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Default Extension="jpeg" ContentType="image/jpeg"/>
  <Override PartName="/xl/drawings/drawing5.xml" ContentType="application/vnd.openxmlformats-officedocument.drawing+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7"/>
  <workbookPr checkCompatibility="1"/>
  <bookViews>
    <workbookView xWindow="1320" yWindow="165" windowWidth="18825" windowHeight="11280" tabRatio="794" activeTab="3"/>
  </bookViews>
  <sheets>
    <sheet name="Bid Sheet" sheetId="4" r:id="rId1"/>
    <sheet name="Contract Cost" sheetId="26" r:id="rId2"/>
    <sheet name="Estimated Costs" sheetId="23" r:id="rId3"/>
    <sheet name="Reimb Request_2012" sheetId="28" r:id="rId4"/>
    <sheet name="Reimb Request Detail" sheetId="29" r:id="rId5"/>
    <sheet name="Compare Bids" sheetId="25" r:id="rId6"/>
    <sheet name="PROGRESS PAYMENT DETAIL" sheetId="11" r:id="rId7"/>
    <sheet name="HISTORY OF PROGRESS" sheetId="16" r:id="rId8"/>
    <sheet name="PROGRESS PAYMENT NO. 1" sheetId="10" r:id="rId9"/>
    <sheet name="PROGRESS PAYMENT NO. 2" sheetId="12" r:id="rId10"/>
    <sheet name="FINAL PAYMENT NO. 3" sheetId="13" r:id="rId11"/>
  </sheets>
  <definedNames>
    <definedName name="_xlnm.Print_Area" localSheetId="0">'Bid Sheet'!$A$1:$H$45</definedName>
    <definedName name="_xlnm.Print_Area" localSheetId="5">'Compare Bids'!$A$1:$H$45</definedName>
    <definedName name="_xlnm.Print_Area" localSheetId="1">'Contract Cost'!$A$1:$H$45</definedName>
    <definedName name="_xlnm.Print_Area" localSheetId="2">'Estimated Costs'!$A$1:$H$45</definedName>
    <definedName name="_xlnm.Print_Area" localSheetId="10">'FINAL PAYMENT NO. 3'!$A$1:$I$74</definedName>
    <definedName name="_xlnm.Print_Area" localSheetId="7">'HISTORY OF PROGRESS'!$A$1:$J$56</definedName>
    <definedName name="_xlnm.Print_Area" localSheetId="8">'PROGRESS PAYMENT NO. 1'!$A$1:$I$74</definedName>
    <definedName name="_xlnm.Print_Area" localSheetId="9">'PROGRESS PAYMENT NO. 2'!$A$1:$I$74</definedName>
    <definedName name="_xlnm.Print_Area" localSheetId="3">'Reimb Request_2012'!$A$1:$J$56</definedName>
    <definedName name="_xlnm.Print_Titles" localSheetId="0">'Bid Sheet'!$8:$10</definedName>
    <definedName name="_xlnm.Print_Titles" localSheetId="5">'Compare Bids'!$8:$10</definedName>
    <definedName name="_xlnm.Print_Titles" localSheetId="1">'Contract Cost'!$8:$10</definedName>
    <definedName name="_xlnm.Print_Titles" localSheetId="2">'Estimated Costs'!$8:$10</definedName>
    <definedName name="_xlnm.Print_Titles" localSheetId="6">'PROGRESS PAYMENT DETAIL'!$7:$10</definedName>
  </definedNames>
  <calcPr calcId="125725"/>
</workbook>
</file>

<file path=xl/calcChain.xml><?xml version="1.0" encoding="utf-8"?>
<calcChain xmlns="http://schemas.openxmlformats.org/spreadsheetml/2006/main">
  <c r="D48" i="29"/>
  <c r="G6"/>
  <c r="H15" i="28" s="1"/>
  <c r="J15" s="1"/>
  <c r="J16" s="1"/>
  <c r="G16" i="29"/>
  <c r="F39"/>
  <c r="H49" i="28"/>
  <c r="D41" i="29"/>
  <c r="H48" i="28"/>
  <c r="J48" s="1"/>
  <c r="O44"/>
  <c r="O36"/>
  <c r="J47"/>
  <c r="J46"/>
  <c r="A47"/>
  <c r="A48" s="1"/>
  <c r="A49" s="1"/>
  <c r="J41"/>
  <c r="J40"/>
  <c r="J39"/>
  <c r="J38"/>
  <c r="J37"/>
  <c r="J36"/>
  <c r="J35"/>
  <c r="J34"/>
  <c r="J33"/>
  <c r="J32"/>
  <c r="J31"/>
  <c r="J30"/>
  <c r="J25"/>
  <c r="J24"/>
  <c r="J23"/>
  <c r="J22"/>
  <c r="J21"/>
  <c r="A21"/>
  <c r="A22" s="1"/>
  <c r="A23" s="1"/>
  <c r="A24" s="1"/>
  <c r="A25" s="1"/>
  <c r="A30" s="1"/>
  <c r="A31" s="1"/>
  <c r="A32" s="1"/>
  <c r="A33" s="1"/>
  <c r="A34" s="1"/>
  <c r="A35" s="1"/>
  <c r="A36" s="1"/>
  <c r="A37" s="1"/>
  <c r="A38" s="1"/>
  <c r="A39" s="1"/>
  <c r="J20"/>
  <c r="J50" l="1"/>
  <c r="J49"/>
  <c r="J26"/>
  <c r="O28" s="1"/>
  <c r="J42"/>
  <c r="A40"/>
  <c r="A41" s="1"/>
  <c r="J52" l="1"/>
  <c r="K42" i="11"/>
  <c r="I46" i="10"/>
  <c r="I46" i="12"/>
  <c r="I46" i="13"/>
  <c r="D27"/>
  <c r="D26"/>
  <c r="C27"/>
  <c r="C29" s="1"/>
  <c r="C26"/>
  <c r="D29"/>
  <c r="D25"/>
  <c r="C25"/>
  <c r="H29"/>
  <c r="H27"/>
  <c r="H26"/>
  <c r="F27"/>
  <c r="F26"/>
  <c r="E27"/>
  <c r="E26"/>
  <c r="I42"/>
  <c r="C34"/>
  <c r="I29" i="12"/>
  <c r="E22" i="10"/>
  <c r="I22" s="1"/>
  <c r="M44" i="11"/>
  <c r="M43"/>
  <c r="P45"/>
  <c r="X45"/>
  <c r="X44"/>
  <c r="X42"/>
  <c r="P44"/>
  <c r="X28"/>
  <c r="X27"/>
  <c r="K24"/>
  <c r="M35"/>
  <c r="K35"/>
  <c r="K36"/>
  <c r="M32"/>
  <c r="M31"/>
  <c r="M30"/>
  <c r="K33"/>
  <c r="K32"/>
  <c r="K31"/>
  <c r="K30"/>
  <c r="M21"/>
  <c r="M27"/>
  <c r="M26"/>
  <c r="M25"/>
  <c r="M24"/>
  <c r="M23"/>
  <c r="M22"/>
  <c r="K27"/>
  <c r="K26"/>
  <c r="K25"/>
  <c r="K23"/>
  <c r="K22"/>
  <c r="K21"/>
  <c r="M20"/>
  <c r="K20"/>
  <c r="M17"/>
  <c r="M16"/>
  <c r="M15"/>
  <c r="M14"/>
  <c r="M13"/>
  <c r="M12"/>
  <c r="K12"/>
  <c r="K17"/>
  <c r="K16"/>
  <c r="K15"/>
  <c r="K14"/>
  <c r="K13"/>
  <c r="J40"/>
  <c r="J39"/>
  <c r="J38"/>
  <c r="T45"/>
  <c r="T28"/>
  <c r="T18"/>
  <c r="G42"/>
  <c r="M28"/>
  <c r="T44"/>
  <c r="O12"/>
  <c r="I41" i="13" l="1"/>
  <c r="K28" i="11"/>
  <c r="T46"/>
  <c r="I35" i="12"/>
  <c r="D29"/>
  <c r="I36" s="1"/>
  <c r="C29"/>
  <c r="C29" i="10"/>
  <c r="D29"/>
  <c r="K43" i="11" l="1"/>
  <c r="O17"/>
  <c r="O40"/>
  <c r="O39"/>
  <c r="O38"/>
  <c r="O35"/>
  <c r="O32"/>
  <c r="O31"/>
  <c r="O30"/>
  <c r="O21"/>
  <c r="O27"/>
  <c r="O26"/>
  <c r="O25"/>
  <c r="O24"/>
  <c r="O23"/>
  <c r="O22"/>
  <c r="O20"/>
  <c r="O16"/>
  <c r="O15"/>
  <c r="O14"/>
  <c r="O13"/>
  <c r="AB27"/>
  <c r="T27"/>
  <c r="G27"/>
  <c r="AB17"/>
  <c r="X17"/>
  <c r="T17"/>
  <c r="P17" s="1"/>
  <c r="G17"/>
  <c r="L35" i="26"/>
  <c r="L36" s="1"/>
  <c r="G35"/>
  <c r="G36" s="1"/>
  <c r="F43" s="1"/>
  <c r="L32"/>
  <c r="G32"/>
  <c r="L31"/>
  <c r="G31"/>
  <c r="L30"/>
  <c r="L33" s="1"/>
  <c r="G30"/>
  <c r="G33" s="1"/>
  <c r="L27"/>
  <c r="G27"/>
  <c r="L26"/>
  <c r="G26"/>
  <c r="L25"/>
  <c r="G25"/>
  <c r="L24"/>
  <c r="G24"/>
  <c r="L23"/>
  <c r="G23"/>
  <c r="L22"/>
  <c r="G22"/>
  <c r="L21"/>
  <c r="G21"/>
  <c r="L20"/>
  <c r="L28" s="1"/>
  <c r="G20"/>
  <c r="G28" s="1"/>
  <c r="L17"/>
  <c r="G17"/>
  <c r="L16"/>
  <c r="G16"/>
  <c r="L15"/>
  <c r="G15"/>
  <c r="L14"/>
  <c r="G14"/>
  <c r="L13"/>
  <c r="G13"/>
  <c r="A13"/>
  <c r="A14" s="1"/>
  <c r="A15" s="1"/>
  <c r="A16" s="1"/>
  <c r="A17" s="1"/>
  <c r="A20" s="1"/>
  <c r="A21" s="1"/>
  <c r="A22" s="1"/>
  <c r="A23" s="1"/>
  <c r="A24" s="1"/>
  <c r="A25" s="1"/>
  <c r="A26" s="1"/>
  <c r="A27" s="1"/>
  <c r="A30" s="1"/>
  <c r="A31" s="1"/>
  <c r="A32" s="1"/>
  <c r="A35" s="1"/>
  <c r="L12"/>
  <c r="L18" s="1"/>
  <c r="L43" s="1"/>
  <c r="G12"/>
  <c r="G18" s="1"/>
  <c r="F43" i="25"/>
  <c r="L35"/>
  <c r="L36" s="1"/>
  <c r="L32"/>
  <c r="L31"/>
  <c r="L33" s="1"/>
  <c r="L30"/>
  <c r="L27"/>
  <c r="L26"/>
  <c r="L25"/>
  <c r="L24"/>
  <c r="L23"/>
  <c r="L22"/>
  <c r="L21"/>
  <c r="L20"/>
  <c r="L28" s="1"/>
  <c r="L17"/>
  <c r="L16"/>
  <c r="L15"/>
  <c r="L14"/>
  <c r="L13"/>
  <c r="L12"/>
  <c r="G12"/>
  <c r="G35"/>
  <c r="G36" s="1"/>
  <c r="G32"/>
  <c r="G31"/>
  <c r="G30"/>
  <c r="G33" s="1"/>
  <c r="G27"/>
  <c r="G26"/>
  <c r="G25"/>
  <c r="G24"/>
  <c r="G23"/>
  <c r="G22"/>
  <c r="G21"/>
  <c r="G20"/>
  <c r="G28" s="1"/>
  <c r="G17"/>
  <c r="G16"/>
  <c r="G15"/>
  <c r="G14"/>
  <c r="G13"/>
  <c r="A13"/>
  <c r="A14" s="1"/>
  <c r="A15" s="1"/>
  <c r="A16" s="1"/>
  <c r="A17" s="1"/>
  <c r="A20" s="1"/>
  <c r="A21" s="1"/>
  <c r="A22" s="1"/>
  <c r="A23" s="1"/>
  <c r="A24" s="1"/>
  <c r="A25" s="1"/>
  <c r="A26" s="1"/>
  <c r="A27" s="1"/>
  <c r="A30" s="1"/>
  <c r="A31" s="1"/>
  <c r="A32" s="1"/>
  <c r="A35" s="1"/>
  <c r="G18"/>
  <c r="G35" i="23"/>
  <c r="G36" s="1"/>
  <c r="G32"/>
  <c r="G31"/>
  <c r="G33" s="1"/>
  <c r="G30"/>
  <c r="G27"/>
  <c r="G26"/>
  <c r="G25"/>
  <c r="G24"/>
  <c r="G23"/>
  <c r="G22"/>
  <c r="G21"/>
  <c r="G28" s="1"/>
  <c r="G20"/>
  <c r="G17"/>
  <c r="G16"/>
  <c r="G15"/>
  <c r="G14"/>
  <c r="G13"/>
  <c r="G12"/>
  <c r="G18" s="1"/>
  <c r="J53"/>
  <c r="K51"/>
  <c r="K52" s="1"/>
  <c r="J51"/>
  <c r="J50"/>
  <c r="P27" i="11" l="1"/>
  <c r="L18" i="25"/>
  <c r="L43" s="1"/>
  <c r="F43" i="23"/>
  <c r="A14"/>
  <c r="A15" s="1"/>
  <c r="A16" s="1"/>
  <c r="A17" s="1"/>
  <c r="A20" s="1"/>
  <c r="A21" s="1"/>
  <c r="A22" s="1"/>
  <c r="A23" s="1"/>
  <c r="A24" s="1"/>
  <c r="A25" s="1"/>
  <c r="A26" s="1"/>
  <c r="A27" s="1"/>
  <c r="A30" s="1"/>
  <c r="A31" s="1"/>
  <c r="A32" s="1"/>
  <c r="A35" s="1"/>
  <c r="A13"/>
  <c r="E23" i="12"/>
  <c r="I23" s="1"/>
  <c r="T12" i="11"/>
  <c r="T13"/>
  <c r="E23" i="13"/>
  <c r="A39" i="11"/>
  <c r="AB40"/>
  <c r="X40"/>
  <c r="T40"/>
  <c r="G40"/>
  <c r="AB39"/>
  <c r="X39"/>
  <c r="T39"/>
  <c r="G39"/>
  <c r="AB38"/>
  <c r="X38"/>
  <c r="T38"/>
  <c r="G38"/>
  <c r="I35" i="13"/>
  <c r="Z46" i="11"/>
  <c r="E23" i="10"/>
  <c r="E29" s="1"/>
  <c r="I36"/>
  <c r="I35"/>
  <c r="P39" i="11" l="1"/>
  <c r="K38"/>
  <c r="M38"/>
  <c r="K39"/>
  <c r="M39"/>
  <c r="K40"/>
  <c r="M40"/>
  <c r="T41"/>
  <c r="P40"/>
  <c r="P38"/>
  <c r="A40"/>
  <c r="G41"/>
  <c r="X41"/>
  <c r="E22" i="13"/>
  <c r="E29" s="1"/>
  <c r="AB41" i="11"/>
  <c r="I37" i="10"/>
  <c r="AB35" i="11"/>
  <c r="AB32"/>
  <c r="AB31"/>
  <c r="AB30"/>
  <c r="AB26"/>
  <c r="AB25"/>
  <c r="AB24"/>
  <c r="AB23"/>
  <c r="AB22"/>
  <c r="AB21"/>
  <c r="AB20"/>
  <c r="AB16"/>
  <c r="AB15"/>
  <c r="AB14"/>
  <c r="AB13"/>
  <c r="AB12"/>
  <c r="X35"/>
  <c r="X32"/>
  <c r="X31"/>
  <c r="X30"/>
  <c r="X26"/>
  <c r="X25"/>
  <c r="X24"/>
  <c r="X23"/>
  <c r="X22"/>
  <c r="X21"/>
  <c r="X20"/>
  <c r="X16"/>
  <c r="X15"/>
  <c r="X14"/>
  <c r="X13"/>
  <c r="P13" s="1"/>
  <c r="X12"/>
  <c r="P12" s="1"/>
  <c r="T35"/>
  <c r="P35" s="1"/>
  <c r="G35"/>
  <c r="T32"/>
  <c r="G32"/>
  <c r="T31"/>
  <c r="P31" s="1"/>
  <c r="G31"/>
  <c r="T30"/>
  <c r="P30" s="1"/>
  <c r="G30"/>
  <c r="T26"/>
  <c r="P26" s="1"/>
  <c r="G26"/>
  <c r="T25"/>
  <c r="G25"/>
  <c r="T24"/>
  <c r="P24" s="1"/>
  <c r="G24"/>
  <c r="T23"/>
  <c r="P23" s="1"/>
  <c r="G23"/>
  <c r="T22"/>
  <c r="P22" s="1"/>
  <c r="G22"/>
  <c r="T21"/>
  <c r="P21" s="1"/>
  <c r="G21"/>
  <c r="T20"/>
  <c r="P20" s="1"/>
  <c r="G20"/>
  <c r="G28" s="1"/>
  <c r="T16"/>
  <c r="P16" s="1"/>
  <c r="G16"/>
  <c r="T15"/>
  <c r="P15" s="1"/>
  <c r="G15"/>
  <c r="T14"/>
  <c r="P14" s="1"/>
  <c r="G14"/>
  <c r="G13"/>
  <c r="A13"/>
  <c r="A14" s="1"/>
  <c r="A15" s="1"/>
  <c r="A16" s="1"/>
  <c r="G12"/>
  <c r="P46" l="1"/>
  <c r="I36" i="13"/>
  <c r="P25" i="11"/>
  <c r="G33"/>
  <c r="G36"/>
  <c r="M36"/>
  <c r="K41"/>
  <c r="M41"/>
  <c r="P32"/>
  <c r="P18"/>
  <c r="I37" i="13"/>
  <c r="P41" i="11"/>
  <c r="A17"/>
  <c r="A20" s="1"/>
  <c r="A21" s="1"/>
  <c r="A22" s="1"/>
  <c r="A23" s="1"/>
  <c r="A24" s="1"/>
  <c r="A25" s="1"/>
  <c r="A26" s="1"/>
  <c r="I23" i="16"/>
  <c r="C39" s="1"/>
  <c r="G24"/>
  <c r="J24"/>
  <c r="D40" s="1"/>
  <c r="F24"/>
  <c r="I24"/>
  <c r="C40" s="1"/>
  <c r="X33" i="11"/>
  <c r="X18"/>
  <c r="T33"/>
  <c r="F23" i="10"/>
  <c r="E22" i="12"/>
  <c r="I22" s="1"/>
  <c r="AB36" i="11"/>
  <c r="AB18"/>
  <c r="AB33"/>
  <c r="X36"/>
  <c r="T36"/>
  <c r="AB28"/>
  <c r="G18"/>
  <c r="E29" i="12" l="1"/>
  <c r="I37" s="1"/>
  <c r="K18" i="11"/>
  <c r="M18"/>
  <c r="M33"/>
  <c r="T42"/>
  <c r="AB42"/>
  <c r="A27"/>
  <c r="A30" s="1"/>
  <c r="J23" i="16"/>
  <c r="D39" s="1"/>
  <c r="F23"/>
  <c r="F23" i="12"/>
  <c r="F23" i="13"/>
  <c r="G23" s="1"/>
  <c r="I21" i="16" s="1"/>
  <c r="C37" s="1"/>
  <c r="X46" i="11"/>
  <c r="P33"/>
  <c r="F22" i="10"/>
  <c r="P36" i="11"/>
  <c r="G23" i="10"/>
  <c r="I23"/>
  <c r="P28" i="11"/>
  <c r="M42" l="1"/>
  <c r="M45" s="1"/>
  <c r="P42"/>
  <c r="F29" i="10"/>
  <c r="I29" s="1"/>
  <c r="B39" i="11"/>
  <c r="R46"/>
  <c r="A31"/>
  <c r="I23" i="13"/>
  <c r="H23"/>
  <c r="F21" i="16" s="1"/>
  <c r="G23"/>
  <c r="G23" i="12"/>
  <c r="H23" i="10"/>
  <c r="I42" s="1"/>
  <c r="I19" i="16"/>
  <c r="C35" s="1"/>
  <c r="J19"/>
  <c r="D35" s="1"/>
  <c r="J22"/>
  <c r="D38" s="1"/>
  <c r="I22"/>
  <c r="C38" s="1"/>
  <c r="F22" i="12"/>
  <c r="V46" i="11"/>
  <c r="G22" i="10"/>
  <c r="G29" s="1"/>
  <c r="AB46" i="11"/>
  <c r="F22" i="13"/>
  <c r="M46" i="11" l="1"/>
  <c r="K46" s="1"/>
  <c r="J46" s="1"/>
  <c r="F29" i="12"/>
  <c r="H22" i="10"/>
  <c r="A32" i="11"/>
  <c r="A35" s="1"/>
  <c r="H23" i="16"/>
  <c r="B39" s="1"/>
  <c r="H24"/>
  <c r="B40" s="1"/>
  <c r="G19"/>
  <c r="F19"/>
  <c r="H19"/>
  <c r="B35" s="1"/>
  <c r="H23" i="12"/>
  <c r="I20" i="16"/>
  <c r="G22"/>
  <c r="J21"/>
  <c r="D37" s="1"/>
  <c r="F22"/>
  <c r="G22" i="13"/>
  <c r="F29"/>
  <c r="I22"/>
  <c r="G22" i="12"/>
  <c r="O46" i="11"/>
  <c r="C35" i="12" l="1"/>
  <c r="C20" i="16" s="1"/>
  <c r="B35" i="12"/>
  <c r="H29" i="10"/>
  <c r="I41"/>
  <c r="H20" i="16"/>
  <c r="B36" s="1"/>
  <c r="G29" i="12"/>
  <c r="C23" i="16"/>
  <c r="E23"/>
  <c r="D23" s="1"/>
  <c r="B22"/>
  <c r="B23"/>
  <c r="E24"/>
  <c r="D24" s="1"/>
  <c r="B24"/>
  <c r="C24"/>
  <c r="I31"/>
  <c r="C36"/>
  <c r="C47" s="1"/>
  <c r="I47" s="1"/>
  <c r="I42" i="12"/>
  <c r="F20" i="16"/>
  <c r="F31" s="1"/>
  <c r="H22"/>
  <c r="B38" s="1"/>
  <c r="J20"/>
  <c r="G29" i="13"/>
  <c r="H21" i="16"/>
  <c r="G21"/>
  <c r="C35" i="13"/>
  <c r="I29"/>
  <c r="H22"/>
  <c r="H22" i="12"/>
  <c r="H29" s="1"/>
  <c r="B34" i="10"/>
  <c r="H31" i="16" l="1"/>
  <c r="B37"/>
  <c r="B47" s="1"/>
  <c r="H47" s="1"/>
  <c r="J31"/>
  <c r="D36"/>
  <c r="D47" s="1"/>
  <c r="J47" s="1"/>
  <c r="I41" i="12"/>
  <c r="E20" i="16"/>
  <c r="E22"/>
  <c r="D22" s="1"/>
  <c r="B19"/>
  <c r="B20"/>
  <c r="E21"/>
  <c r="D21" s="1"/>
  <c r="G20"/>
  <c r="G31" s="1"/>
  <c r="B21"/>
  <c r="C21"/>
  <c r="C22"/>
  <c r="B35" i="13"/>
  <c r="B34"/>
  <c r="B34" i="12"/>
  <c r="B46" s="1"/>
  <c r="C34" i="10"/>
  <c r="B46"/>
  <c r="A13" i="4"/>
  <c r="A14" s="1"/>
  <c r="A15" s="1"/>
  <c r="A16" l="1"/>
  <c r="A17" s="1"/>
  <c r="A20" s="1"/>
  <c r="A21" s="1"/>
  <c r="B46" i="13"/>
  <c r="B31" i="16"/>
  <c r="D20"/>
  <c r="E19"/>
  <c r="C19"/>
  <c r="C31" s="1"/>
  <c r="C46" i="10"/>
  <c r="C46" i="13"/>
  <c r="C46" i="12"/>
  <c r="D19" i="16" l="1"/>
  <c r="D31" s="1"/>
  <c r="E31"/>
  <c r="A22" i="4" l="1"/>
  <c r="A23" s="1"/>
  <c r="A24" s="1"/>
  <c r="A25" s="1"/>
  <c r="A26" s="1"/>
  <c r="A27" s="1"/>
  <c r="A30" s="1"/>
  <c r="A31" s="1"/>
  <c r="A32" s="1"/>
  <c r="A35" s="1"/>
</calcChain>
</file>

<file path=xl/sharedStrings.xml><?xml version="1.0" encoding="utf-8"?>
<sst xmlns="http://schemas.openxmlformats.org/spreadsheetml/2006/main" count="914" uniqueCount="318">
  <si>
    <t>ITEM #</t>
  </si>
  <si>
    <t>DESCRIPTION</t>
  </si>
  <si>
    <t>UNIT</t>
  </si>
  <si>
    <t>UNIT PRICE</t>
  </si>
  <si>
    <t>LS</t>
  </si>
  <si>
    <t>LF</t>
  </si>
  <si>
    <t>EA</t>
  </si>
  <si>
    <t xml:space="preserve"> </t>
  </si>
  <si>
    <t>SF</t>
  </si>
  <si>
    <t>GENERAL</t>
  </si>
  <si>
    <t>Traffic Control</t>
  </si>
  <si>
    <t>ROAD IMPROVEMENTS</t>
  </si>
  <si>
    <t>$</t>
  </si>
  <si>
    <t>Crestview Drive Improvements Project - Newberg</t>
  </si>
  <si>
    <t>SCHEDULE OF PRICES</t>
  </si>
  <si>
    <t>§202</t>
  </si>
  <si>
    <t>§201</t>
  </si>
  <si>
    <t>§204</t>
  </si>
  <si>
    <t>§208</t>
  </si>
  <si>
    <t>Site Restoration &amp; Cleanup</t>
  </si>
  <si>
    <r>
      <rPr>
        <b/>
        <sz val="11"/>
        <rFont val="Arial Narrow"/>
        <family val="2"/>
      </rPr>
      <t xml:space="preserve">APPLICABLE SECTION </t>
    </r>
    <r>
      <rPr>
        <b/>
        <sz val="10"/>
        <rFont val="Arial Narrow"/>
        <family val="2"/>
      </rPr>
      <t xml:space="preserve">
(not limited to)</t>
    </r>
  </si>
  <si>
    <t>AMOUNT IN WRITING</t>
  </si>
  <si>
    <t>§210.03.04, §505</t>
  </si>
  <si>
    <t>§210.03.04, §210.03.06</t>
  </si>
  <si>
    <t>§205.03.18D, §505.03.14</t>
  </si>
  <si>
    <t>AMOUNT</t>
  </si>
  <si>
    <t>Subtotal for GENERAL =</t>
  </si>
  <si>
    <t>Subtotal for ROAD IMPROVEMENTS =</t>
  </si>
  <si>
    <t>Subtotal for STORM SYSTEM IMPROVEMENTS =</t>
  </si>
  <si>
    <t>TOTAL &amp; COMPLETE BID IN WRITING =</t>
  </si>
  <si>
    <t>QNTY</t>
  </si>
  <si>
    <t>ITEM
#</t>
  </si>
  <si>
    <t>§105.06</t>
  </si>
  <si>
    <r>
      <t xml:space="preserve">Mobilization
</t>
    </r>
    <r>
      <rPr>
        <sz val="10"/>
        <rFont val="Arial Narrow"/>
        <family val="2"/>
      </rPr>
      <t>(Including performance bond, payment bond, maintenance warranty bond, insurance, city business permit and all other permits)</t>
    </r>
  </si>
  <si>
    <r>
      <t xml:space="preserve">Project Description: Furnish all equipment, materials, and labor necessary to complete the construction of approximately 840 linear feet of roadway construction, with associated storm, water, streetlight, wall and landscape installation, and roadway striping and signing.  Scope includes joint trench conduit installation for PGE and Comcast (for their utility extensions and relocations) and for City's street lighting.  Frontier Communications and NW Natural may provide their own utility extensions and/or relocations.  </t>
    </r>
    <r>
      <rPr>
        <sz val="10"/>
        <color rgb="FFC00000"/>
        <rFont val="Arial Narrow"/>
        <family val="2"/>
      </rPr>
      <t>Trench bedding and backfill includes compacted 1-1/2"-0 granular fill.  Contract payments per this schedule of prices shall include full compensation for all incidental work under the contract per §109.07.</t>
    </r>
  </si>
  <si>
    <t>PROGRESS PAYMENT</t>
  </si>
  <si>
    <t>Project Name:</t>
  </si>
  <si>
    <t>Date of Application:</t>
  </si>
  <si>
    <t>Resolution No:</t>
  </si>
  <si>
    <t>Invoice Date:</t>
  </si>
  <si>
    <t>Purchase Order No:</t>
  </si>
  <si>
    <t>Pay Period:</t>
  </si>
  <si>
    <t>Contractor:</t>
  </si>
  <si>
    <t>Payment No:</t>
  </si>
  <si>
    <t>THIS PAYMENT</t>
  </si>
  <si>
    <t>Month</t>
  </si>
  <si>
    <t>Work Performed - See Payment Detail Page(s)</t>
  </si>
  <si>
    <t>Original Contract</t>
  </si>
  <si>
    <t>Revised Contract</t>
  </si>
  <si>
    <t>This Payment Request</t>
  </si>
  <si>
    <t>This Retainage (5% overall)</t>
  </si>
  <si>
    <t>Total Payment</t>
  </si>
  <si>
    <t>Percentage Complete</t>
  </si>
  <si>
    <t>Total:</t>
  </si>
  <si>
    <t>PROGRESS INVOICE HISTORY</t>
  </si>
  <si>
    <t>Pay No.</t>
  </si>
  <si>
    <t>Progress Amt</t>
  </si>
  <si>
    <t>% Complete</t>
  </si>
  <si>
    <t>ORIGINAL CONTRACT AMOUNT</t>
  </si>
  <si>
    <t>Net Change by Change Order(s)</t>
  </si>
  <si>
    <t>CONTRACT SUM TO DATE</t>
  </si>
  <si>
    <t>THIS PAYMENT FROM:</t>
  </si>
  <si>
    <t>Total</t>
  </si>
  <si>
    <t>CURRENT PAYMENT DUE</t>
  </si>
  <si>
    <t xml:space="preserve">The undersigned Contractor certifies that the work covered by this Application for Payment has been completed in accordance with the Contract Documents, and that the current payment shown herein is now due.  (The same Contractor shall be responsible for paying all his/her subcontractors/suppliers.)
</t>
  </si>
  <si>
    <t>Date</t>
  </si>
  <si>
    <t>Firm/Contractor</t>
  </si>
  <si>
    <t>Signature</t>
  </si>
  <si>
    <t>Title</t>
  </si>
  <si>
    <t>◊</t>
  </si>
  <si>
    <t>Contractor's copy</t>
  </si>
  <si>
    <t>Check Payment:</t>
  </si>
  <si>
    <t xml:space="preserve">◊ </t>
  </si>
  <si>
    <t>Please hold.</t>
  </si>
  <si>
    <t>Finance file</t>
  </si>
  <si>
    <t>s</t>
  </si>
  <si>
    <t>Engineering file</t>
  </si>
  <si>
    <t>Other</t>
  </si>
  <si>
    <t xml:space="preserve">
</t>
  </si>
  <si>
    <t>Crestview Drive Improvement Project</t>
  </si>
  <si>
    <t>Project Nos:</t>
  </si>
  <si>
    <t>04-5150-707607 (water)</t>
  </si>
  <si>
    <t>2011-2949</t>
  </si>
  <si>
    <t>Kizer Excavating Company</t>
  </si>
  <si>
    <t>A copy of the Purchase Order is attached.</t>
  </si>
  <si>
    <t>Paul Chiu, PE, Senior Engineer/Project Manager</t>
  </si>
  <si>
    <t>Daniel Danicic, MPA, PE, City Manager (if over $5,000.00)</t>
  </si>
  <si>
    <t>Subtotal for STORM SYSTEM IMPROV. =</t>
  </si>
  <si>
    <t>GRAND TOTAL =</t>
  </si>
  <si>
    <t>QUANTITY TO-DATE</t>
  </si>
  <si>
    <t>QUANTITY THIS PERIOD</t>
  </si>
  <si>
    <t>PAYMENT TO-DATE</t>
  </si>
  <si>
    <t>BID QUANTITY</t>
  </si>
  <si>
    <t>SUMMARY OF PAYMENTS TO-DATE</t>
  </si>
  <si>
    <t>Payment No. 1</t>
  </si>
  <si>
    <t>Payment No. 2</t>
  </si>
  <si>
    <t>Payment No. 3</t>
  </si>
  <si>
    <t>AMOUNT FOR THIS PERIOD</t>
  </si>
  <si>
    <t>18-5150-702167 (street)</t>
  </si>
  <si>
    <t>04-5150-717727 (storm)</t>
  </si>
  <si>
    <t>Verify if this total = Grand Total above</t>
  </si>
  <si>
    <t>PROGRESS PAYMENT DETAIL FOR KIZER EXCAVATING COMPANY</t>
  </si>
  <si>
    <t>Application is made for Payment, as shown below, in connection with the Contract.  Payment due date per Contract specification.  The present status of the account(s) for this Contract is as follows:</t>
  </si>
  <si>
    <t>This certificate is not negotiable.  It is payable only to the payee named herein and its issuance, payment and acceptance are without prejudice to any rights of the Owner or Contractor under their Contract.</t>
  </si>
  <si>
    <t>CITY OF NEWBERG</t>
  </si>
  <si>
    <t>The Contract was signed by City Manager on June 21, 2011, for $851,828.90.</t>
  </si>
  <si>
    <t>(see attached invoice)</t>
  </si>
  <si>
    <t>Subtotal for CHANGE ORDER #1 =</t>
  </si>
  <si>
    <t>A copy of Change Order #1 &amp; #2 is attached.</t>
  </si>
  <si>
    <t>A/c #18-5150-702167 (street)</t>
  </si>
  <si>
    <t>A/c #04-5150-707607 (water)</t>
  </si>
  <si>
    <t>A/c #04-5150-717727 (storm)</t>
  </si>
  <si>
    <t>street retainage</t>
  </si>
  <si>
    <t>water retainage</t>
  </si>
  <si>
    <t>storm retainage</t>
  </si>
  <si>
    <t>Progress Payment</t>
  </si>
  <si>
    <t>Progress Total (prior to retainage)</t>
  </si>
  <si>
    <t>To Date Total</t>
  </si>
  <si>
    <t>PROGRESS PAYMENT HISTORY</t>
  </si>
  <si>
    <t>Month of February 2012</t>
  </si>
  <si>
    <t>6 (FINAL)</t>
  </si>
  <si>
    <t>A/c #18-5150-702167 (street retainage)</t>
  </si>
  <si>
    <t>A/c #04-5150-707607 (water retainage)</t>
  </si>
  <si>
    <t>A/c #04-5150-717727 (storm retainage)</t>
  </si>
  <si>
    <t>Interest on street retainage</t>
  </si>
  <si>
    <t>Interest on water retainage</t>
  </si>
  <si>
    <t>Interest on storm retainage</t>
  </si>
  <si>
    <t>street retainage &amp; interest earned</t>
  </si>
  <si>
    <t>water retainage &amp; interest earned</t>
  </si>
  <si>
    <t>storm retainage &amp; interest earned</t>
  </si>
  <si>
    <t>= A</t>
  </si>
  <si>
    <t>= B</t>
  </si>
  <si>
    <t>= C</t>
  </si>
  <si>
    <t>= D</t>
  </si>
  <si>
    <t>= E</t>
  </si>
  <si>
    <t>= F</t>
  </si>
  <si>
    <t>= A + D</t>
  </si>
  <si>
    <t>= B + E</t>
  </si>
  <si>
    <t>= C+ F</t>
  </si>
  <si>
    <t>Cont'd        PROGRESS INVOICE HISTORY</t>
  </si>
  <si>
    <t>N. College Street Sidewalk Improvement Project - Newberg</t>
  </si>
  <si>
    <r>
      <t xml:space="preserve">Erosion &amp; Sediment Control Measures </t>
    </r>
    <r>
      <rPr>
        <sz val="10"/>
        <rFont val="Arial Narrow"/>
        <family val="2"/>
      </rPr>
      <t>(Including dust control)</t>
    </r>
  </si>
  <si>
    <t>§203, §204.03.09, §205, Plan Sht. 1 and 3</t>
  </si>
  <si>
    <r>
      <t xml:space="preserve">Survey Staking 
</t>
    </r>
    <r>
      <rPr>
        <sz val="10"/>
        <rFont val="Arial Narrow"/>
        <family val="2"/>
      </rPr>
      <t>(For construction of curbs, sidewalks and catch basin)</t>
    </r>
  </si>
  <si>
    <t>Standard ODOT Curb</t>
  </si>
  <si>
    <t>Std. Dwg. RD700</t>
  </si>
  <si>
    <r>
      <t xml:space="preserve">Standard Concrete Sidewalk
</t>
    </r>
    <r>
      <rPr>
        <sz val="10"/>
        <rFont val="Arial Narrow"/>
        <family val="2"/>
      </rPr>
      <t>(4" thick over 2" of 3/4"-0 crushed rock over compacted subgrade)</t>
    </r>
  </si>
  <si>
    <t>Std. Dwg. RD720</t>
  </si>
  <si>
    <r>
      <t xml:space="preserve">Concrete Handicap Ramp
</t>
    </r>
    <r>
      <rPr>
        <sz val="10"/>
        <rFont val="Arial Narrow"/>
        <family val="2"/>
      </rPr>
      <t>(Including forming &amp; placing concrete, &amp; full width truncated dome surface)</t>
    </r>
  </si>
  <si>
    <t>Std. Dwg. RD755 and RD759</t>
  </si>
  <si>
    <t>Plan Sht. 3</t>
  </si>
  <si>
    <r>
      <t xml:space="preserve">Concrete Catch Basin
</t>
    </r>
    <r>
      <rPr>
        <sz val="10"/>
        <rFont val="Arial Narrow"/>
        <family val="2"/>
      </rPr>
      <t>(Pelican Style)</t>
    </r>
  </si>
  <si>
    <t>Std. Dwg. 407, Plan Sht. 3</t>
  </si>
  <si>
    <t xml:space="preserve">§205, §601, Plan Sht. 3
</t>
  </si>
  <si>
    <t>STORM IMPROVEMENTS</t>
  </si>
  <si>
    <t>Compaction Tests</t>
  </si>
  <si>
    <t>Excavate, Install &amp; Backfill 12" C900</t>
  </si>
  <si>
    <t>Sawcut Asphalt</t>
  </si>
  <si>
    <r>
      <t xml:space="preserve">Demolition, Stripping &amp; Excavation
</t>
    </r>
    <r>
      <rPr>
        <sz val="10"/>
        <rFont val="Arial Narrow"/>
        <family val="2"/>
      </rPr>
      <t>(Including clear and grub, sawcut concrete sidewalk, remove ramps, haul off and disposal concrete &amp; asphalt material)</t>
    </r>
  </si>
  <si>
    <t>OPTION TO RETROFIT ADDITIONAL SIDEWALK RAMPS</t>
  </si>
  <si>
    <t xml:space="preserve">Plan Sht. 1 &amp; 3
</t>
  </si>
  <si>
    <r>
      <t xml:space="preserve">Remove Existing Ramp &amp; Install New Concrete Handicap Ramp
</t>
    </r>
    <r>
      <rPr>
        <sz val="10"/>
        <rFont val="Arial Narrow"/>
        <family val="2"/>
      </rPr>
      <t>(Including sawcut and remove concrete material from existing ramp; forming &amp; placing concrete, &amp; full width truncated dome surface)</t>
    </r>
  </si>
  <si>
    <t>Subtotal for RETROFIT OPTION =</t>
  </si>
  <si>
    <t>TOTAL &amp; COMPLETE BID (for bid items #1 to #18 inclusive) =</t>
  </si>
  <si>
    <t>Project Description: Furnish all equipment, materials, and labor necessary to complete the construction of approximately 1,400 square feet of sidewalk and 330 linear feet of curb, with 16 sidewalk ramps, one catch basin and the associated asphalt pavement restoration work.  Contract payments per this schedule of prices shall include full compensation for all incidental work under the contract per §109.07.</t>
  </si>
  <si>
    <t>Note:  City reserves the right to include or exclude bid item #18 in the final contract.</t>
  </si>
  <si>
    <t>SY</t>
  </si>
  <si>
    <r>
      <t xml:space="preserve">Hot Mix Asphalt Concrete, Level 3
</t>
    </r>
    <r>
      <rPr>
        <sz val="10"/>
        <rFont val="Arial Narrow"/>
        <family val="2"/>
      </rPr>
      <t>(4" in 2 lifts)</t>
    </r>
  </si>
  <si>
    <r>
      <t xml:space="preserve">Base Rock, 9" Depth
</t>
    </r>
    <r>
      <rPr>
        <sz val="10"/>
        <rFont val="Arial Narrow"/>
        <family val="2"/>
      </rPr>
      <t>(1-1/2"-0)</t>
    </r>
  </si>
  <si>
    <r>
      <t xml:space="preserve">Leveling Rock, 3" Depth
</t>
    </r>
    <r>
      <rPr>
        <sz val="10"/>
        <rFont val="Arial Narrow"/>
        <family val="2"/>
      </rPr>
      <t>(3/4"-0)</t>
    </r>
  </si>
  <si>
    <r>
      <t xml:space="preserve">Concrete End Wall, Reinforced
</t>
    </r>
    <r>
      <rPr>
        <sz val="10"/>
        <rFont val="Arial Narrow"/>
        <family val="2"/>
      </rPr>
      <t>(3'L x 2.5'H x 10'W at the upstream end of the culvert near the westside RR signal)</t>
    </r>
  </si>
  <si>
    <t>§206.02.13B, §210.03.04, §505</t>
  </si>
  <si>
    <r>
      <t xml:space="preserve">Hot Mix Asphalt Concrete, Level 3
</t>
    </r>
    <r>
      <rPr>
        <sz val="10"/>
        <rFont val="Arial Narrow"/>
        <family val="2"/>
      </rPr>
      <t>(4" in 2 lifts, dense graded class C)</t>
    </r>
  </si>
  <si>
    <t>Note:  City reserves the right to include or exclude bid item #18 in the contract.</t>
  </si>
  <si>
    <t>Extend the 18" diameter culvert west of the westside railroad signal</t>
  </si>
  <si>
    <r>
      <t>Traffic Control on Streets</t>
    </r>
    <r>
      <rPr>
        <sz val="10"/>
        <rFont val="Arial Narrow"/>
        <family val="2"/>
      </rPr>
      <t xml:space="preserve">  (City to secure RR flagging)</t>
    </r>
  </si>
  <si>
    <r>
      <t xml:space="preserve">Mobilization
</t>
    </r>
    <r>
      <rPr>
        <sz val="10"/>
        <rFont val="Arial Narrow"/>
        <family val="2"/>
      </rPr>
      <t>(Including performance bond, payment bond, maintenance warranty bond, insurance, and city business permit.  City to secure separate Railroad Right of Entry permit and Railroad insurance)</t>
    </r>
  </si>
  <si>
    <t>two thousand five hundred</t>
  </si>
  <si>
    <t>five hundred</t>
  </si>
  <si>
    <t>five thousand</t>
  </si>
  <si>
    <t>three thousand</t>
  </si>
  <si>
    <t>one thousand</t>
  </si>
  <si>
    <t>one thousand five hundred</t>
  </si>
  <si>
    <t>six thousand six hundred</t>
  </si>
  <si>
    <t>six thousand nine hundred eighty</t>
  </si>
  <si>
    <t>eight thousand</t>
  </si>
  <si>
    <t>two thousand one hundred ninty</t>
  </si>
  <si>
    <t>seven hundred thirty</t>
  </si>
  <si>
    <t>three hundred sixty five</t>
  </si>
  <si>
    <t>two thousand</t>
  </si>
  <si>
    <t>three hundred</t>
  </si>
  <si>
    <t>five thousand two hundred</t>
  </si>
  <si>
    <t>one thousand one hundred ten</t>
  </si>
  <si>
    <t xml:space="preserve"> Forty seven thousand nine hundred seventy five dollars.</t>
  </si>
  <si>
    <t>SCHEDULE OF PRICES
for N. College Street Sidewalk Improvement Project - Newberg</t>
  </si>
  <si>
    <t>MONTH OF
JULY 2012</t>
  </si>
  <si>
    <t>MONTH OF
JUNE 2012</t>
  </si>
  <si>
    <t>MONTH OF
AUGUST 2012</t>
  </si>
  <si>
    <t>Account #  18-5150-702162 (street-E)</t>
  </si>
  <si>
    <t>Account #  18-5150-702165 (street-W)</t>
  </si>
  <si>
    <t>§-</t>
  </si>
  <si>
    <t>CHANGE ORDER #0</t>
  </si>
  <si>
    <t>FUNDING</t>
  </si>
  <si>
    <t>East
(18-5150-702162)</t>
  </si>
  <si>
    <t>West
(18-5150-702165)</t>
  </si>
  <si>
    <t>June 2012</t>
  </si>
  <si>
    <t>18-5150-702162</t>
  </si>
  <si>
    <t>18-5150-702165</t>
  </si>
  <si>
    <t>Account #  18-5150-702162 (street -East)</t>
  </si>
  <si>
    <t>Account #  18-5150-702165 (street -West)</t>
  </si>
  <si>
    <r>
      <t xml:space="preserve">Please mail to - </t>
    </r>
    <r>
      <rPr>
        <b/>
        <sz val="12"/>
        <rFont val="Arial"/>
        <family val="2"/>
      </rPr>
      <t>Raugust Excavating, Inc.</t>
    </r>
    <r>
      <rPr>
        <sz val="12"/>
        <rFont val="Arial"/>
        <family val="2"/>
      </rPr>
      <t>, PO Box 267, Newberg, OR 97132</t>
    </r>
  </si>
  <si>
    <t>Month of June 2012</t>
  </si>
  <si>
    <t>Raugust Excavating, Inc.</t>
  </si>
  <si>
    <t>The Contract was signed by City Manager on June 14, 2012, for $47,975.00.</t>
  </si>
  <si>
    <t>N/A</t>
  </si>
  <si>
    <t>18-5150-702162 (street)</t>
  </si>
  <si>
    <t>18-5150-702165 (street)</t>
  </si>
  <si>
    <t>N. College St. Sidewalk Improv. Proj.</t>
  </si>
  <si>
    <t>Jay Harris, PE, City Engineer/Engineering Manager</t>
  </si>
  <si>
    <t>Month of July 2012</t>
  </si>
  <si>
    <t>QUANTITY</t>
  </si>
  <si>
    <r>
      <t xml:space="preserve">Change Orders </t>
    </r>
    <r>
      <rPr>
        <sz val="14"/>
        <rFont val="Arial"/>
        <family val="2"/>
      </rPr>
      <t>(or Final Q Adj)</t>
    </r>
  </si>
  <si>
    <t>Subtotal for ADDITIONAL RETROFIT =</t>
  </si>
  <si>
    <t>Final Quantity Adjustment</t>
  </si>
  <si>
    <t>July 2012</t>
  </si>
  <si>
    <t>3 (FINAL)</t>
  </si>
  <si>
    <t>RELEASE OF RETAINAGE</t>
  </si>
  <si>
    <t>INTEREST</t>
  </si>
  <si>
    <t>Net Change by Final Quantity Adjustment</t>
  </si>
  <si>
    <t>RETAINAGE on
PROGRESS PAYMENTS
#1  &amp;  #2</t>
  </si>
  <si>
    <t>TOTAL PAYMENT
(Retainage &amp; Interest)</t>
  </si>
  <si>
    <t>Account #</t>
  </si>
  <si>
    <t xml:space="preserve">                              </t>
  </si>
  <si>
    <t>C I T Y   O F   N E W B E R G</t>
  </si>
  <si>
    <t>PUBLIC WORKS DEPARTMENT / ENGINEERING DIVISION</t>
  </si>
  <si>
    <t>CITY HALL, 414 EAST FIRST STREET, P. O. BOX 970, NEWBERG, OR 97132</t>
  </si>
  <si>
    <t>TEL: (503) 537-1240            FAX: (503) 537-1277</t>
  </si>
  <si>
    <t>Date:</t>
  </si>
  <si>
    <t>SCHEDULE 1</t>
  </si>
  <si>
    <t>Item No.</t>
  </si>
  <si>
    <t>Item Description</t>
  </si>
  <si>
    <t>Quantity</t>
  </si>
  <si>
    <t>Unit</t>
  </si>
  <si>
    <t>Unit Price</t>
  </si>
  <si>
    <t>Unit Price in Writing</t>
  </si>
  <si>
    <t>Item Total</t>
  </si>
  <si>
    <t>Mobilization</t>
  </si>
  <si>
    <t>SCHEDULE 3</t>
  </si>
  <si>
    <t>SCHEDULE 2A</t>
  </si>
  <si>
    <t>SCHEDULE 2B</t>
  </si>
  <si>
    <t>Sediment &amp; Erosion Control Measures</t>
  </si>
  <si>
    <t>Traffic Control on Streets</t>
  </si>
  <si>
    <t>Demolition, Stripping &amp; Excavation</t>
  </si>
  <si>
    <t>Survey Staking</t>
  </si>
  <si>
    <t>Concrete Handicap Ramp</t>
  </si>
  <si>
    <t>Hot Mix Asphalt Concrete, Level 3 (4" in 2 lifts)</t>
  </si>
  <si>
    <t>Base Rock, 9" Depth (1-1/2"-0)</t>
  </si>
  <si>
    <t>Leveling Rock, 3" Depth (3/4"-0)</t>
  </si>
  <si>
    <t>Remove Existing Ramp &amp; Install New Concrete Handicap Ramp (at Sheridan)</t>
  </si>
  <si>
    <t>SCHEDULE 3 SUBTOTAL =</t>
  </si>
  <si>
    <t>SCHEDULE 2A SUBTOTAL =</t>
  </si>
  <si>
    <t>SCHEDULE 2B SUBTOTAL =</t>
  </si>
  <si>
    <t>Project Design &amp; Administration</t>
  </si>
  <si>
    <r>
      <t xml:space="preserve">Standard ODOT Curb  </t>
    </r>
    <r>
      <rPr>
        <i/>
        <sz val="12"/>
        <rFont val="Arial"/>
        <family val="2"/>
      </rPr>
      <t>[* See note 1 below]</t>
    </r>
  </si>
  <si>
    <r>
      <t xml:space="preserve">Standard Concrete Sidewalk  </t>
    </r>
    <r>
      <rPr>
        <i/>
        <sz val="12"/>
        <rFont val="Arial"/>
        <family val="2"/>
      </rPr>
      <t>[* See note 1 below]</t>
    </r>
  </si>
  <si>
    <r>
      <t xml:space="preserve">Excavate, Install &amp; Backfill 12" C900 (storm pipe)    </t>
    </r>
    <r>
      <rPr>
        <i/>
        <sz val="12"/>
        <rFont val="Arial"/>
        <family val="2"/>
      </rPr>
      <t>[* See note 2 below]</t>
    </r>
  </si>
  <si>
    <t>College St-RR Xing/E Sidewalk</t>
  </si>
  <si>
    <t>Cap Proj Salaries - 11/30/10</t>
  </si>
  <si>
    <t>FY 10-11=</t>
  </si>
  <si>
    <t>Cap Proj Salaries - 12/31/10</t>
  </si>
  <si>
    <t>Cap Proj Salaries - 01/31/11</t>
  </si>
  <si>
    <t>Cap Proj Salaries - 02/28/11</t>
  </si>
  <si>
    <t>Cap Proj Salaries - 05/31/11</t>
  </si>
  <si>
    <t>Cap Proj Salaries - 06/30/11</t>
  </si>
  <si>
    <t>Cap Proj Salaries - 07/31/11</t>
  </si>
  <si>
    <t>FY 11-12=</t>
  </si>
  <si>
    <t>Cap Proj Salaries - 09/30/11</t>
  </si>
  <si>
    <t>Cap Proj Salaries - 10/31/11</t>
  </si>
  <si>
    <t>Cap Proj Salaries - 11/30/11</t>
  </si>
  <si>
    <t>Cap Proj Salaries - 12/31/11</t>
  </si>
  <si>
    <t>Cap Proj Salaries - 01/31/12</t>
  </si>
  <si>
    <t>Cap Proj Salaries - 02/29/12</t>
  </si>
  <si>
    <t>Cap Proj Salaries - 03/31/12</t>
  </si>
  <si>
    <t>Cap Proj Salaries - 04/30/12</t>
  </si>
  <si>
    <t>Cap Proj Salaries - 05/31/12</t>
  </si>
  <si>
    <t>Cap Proj Salaries - 06/30/12</t>
  </si>
  <si>
    <t>02858 -  Hertz Equipment Rental Corp</t>
  </si>
  <si>
    <t>Eng#117-Forklift rental-Unload RR crossing pads</t>
  </si>
  <si>
    <t>05439 -  Omega Industries Inc</t>
  </si>
  <si>
    <t>N College St - RR Crossing Improvements</t>
  </si>
  <si>
    <t>01033 -  CalPortland Company</t>
  </si>
  <si>
    <t>PWM#12095-Concrete-College &amp; Illinois</t>
  </si>
  <si>
    <t>Pcard-DELANO SUPPLY-Supplies-Expansion joints-WHITMAN HOWARD</t>
  </si>
  <si>
    <t>PWM#12125-Concrete-N College &amp; Illinois</t>
  </si>
  <si>
    <t>PWM#12144-Concrete for N College &amp; Illinois</t>
  </si>
  <si>
    <t>pcard-DELANO SUPPLY-Supplies-Tiles-WHITMAN HOWARD</t>
  </si>
  <si>
    <t>06595 -  Raugust Excavating, Inc</t>
  </si>
  <si>
    <t>N College sidewalk improvement project</t>
  </si>
  <si>
    <t>Equipment</t>
  </si>
  <si>
    <r>
      <t xml:space="preserve">Concrete Catch Basin (Pelican Style)    </t>
    </r>
    <r>
      <rPr>
        <i/>
        <sz val="12"/>
        <rFont val="Arial"/>
        <family val="2"/>
      </rPr>
      <t>[* See note 2 below]</t>
    </r>
  </si>
  <si>
    <t>Concrete Sidewalk, ADA S/W Ramp, Sidewalk between RR Tracks, Safety Yellow Truncated Domes,</t>
  </si>
  <si>
    <t>Construction Phase</t>
  </si>
  <si>
    <t>Design Phase</t>
  </si>
  <si>
    <t>CONSTRUCTION - SIDEWALK &amp; ROADWAY IMPROVEMENTS
(BY RAUGUST EXCAVATING INC.)</t>
  </si>
  <si>
    <t>CONSTRUCTION - GENERAL
(BY RAUGUST EXCAVATING INC.)</t>
  </si>
  <si>
    <t>ENGINEERING DESIGN, ADMINISTRATION
(BY CITY PERSONNEL)</t>
  </si>
  <si>
    <t>CONSTRUCTION - RAILROAD PEDESTRIAN CROSSING
(BY CITY PERSONNEL)</t>
  </si>
  <si>
    <t>Construction Labor, Equipment, Project Management &amp; Inspection</t>
  </si>
  <si>
    <r>
      <t xml:space="preserve">Pedestrian RR Crossing Pads (3)  </t>
    </r>
    <r>
      <rPr>
        <i/>
        <sz val="12"/>
        <color theme="1"/>
        <rFont val="Arial"/>
        <family val="2"/>
      </rPr>
      <t>[* See note 3 below]</t>
    </r>
  </si>
  <si>
    <r>
      <t xml:space="preserve">Forklift Rental from Hertz Equipment Rental </t>
    </r>
    <r>
      <rPr>
        <i/>
        <sz val="12"/>
        <color theme="1"/>
        <rFont val="Arial"/>
        <family val="2"/>
      </rPr>
      <t>[* See note 4 below]</t>
    </r>
  </si>
  <si>
    <t>including 14 cents for interest on retainage</t>
  </si>
  <si>
    <t>REIMBURSEMENT REQUEST FOR HWY 219 / N. COLLEGE STREET EASTSIDE PEDESTRIAN PROJECT
(PER IGA # 26900)</t>
  </si>
  <si>
    <t>SCHEDULE 1 SUBTOTAL =</t>
  </si>
  <si>
    <t>MAXIMUM REIMBURSEMENT PER IGA # 26900 =</t>
  </si>
  <si>
    <r>
      <t xml:space="preserve">Concrete End Wall (at upstream end of culvert near westside RR signal)
</t>
    </r>
    <r>
      <rPr>
        <i/>
        <sz val="12"/>
        <rFont val="Arial"/>
        <family val="2"/>
      </rPr>
      <t>[* See note 2 below]</t>
    </r>
  </si>
  <si>
    <r>
      <t xml:space="preserve">NOTES:
1.  CURB AND SIDEWALK ON THE EAST SIDE OF N. COLLEGE STREET WERE INSTALLED BY CITY PERSONNEL.
2.  CATCH BASIN, STORM CULVERT AND END WALL WERE INSTALLED FOR THE WEST SIDE TE PROJECT (NOT FOR REIMBURSEMENT).
3.  PORTLAND &amp; WESTERN RAILROAD COMPANY INSTALLED THE CROSSING PADS AT NO COST TO THE CITY OF NEWBERG AND ODOT.   ITEM #3.01  IS SIMPLY THE COST OF PURCHASING THE CROSSING PAD MATERIALS FOR THE EAST SIDE.
4.  FORKLIFT WAS USED TO LIFT, MOVE AND INSTALL CROSSING PADS.
5.  RAILROAD FLAGGING WAS PROVIDED BY PORTLAND &amp; WESTERN RAILROAD COMPANY.
6.  </t>
    </r>
    <r>
      <rPr>
        <b/>
        <sz val="12"/>
        <color rgb="FFC00000"/>
        <rFont val="Arial"/>
        <family val="2"/>
      </rPr>
      <t>THIS PROJECT (MP 19.88 to MP 19.80) FUNDED 245 LF OF NEW CONCRETE SIDEWALK (INCLUDING 3 SETS OF RAILROAD PEDESTRIAN CROSSING PADS), 5 NEW ADA SIDEWALK RAMPS, 2 SETS OF TRUNCATED DOMES AT RAILROAD CROSSING, AND 50 LF OF NEW CONCRETE CURB.</t>
    </r>
  </si>
  <si>
    <t>Prepared by:</t>
  </si>
  <si>
    <t>Paul Chiu, P.E.</t>
  </si>
</sst>
</file>

<file path=xl/styles.xml><?xml version="1.0" encoding="utf-8"?>
<styleSheet xmlns="http://schemas.openxmlformats.org/spreadsheetml/2006/main">
  <numFmts count="11">
    <numFmt numFmtId="7" formatCode="&quot;$&quot;#,##0.00_);\(&quot;$&quot;#,##0.00\)"/>
    <numFmt numFmtId="8" formatCode="&quot;$&quot;#,##0.00_);[Red]\(&quot;$&quot;#,##0.00\)"/>
    <numFmt numFmtId="44" formatCode="_(&quot;$&quot;* #,##0.00_);_(&quot;$&quot;* \(#,##0.00\);_(&quot;$&quot;* &quot;-&quot;??_);_(@_)"/>
    <numFmt numFmtId="43" formatCode="_(* #,##0.00_);_(* \(#,##0.00\);_(* &quot;-&quot;??_);_(@_)"/>
    <numFmt numFmtId="164" formatCode="_(&quot;$&quot;* #,##0_);_(&quot;$&quot;* \(#,##0\);_(&quot;$&quot;* &quot;-&quot;??_);_(@_)"/>
    <numFmt numFmtId="165" formatCode="&quot;$&quot;#,##0.00;[Red]&quot;$&quot;#,##0.00"/>
    <numFmt numFmtId="166" formatCode="0.0%"/>
    <numFmt numFmtId="167" formatCode="0.00_);[Red]\(0.00\)"/>
    <numFmt numFmtId="168" formatCode="&quot;$&quot;#,##0.00"/>
    <numFmt numFmtId="169" formatCode="0_);[Red]\(0\)"/>
    <numFmt numFmtId="170" formatCode="0.0_);[Red]\(0.0\)"/>
  </numFmts>
  <fonts count="70">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b/>
      <sz val="10"/>
      <name val="Arial Narrow"/>
      <family val="2"/>
    </font>
    <font>
      <sz val="10"/>
      <name val="Arial Narrow"/>
      <family val="2"/>
    </font>
    <font>
      <sz val="11"/>
      <name val="Arial Narrow"/>
      <family val="2"/>
    </font>
    <font>
      <b/>
      <sz val="11"/>
      <name val="Arial Narrow"/>
      <family val="2"/>
    </font>
    <font>
      <b/>
      <i/>
      <sz val="13"/>
      <name val="Arial Narrow"/>
      <family val="2"/>
    </font>
    <font>
      <b/>
      <sz val="13"/>
      <name val="Arial Narrow"/>
      <family val="2"/>
    </font>
    <font>
      <sz val="10"/>
      <color rgb="FFC00000"/>
      <name val="Arial Narrow"/>
      <family val="2"/>
    </font>
    <font>
      <b/>
      <sz val="14"/>
      <name val="Arial Narrow"/>
      <family val="2"/>
    </font>
    <font>
      <b/>
      <sz val="16"/>
      <name val="Arial Narrow"/>
      <family val="2"/>
    </font>
    <font>
      <b/>
      <sz val="12"/>
      <name val="Arial Narrow"/>
      <family val="2"/>
    </font>
    <font>
      <i/>
      <sz val="12"/>
      <name val="Arial Narrow"/>
      <family val="2"/>
    </font>
    <font>
      <sz val="10"/>
      <name val="Helv"/>
    </font>
    <font>
      <sz val="12"/>
      <name val="Arial"/>
      <family val="2"/>
    </font>
    <font>
      <b/>
      <sz val="12"/>
      <name val="Arial"/>
      <family val="2"/>
    </font>
    <font>
      <sz val="12"/>
      <color theme="1"/>
      <name val="Arial"/>
      <family val="2"/>
    </font>
    <font>
      <sz val="12"/>
      <color indexed="8"/>
      <name val="Arial"/>
      <family val="2"/>
    </font>
    <font>
      <b/>
      <sz val="13"/>
      <name val="Arial"/>
      <family val="2"/>
    </font>
    <font>
      <b/>
      <sz val="13"/>
      <color indexed="8"/>
      <name val="Arial"/>
      <family val="2"/>
    </font>
    <font>
      <sz val="12"/>
      <color theme="1"/>
      <name val="Calibri"/>
      <family val="2"/>
      <scheme val="minor"/>
    </font>
    <font>
      <b/>
      <sz val="12"/>
      <color indexed="8"/>
      <name val="Arial"/>
      <family val="2"/>
    </font>
    <font>
      <b/>
      <sz val="14"/>
      <color indexed="8"/>
      <name val="Arial"/>
      <family val="2"/>
    </font>
    <font>
      <sz val="11"/>
      <color indexed="8"/>
      <name val="Calibri"/>
      <family val="2"/>
    </font>
    <font>
      <b/>
      <sz val="14"/>
      <name val="Arial"/>
      <family val="2"/>
    </font>
    <font>
      <sz val="12"/>
      <name val="Calibri"/>
      <family val="2"/>
    </font>
    <font>
      <sz val="14"/>
      <name val="Arial Narrow"/>
      <family val="2"/>
    </font>
    <font>
      <sz val="14"/>
      <name val="Arial"/>
      <family val="2"/>
    </font>
    <font>
      <i/>
      <sz val="11"/>
      <name val="Arial Narrow"/>
      <family val="2"/>
    </font>
    <font>
      <i/>
      <sz val="11"/>
      <name val="Arial"/>
      <family val="2"/>
    </font>
    <font>
      <sz val="13"/>
      <name val="Arial"/>
      <family val="2"/>
    </font>
    <font>
      <sz val="13"/>
      <color theme="1"/>
      <name val="Arial"/>
      <family val="2"/>
    </font>
    <font>
      <sz val="13"/>
      <color theme="1"/>
      <name val="Calibri"/>
      <family val="2"/>
      <scheme val="minor"/>
    </font>
    <font>
      <b/>
      <sz val="13"/>
      <color theme="1"/>
      <name val="Calibri"/>
      <family val="2"/>
      <scheme val="minor"/>
    </font>
    <font>
      <b/>
      <sz val="16"/>
      <color theme="0"/>
      <name val="Arial"/>
      <family val="2"/>
    </font>
    <font>
      <sz val="14"/>
      <name val="Wingdings"/>
      <charset val="2"/>
    </font>
    <font>
      <b/>
      <sz val="14"/>
      <color theme="1"/>
      <name val="Arial"/>
      <family val="2"/>
    </font>
    <font>
      <b/>
      <i/>
      <sz val="12"/>
      <color theme="5" tint="-0.499984740745262"/>
      <name val="Arial"/>
      <family val="2"/>
    </font>
    <font>
      <i/>
      <sz val="12"/>
      <color theme="5" tint="-0.499984740745262"/>
      <name val="Arial"/>
      <family val="2"/>
    </font>
    <font>
      <sz val="14"/>
      <color indexed="8"/>
      <name val="Arial"/>
      <family val="2"/>
    </font>
    <font>
      <b/>
      <i/>
      <sz val="11"/>
      <name val="Arial Narrow"/>
      <family val="2"/>
    </font>
    <font>
      <b/>
      <i/>
      <sz val="10"/>
      <name val="Arial"/>
      <family val="2"/>
    </font>
    <font>
      <b/>
      <sz val="14"/>
      <color theme="0" tint="-0.499984740745262"/>
      <name val="Arial"/>
      <family val="2"/>
    </font>
    <font>
      <sz val="14"/>
      <color theme="0" tint="-4.9989318521683403E-2"/>
      <name val="Arial"/>
      <family val="2"/>
    </font>
    <font>
      <sz val="14"/>
      <color theme="0" tint="-0.499984740745262"/>
      <name val="Arial"/>
      <family val="2"/>
    </font>
    <font>
      <b/>
      <sz val="14"/>
      <color theme="0" tint="-4.9989318521683403E-2"/>
      <name val="Arial"/>
      <family val="2"/>
    </font>
    <font>
      <sz val="14"/>
      <color theme="0"/>
      <name val="Arial"/>
      <family val="2"/>
    </font>
    <font>
      <b/>
      <sz val="11"/>
      <color theme="1"/>
      <name val="Calibri"/>
      <family val="2"/>
      <scheme val="minor"/>
    </font>
    <font>
      <sz val="11"/>
      <color theme="1"/>
      <name val="Arial"/>
      <family val="2"/>
    </font>
    <font>
      <sz val="14"/>
      <color theme="1"/>
      <name val="Arial"/>
      <family val="2"/>
    </font>
    <font>
      <b/>
      <i/>
      <sz val="14"/>
      <name val="Arial"/>
      <family val="2"/>
    </font>
    <font>
      <b/>
      <sz val="10"/>
      <name val="Arial"/>
      <family val="2"/>
    </font>
    <font>
      <b/>
      <i/>
      <sz val="12"/>
      <name val="Arial"/>
      <family val="2"/>
    </font>
    <font>
      <i/>
      <sz val="12"/>
      <color theme="1"/>
      <name val="Arial"/>
      <family val="2"/>
    </font>
    <font>
      <b/>
      <i/>
      <sz val="11"/>
      <name val="Arial"/>
      <family val="2"/>
    </font>
    <font>
      <i/>
      <sz val="10"/>
      <name val="Arial"/>
      <family val="2"/>
    </font>
    <font>
      <b/>
      <sz val="12"/>
      <color theme="1"/>
      <name val="Arial"/>
      <family val="2"/>
    </font>
    <font>
      <i/>
      <sz val="12"/>
      <name val="Arial"/>
      <family val="2"/>
    </font>
    <font>
      <b/>
      <sz val="9"/>
      <color rgb="FF000000"/>
      <name val="Times New Roman"/>
      <family val="1"/>
    </font>
    <font>
      <sz val="9"/>
      <color rgb="FF000000"/>
      <name val="Times New Roman"/>
      <family val="1"/>
    </font>
    <font>
      <b/>
      <sz val="10"/>
      <color rgb="FF000000"/>
      <name val="Times New Roman"/>
      <family val="1"/>
    </font>
    <font>
      <sz val="11"/>
      <color rgb="FF1F497D"/>
      <name val="Calibri"/>
      <family val="2"/>
      <scheme val="minor"/>
    </font>
    <font>
      <sz val="9"/>
      <color theme="1"/>
      <name val="Times New Roman"/>
      <family val="1"/>
    </font>
    <font>
      <sz val="10"/>
      <color rgb="FFC00000"/>
      <name val="Calibri"/>
      <family val="2"/>
      <scheme val="minor"/>
    </font>
    <font>
      <b/>
      <sz val="12"/>
      <color rgb="FFC00000"/>
      <name val="Arial"/>
      <family val="2"/>
    </font>
  </fonts>
  <fills count="24">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rgb="FFC00000"/>
        <bgColor indexed="64"/>
      </patternFill>
    </fill>
    <fill>
      <patternFill patternType="solid">
        <fgColor theme="3" tint="0.79998168889431442"/>
        <bgColor indexed="64"/>
      </patternFill>
    </fill>
    <fill>
      <patternFill patternType="solid">
        <fgColor rgb="FFFFFFCC"/>
        <bgColor indexed="64"/>
      </patternFill>
    </fill>
    <fill>
      <patternFill patternType="solid">
        <fgColor indexed="2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4.9989318521683403E-2"/>
        <bgColor indexed="24"/>
      </patternFill>
    </fill>
    <fill>
      <patternFill patternType="solid">
        <fgColor theme="1" tint="0.249977111117893"/>
        <bgColor indexed="64"/>
      </patternFill>
    </fill>
    <fill>
      <patternFill patternType="solid">
        <fgColor rgb="FFFF9797"/>
        <bgColor indexed="64"/>
      </patternFill>
    </fill>
    <fill>
      <patternFill patternType="solid">
        <fgColor rgb="FFF2F2F2"/>
        <bgColor indexed="64"/>
      </patternFill>
    </fill>
    <fill>
      <patternFill patternType="solid">
        <fgColor rgb="FFDDFFFF"/>
        <bgColor indexed="64"/>
      </patternFill>
    </fill>
    <fill>
      <patternFill patternType="solid">
        <fgColor rgb="FFC5D9F1"/>
        <bgColor indexed="64"/>
      </patternFill>
    </fill>
    <fill>
      <patternFill patternType="solid">
        <fgColor rgb="FFFFFF66"/>
        <bgColor indexed="64"/>
      </patternFill>
    </fill>
    <fill>
      <patternFill patternType="solid">
        <fgColor indexed="60"/>
        <bgColor indexed="24"/>
      </patternFill>
    </fill>
    <fill>
      <patternFill patternType="solid">
        <fgColor indexed="13"/>
        <bgColor indexed="64"/>
      </patternFill>
    </fill>
    <fill>
      <patternFill patternType="solid">
        <fgColor rgb="FFFFFFDD"/>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rgb="FFFFD1D1"/>
        <bgColor indexed="64"/>
      </patternFill>
    </fill>
    <fill>
      <patternFill patternType="solid">
        <fgColor theme="8" tint="0.79998168889431442"/>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style="medium">
        <color indexed="64"/>
      </top>
      <bottom/>
      <diagonal/>
    </border>
    <border>
      <left/>
      <right/>
      <top style="thin">
        <color auto="1"/>
      </top>
      <bottom style="thin">
        <color auto="1"/>
      </bottom>
      <diagonal/>
    </border>
    <border>
      <left/>
      <right style="thin">
        <color indexed="64"/>
      </right>
      <top style="thin">
        <color indexed="64"/>
      </top>
      <bottom style="thin">
        <color auto="1"/>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auto="1"/>
      </left>
      <right/>
      <top style="thin">
        <color auto="1"/>
      </top>
      <bottom/>
      <diagonal/>
    </border>
    <border>
      <left style="thin">
        <color auto="1"/>
      </left>
      <right/>
      <top/>
      <bottom/>
      <diagonal/>
    </border>
    <border>
      <left style="thin">
        <color auto="1"/>
      </left>
      <right/>
      <top/>
      <bottom style="thin">
        <color indexed="64"/>
      </bottom>
      <diagonal/>
    </border>
    <border>
      <left style="thin">
        <color indexed="64"/>
      </left>
      <right/>
      <top style="thin">
        <color indexed="64"/>
      </top>
      <bottom style="thin">
        <color indexed="64"/>
      </bottom>
      <diagonal/>
    </border>
    <border>
      <left style="medium">
        <color auto="1"/>
      </left>
      <right/>
      <top/>
      <bottom style="medium">
        <color auto="1"/>
      </bottom>
      <diagonal/>
    </border>
    <border>
      <left/>
      <right style="medium">
        <color auto="1"/>
      </right>
      <top/>
      <bottom style="medium">
        <color auto="1"/>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right style="thin">
        <color indexed="64"/>
      </right>
      <top style="medium">
        <color indexed="64"/>
      </top>
      <bottom style="medium">
        <color indexed="64"/>
      </bottom>
      <diagonal/>
    </border>
    <border>
      <left/>
      <right/>
      <top style="medium">
        <color indexed="64"/>
      </top>
      <bottom style="double">
        <color indexed="64"/>
      </bottom>
      <diagonal/>
    </border>
  </borders>
  <cellStyleXfs count="10">
    <xf numFmtId="0" fontId="0" fillId="0" borderId="0"/>
    <xf numFmtId="44" fontId="5" fillId="0" borderId="0" applyFont="0" applyFill="0" applyBorder="0" applyAlignment="0" applyProtection="0"/>
    <xf numFmtId="0" fontId="4" fillId="0" borderId="0"/>
    <xf numFmtId="0" fontId="18" fillId="0" borderId="0"/>
    <xf numFmtId="0" fontId="3" fillId="0" borderId="0">
      <alignment vertical="top"/>
    </xf>
    <xf numFmtId="0" fontId="18" fillId="0" borderId="0"/>
    <xf numFmtId="7" fontId="28" fillId="0" borderId="0" applyFont="0" applyFill="0" applyBorder="0" applyAlignment="0" applyProtection="0">
      <alignment vertical="top"/>
    </xf>
    <xf numFmtId="10" fontId="28" fillId="0" borderId="0" applyFont="0" applyFill="0" applyBorder="0" applyAlignment="0" applyProtection="0">
      <alignment vertical="top"/>
    </xf>
    <xf numFmtId="2" fontId="2" fillId="0" borderId="0" applyFont="0" applyFill="0" applyBorder="0" applyAlignment="0" applyProtection="0">
      <alignment vertical="top"/>
    </xf>
    <xf numFmtId="0" fontId="1" fillId="0" borderId="0"/>
  </cellStyleXfs>
  <cellXfs count="661">
    <xf numFmtId="0" fontId="0" fillId="0" borderId="0" xfId="0"/>
    <xf numFmtId="0" fontId="7" fillId="0" borderId="0" xfId="0" applyFont="1" applyFill="1" applyBorder="1" applyAlignment="1">
      <alignment wrapText="1"/>
    </xf>
    <xf numFmtId="0" fontId="8" fillId="0" borderId="0" xfId="0" applyFont="1" applyFill="1" applyBorder="1" applyAlignment="1">
      <alignment wrapText="1"/>
    </xf>
    <xf numFmtId="0" fontId="8" fillId="0" borderId="5" xfId="0" applyFont="1" applyFill="1" applyBorder="1" applyAlignment="1">
      <alignment horizontal="center" wrapText="1"/>
    </xf>
    <xf numFmtId="0" fontId="8" fillId="0" borderId="5" xfId="0" applyFont="1" applyFill="1" applyBorder="1" applyAlignment="1">
      <alignment horizontal="left" wrapText="1"/>
    </xf>
    <xf numFmtId="0" fontId="7" fillId="0" borderId="0" xfId="0" quotePrefix="1" applyFont="1" applyFill="1" applyBorder="1" applyAlignment="1">
      <alignment horizontal="center" wrapText="1"/>
    </xf>
    <xf numFmtId="0" fontId="9" fillId="0" borderId="0" xfId="0" applyFont="1"/>
    <xf numFmtId="0" fontId="9" fillId="0" borderId="0" xfId="0" applyFont="1" applyFill="1"/>
    <xf numFmtId="0" fontId="9" fillId="0" borderId="0" xfId="0" applyFont="1" applyFill="1" applyAlignment="1">
      <alignment wrapText="1"/>
    </xf>
    <xf numFmtId="0" fontId="9" fillId="0" borderId="0" xfId="0" applyFont="1" applyFill="1" applyAlignment="1">
      <alignment horizontal="center"/>
    </xf>
    <xf numFmtId="1" fontId="9" fillId="0" borderId="0" xfId="0" applyNumberFormat="1" applyFont="1" applyFill="1"/>
    <xf numFmtId="44" fontId="9" fillId="0" borderId="0" xfId="1" applyFont="1" applyFill="1"/>
    <xf numFmtId="164" fontId="9" fillId="0" borderId="0" xfId="1" applyNumberFormat="1" applyFont="1" applyFill="1"/>
    <xf numFmtId="0" fontId="9" fillId="0" borderId="0" xfId="0" quotePrefix="1" applyFont="1" applyFill="1" applyBorder="1" applyAlignment="1">
      <alignment horizontal="center"/>
    </xf>
    <xf numFmtId="0" fontId="10" fillId="0" borderId="0" xfId="0" applyFont="1" applyFill="1" applyBorder="1" applyAlignment="1">
      <alignment wrapText="1"/>
    </xf>
    <xf numFmtId="0" fontId="10" fillId="0" borderId="0" xfId="0" applyFont="1" applyFill="1" applyBorder="1" applyAlignment="1">
      <alignment horizontal="left"/>
    </xf>
    <xf numFmtId="1" fontId="9" fillId="0" borderId="0" xfId="0" applyNumberFormat="1" applyFont="1" applyFill="1" applyBorder="1" applyAlignment="1">
      <alignment horizontal="center"/>
    </xf>
    <xf numFmtId="44" fontId="9" fillId="0" borderId="0" xfId="1" applyFont="1" applyFill="1" applyBorder="1"/>
    <xf numFmtId="1" fontId="9" fillId="0" borderId="0" xfId="0" applyNumberFormat="1" applyFont="1" applyFill="1" applyAlignment="1">
      <alignment horizontal="center"/>
    </xf>
    <xf numFmtId="44" fontId="9" fillId="0" borderId="0" xfId="1" applyFont="1" applyFill="1" applyAlignment="1">
      <alignment horizontal="center"/>
    </xf>
    <xf numFmtId="0" fontId="9" fillId="0" borderId="0" xfId="0" applyFont="1" applyFill="1" applyBorder="1" applyAlignment="1">
      <alignment wrapText="1"/>
    </xf>
    <xf numFmtId="0" fontId="9" fillId="0" borderId="0" xfId="0" applyFont="1" applyFill="1" applyBorder="1" applyAlignment="1">
      <alignment horizontal="left" wrapText="1"/>
    </xf>
    <xf numFmtId="0" fontId="9" fillId="0" borderId="0" xfId="0" applyFont="1" applyFill="1" applyBorder="1" applyAlignment="1">
      <alignment horizontal="center"/>
    </xf>
    <xf numFmtId="0" fontId="10" fillId="0" borderId="4" xfId="0" quotePrefix="1" applyFont="1" applyFill="1" applyBorder="1" applyAlignment="1">
      <alignment horizontal="center"/>
    </xf>
    <xf numFmtId="0" fontId="9" fillId="0" borderId="4" xfId="0" applyFont="1" applyFill="1" applyBorder="1" applyAlignment="1">
      <alignment horizontal="center"/>
    </xf>
    <xf numFmtId="1" fontId="9" fillId="0" borderId="4" xfId="0" applyNumberFormat="1" applyFont="1" applyFill="1" applyBorder="1" applyAlignment="1">
      <alignment horizontal="center"/>
    </xf>
    <xf numFmtId="164" fontId="9" fillId="0" borderId="4" xfId="1" applyNumberFormat="1" applyFont="1" applyFill="1" applyBorder="1" applyAlignment="1">
      <alignment horizontal="center"/>
    </xf>
    <xf numFmtId="0" fontId="10" fillId="0" borderId="5" xfId="0" quotePrefix="1" applyFont="1" applyFill="1" applyBorder="1" applyAlignment="1">
      <alignment horizontal="center"/>
    </xf>
    <xf numFmtId="0" fontId="10" fillId="0" borderId="5" xfId="0" applyFont="1" applyFill="1" applyBorder="1" applyAlignment="1">
      <alignment horizontal="left"/>
    </xf>
    <xf numFmtId="1" fontId="9" fillId="0" borderId="5" xfId="0" applyNumberFormat="1" applyFont="1" applyFill="1" applyBorder="1" applyAlignment="1">
      <alignment horizontal="center"/>
    </xf>
    <xf numFmtId="0" fontId="9" fillId="0" borderId="0" xfId="0" applyFont="1" applyFill="1" applyBorder="1"/>
    <xf numFmtId="0" fontId="9" fillId="0" borderId="5" xfId="0" applyFont="1" applyFill="1" applyBorder="1" applyAlignment="1">
      <alignment horizontal="center" wrapText="1"/>
    </xf>
    <xf numFmtId="0" fontId="10" fillId="0" borderId="0" xfId="0" quotePrefix="1" applyFont="1" applyFill="1" applyAlignment="1">
      <alignment horizontal="center"/>
    </xf>
    <xf numFmtId="0" fontId="9" fillId="0" borderId="5" xfId="0" applyFont="1" applyFill="1" applyBorder="1" applyAlignment="1">
      <alignment horizontal="left" wrapText="1"/>
    </xf>
    <xf numFmtId="0" fontId="10" fillId="0" borderId="0" xfId="0" quotePrefix="1" applyFont="1" applyBorder="1" applyAlignment="1">
      <alignment horizontal="center"/>
    </xf>
    <xf numFmtId="0" fontId="9" fillId="0" borderId="0" xfId="0" applyFont="1" applyBorder="1" applyAlignment="1">
      <alignment wrapText="1"/>
    </xf>
    <xf numFmtId="1" fontId="9" fillId="0" borderId="0" xfId="0" applyNumberFormat="1" applyFont="1" applyBorder="1" applyAlignment="1">
      <alignment horizontal="center"/>
    </xf>
    <xf numFmtId="0" fontId="10" fillId="0" borderId="0" xfId="0" quotePrefix="1" applyFont="1" applyAlignment="1">
      <alignment horizontal="center"/>
    </xf>
    <xf numFmtId="0" fontId="9" fillId="0" borderId="0" xfId="0" applyFont="1" applyAlignment="1">
      <alignment wrapText="1"/>
    </xf>
    <xf numFmtId="0" fontId="10" fillId="0" borderId="0" xfId="0" applyFont="1" applyAlignment="1">
      <alignment horizontal="left"/>
    </xf>
    <xf numFmtId="1" fontId="10" fillId="0" borderId="0" xfId="0" applyNumberFormat="1" applyFont="1" applyAlignment="1">
      <alignment horizontal="center"/>
    </xf>
    <xf numFmtId="44" fontId="10" fillId="0" borderId="0" xfId="1" applyFont="1" applyFill="1" applyAlignment="1">
      <alignment horizontal="right"/>
    </xf>
    <xf numFmtId="164" fontId="10" fillId="0" borderId="0" xfId="1" applyNumberFormat="1" applyFont="1" applyBorder="1"/>
    <xf numFmtId="0" fontId="9" fillId="0" borderId="0" xfId="0" applyFont="1" applyAlignment="1">
      <alignment horizontal="center"/>
    </xf>
    <xf numFmtId="0" fontId="10" fillId="0" borderId="0" xfId="0" applyFont="1" applyAlignment="1">
      <alignment horizontal="center" wrapText="1"/>
    </xf>
    <xf numFmtId="1" fontId="9" fillId="0" borderId="0" xfId="0" applyNumberFormat="1" applyFont="1" applyAlignment="1">
      <alignment horizontal="center"/>
    </xf>
    <xf numFmtId="164" fontId="9" fillId="0" borderId="0" xfId="1" applyNumberFormat="1" applyFont="1"/>
    <xf numFmtId="0" fontId="9" fillId="0" borderId="0" xfId="0" applyFont="1" applyBorder="1" applyAlignment="1">
      <alignment horizontal="center"/>
    </xf>
    <xf numFmtId="0" fontId="10" fillId="0" borderId="0" xfId="0" quotePrefix="1" applyFont="1" applyFill="1" applyBorder="1" applyAlignment="1">
      <alignment horizontal="center" wrapText="1"/>
    </xf>
    <xf numFmtId="0" fontId="9" fillId="0" borderId="0" xfId="0" applyFont="1" applyAlignment="1">
      <alignment horizontal="left" wrapText="1"/>
    </xf>
    <xf numFmtId="0" fontId="10" fillId="0" borderId="0" xfId="0" applyFont="1" applyAlignment="1">
      <alignment horizontal="center"/>
    </xf>
    <xf numFmtId="164" fontId="10" fillId="0" borderId="0" xfId="1" applyNumberFormat="1" applyFont="1" applyAlignment="1">
      <alignment horizontal="center"/>
    </xf>
    <xf numFmtId="164" fontId="9" fillId="0" borderId="0" xfId="1" applyNumberFormat="1" applyFont="1" applyAlignment="1">
      <alignment horizontal="center"/>
    </xf>
    <xf numFmtId="164" fontId="10" fillId="0" borderId="0" xfId="1" applyNumberFormat="1" applyFont="1"/>
    <xf numFmtId="44" fontId="9" fillId="0" borderId="0" xfId="1" applyFont="1"/>
    <xf numFmtId="1" fontId="9" fillId="0" borderId="0" xfId="0" applyNumberFormat="1" applyFont="1"/>
    <xf numFmtId="0" fontId="10" fillId="0" borderId="4" xfId="0" applyFont="1" applyFill="1" applyBorder="1" applyAlignment="1">
      <alignment horizontal="left"/>
    </xf>
    <xf numFmtId="0" fontId="10" fillId="0" borderId="0" xfId="0" applyFont="1" applyFill="1" applyAlignment="1">
      <alignment horizontal="center"/>
    </xf>
    <xf numFmtId="0" fontId="7" fillId="0" borderId="0" xfId="0" applyFont="1" applyFill="1" applyAlignment="1">
      <alignment horizontal="center"/>
    </xf>
    <xf numFmtId="1" fontId="9" fillId="0" borderId="0" xfId="0" applyNumberFormat="1" applyFont="1" applyFill="1" applyAlignment="1"/>
    <xf numFmtId="44" fontId="9" fillId="0" borderId="0" xfId="1" applyFont="1" applyFill="1" applyAlignment="1"/>
    <xf numFmtId="164" fontId="9" fillId="0" borderId="0" xfId="1" applyNumberFormat="1" applyFont="1" applyFill="1" applyAlignment="1"/>
    <xf numFmtId="0" fontId="9" fillId="0" borderId="0" xfId="0" applyFont="1" applyAlignment="1"/>
    <xf numFmtId="0" fontId="7" fillId="0" borderId="4" xfId="0" applyFont="1" applyFill="1" applyBorder="1" applyAlignment="1">
      <alignment horizontal="center"/>
    </xf>
    <xf numFmtId="44" fontId="9" fillId="0" borderId="4" xfId="1" applyFont="1" applyFill="1" applyBorder="1" applyAlignment="1"/>
    <xf numFmtId="0" fontId="10" fillId="0" borderId="0" xfId="0" applyFont="1" applyFill="1" applyAlignment="1">
      <alignment horizontal="left"/>
    </xf>
    <xf numFmtId="0" fontId="7" fillId="0" borderId="0" xfId="0" applyFont="1" applyFill="1" applyAlignment="1">
      <alignment horizontal="left"/>
    </xf>
    <xf numFmtId="0" fontId="10" fillId="0" borderId="1" xfId="0" quotePrefix="1" applyFont="1" applyFill="1" applyBorder="1" applyAlignment="1">
      <alignment horizontal="center" vertical="top"/>
    </xf>
    <xf numFmtId="0" fontId="9" fillId="0" borderId="1" xfId="0" applyFont="1" applyFill="1" applyBorder="1" applyAlignment="1">
      <alignment vertical="top" wrapText="1"/>
    </xf>
    <xf numFmtId="0" fontId="8" fillId="0" borderId="1" xfId="0" applyFont="1" applyFill="1" applyBorder="1" applyAlignment="1">
      <alignment vertical="top" wrapText="1"/>
    </xf>
    <xf numFmtId="0" fontId="9" fillId="0" borderId="1" xfId="0" applyFont="1" applyFill="1" applyBorder="1" applyAlignment="1">
      <alignment horizontal="center" vertical="top"/>
    </xf>
    <xf numFmtId="1" fontId="9" fillId="0" borderId="1" xfId="0" applyNumberFormat="1" applyFont="1" applyFill="1" applyBorder="1" applyAlignment="1">
      <alignment horizontal="center" vertical="top"/>
    </xf>
    <xf numFmtId="44" fontId="9" fillId="0" borderId="1" xfId="1" applyFont="1" applyFill="1" applyBorder="1" applyAlignment="1">
      <alignment horizontal="center" vertical="top"/>
    </xf>
    <xf numFmtId="44" fontId="9" fillId="0" borderId="1" xfId="1" applyFont="1" applyFill="1" applyBorder="1" applyAlignment="1">
      <alignment horizontal="left" vertical="top"/>
    </xf>
    <xf numFmtId="164" fontId="9" fillId="0" borderId="1" xfId="1" applyNumberFormat="1" applyFont="1" applyFill="1" applyBorder="1" applyAlignment="1">
      <alignment horizontal="center" vertical="top"/>
    </xf>
    <xf numFmtId="44" fontId="9" fillId="0" borderId="1" xfId="1" applyFont="1" applyFill="1" applyBorder="1" applyAlignment="1">
      <alignment vertical="top"/>
    </xf>
    <xf numFmtId="0" fontId="9" fillId="0" borderId="1" xfId="0" applyFont="1" applyFill="1" applyBorder="1" applyAlignment="1">
      <alignment horizontal="left" vertical="top" wrapText="1"/>
    </xf>
    <xf numFmtId="0" fontId="8" fillId="0" borderId="1" xfId="0" applyFont="1" applyFill="1" applyBorder="1" applyAlignment="1">
      <alignment horizontal="left" vertical="top" wrapText="1"/>
    </xf>
    <xf numFmtId="44" fontId="9" fillId="0" borderId="1" xfId="1" applyNumberFormat="1" applyFont="1" applyFill="1" applyBorder="1" applyAlignment="1">
      <alignment horizontal="center" vertical="top"/>
    </xf>
    <xf numFmtId="0" fontId="9" fillId="0" borderId="6" xfId="0" applyFont="1" applyFill="1" applyBorder="1" applyAlignment="1">
      <alignment vertical="top" wrapText="1"/>
    </xf>
    <xf numFmtId="164" fontId="10" fillId="3" borderId="0" xfId="1" applyNumberFormat="1" applyFont="1" applyFill="1" applyBorder="1" applyAlignment="1">
      <alignment horizontal="left"/>
    </xf>
    <xf numFmtId="164" fontId="10" fillId="3" borderId="5" xfId="1" applyNumberFormat="1" applyFont="1" applyFill="1" applyBorder="1" applyAlignment="1">
      <alignment horizontal="left"/>
    </xf>
    <xf numFmtId="0" fontId="8" fillId="0" borderId="0" xfId="0" applyFont="1" applyFill="1" applyAlignment="1">
      <alignment wrapText="1"/>
    </xf>
    <xf numFmtId="0" fontId="9" fillId="0" borderId="0" xfId="0" applyFont="1" applyAlignment="1">
      <alignment wrapText="1"/>
    </xf>
    <xf numFmtId="0" fontId="7" fillId="0" borderId="0" xfId="0" applyFont="1" applyFill="1" applyAlignment="1">
      <alignment horizontal="center" wrapText="1"/>
    </xf>
    <xf numFmtId="0" fontId="8" fillId="0" borderId="0" xfId="0" applyFont="1" applyFill="1" applyAlignment="1">
      <alignment horizontal="left" wrapText="1"/>
    </xf>
    <xf numFmtId="44" fontId="9" fillId="0" borderId="0" xfId="1" applyFont="1" applyFill="1" applyBorder="1" applyAlignment="1">
      <alignment horizontal="right"/>
    </xf>
    <xf numFmtId="44" fontId="9" fillId="0" borderId="5" xfId="1" applyFont="1" applyFill="1" applyBorder="1" applyAlignment="1">
      <alignment horizontal="right"/>
    </xf>
    <xf numFmtId="164" fontId="10" fillId="3" borderId="7" xfId="1" applyNumberFormat="1" applyFont="1" applyFill="1" applyBorder="1" applyAlignment="1">
      <alignment horizontal="left"/>
    </xf>
    <xf numFmtId="0" fontId="0" fillId="3" borderId="7" xfId="0" applyFill="1" applyBorder="1" applyAlignment="1"/>
    <xf numFmtId="0" fontId="14" fillId="0" borderId="0" xfId="0" applyFont="1"/>
    <xf numFmtId="0" fontId="14" fillId="4" borderId="4" xfId="0" applyFont="1" applyFill="1" applyBorder="1" applyAlignment="1">
      <alignment horizontal="center" wrapText="1"/>
    </xf>
    <xf numFmtId="164" fontId="10" fillId="4" borderId="6" xfId="1" applyNumberFormat="1" applyFont="1" applyFill="1" applyBorder="1" applyAlignment="1">
      <alignment horizontal="center" vertical="center" wrapText="1"/>
    </xf>
    <xf numFmtId="0" fontId="0" fillId="4" borderId="3" xfId="0" applyFill="1" applyBorder="1" applyAlignment="1">
      <alignment horizontal="center" vertical="center" wrapText="1"/>
    </xf>
    <xf numFmtId="44" fontId="9" fillId="4" borderId="0" xfId="1" applyFont="1" applyFill="1"/>
    <xf numFmtId="44" fontId="9" fillId="4" borderId="0" xfId="1" applyFont="1" applyFill="1" applyAlignment="1"/>
    <xf numFmtId="44" fontId="9" fillId="4" borderId="1" xfId="1" applyFont="1" applyFill="1" applyBorder="1" applyAlignment="1">
      <alignment horizontal="left" vertical="top"/>
    </xf>
    <xf numFmtId="164" fontId="10" fillId="4" borderId="0" xfId="1" applyNumberFormat="1" applyFont="1" applyFill="1" applyBorder="1" applyAlignment="1">
      <alignment horizontal="left"/>
    </xf>
    <xf numFmtId="44" fontId="9" fillId="4" borderId="4" xfId="1" applyFont="1" applyFill="1" applyBorder="1" applyAlignment="1"/>
    <xf numFmtId="164" fontId="10" fillId="4" borderId="5" xfId="1" applyNumberFormat="1" applyFont="1" applyFill="1" applyBorder="1" applyAlignment="1">
      <alignment horizontal="left"/>
    </xf>
    <xf numFmtId="44" fontId="10" fillId="0" borderId="0" xfId="1" applyFont="1" applyFill="1" applyBorder="1" applyAlignment="1">
      <alignment horizontal="right"/>
    </xf>
    <xf numFmtId="44" fontId="10" fillId="2" borderId="0" xfId="1" applyNumberFormat="1" applyFont="1" applyFill="1" applyBorder="1" applyAlignment="1">
      <alignment horizontal="left"/>
    </xf>
    <xf numFmtId="44" fontId="10" fillId="2" borderId="5" xfId="1" applyNumberFormat="1" applyFont="1" applyFill="1" applyBorder="1" applyAlignment="1">
      <alignment horizontal="left"/>
    </xf>
    <xf numFmtId="0" fontId="10" fillId="0" borderId="4" xfId="0" applyFont="1" applyFill="1" applyBorder="1" applyAlignment="1">
      <alignment horizontal="center"/>
    </xf>
    <xf numFmtId="0" fontId="8" fillId="0" borderId="0" xfId="0" applyFont="1" applyFill="1" applyAlignment="1">
      <alignment wrapText="1"/>
    </xf>
    <xf numFmtId="0" fontId="9" fillId="0" borderId="0" xfId="0" applyFont="1" applyAlignment="1">
      <alignment wrapText="1"/>
    </xf>
    <xf numFmtId="0" fontId="19" fillId="0" borderId="0" xfId="3" applyFont="1" applyBorder="1" applyAlignment="1">
      <alignment horizontal="left"/>
    </xf>
    <xf numFmtId="0" fontId="20" fillId="0" borderId="0" xfId="3" applyFont="1" applyBorder="1" applyAlignment="1">
      <alignment horizontal="left" vertical="top"/>
    </xf>
    <xf numFmtId="0" fontId="19" fillId="0" borderId="0" xfId="4" applyFont="1" applyBorder="1" applyAlignment="1">
      <alignment vertical="top"/>
    </xf>
    <xf numFmtId="0" fontId="19" fillId="0" borderId="2" xfId="4" applyFont="1" applyFill="1" applyBorder="1" applyAlignment="1"/>
    <xf numFmtId="0" fontId="23" fillId="0" borderId="0" xfId="3" applyFont="1" applyBorder="1" applyAlignment="1">
      <alignment wrapText="1"/>
    </xf>
    <xf numFmtId="0" fontId="24" fillId="0" borderId="0" xfId="3" applyFont="1" applyFill="1" applyBorder="1" applyAlignment="1">
      <alignment wrapText="1"/>
    </xf>
    <xf numFmtId="0" fontId="21" fillId="0" borderId="0" xfId="4" applyFont="1" applyAlignment="1"/>
    <xf numFmtId="0" fontId="19" fillId="0" borderId="0" xfId="3" applyFont="1" applyBorder="1"/>
    <xf numFmtId="7" fontId="19" fillId="0" borderId="0" xfId="6" applyFont="1" applyFill="1" applyBorder="1" applyAlignment="1"/>
    <xf numFmtId="7" fontId="20" fillId="0" borderId="0" xfId="6" applyFont="1" applyFill="1" applyBorder="1" applyAlignment="1"/>
    <xf numFmtId="7" fontId="19" fillId="0" borderId="0" xfId="6" applyNumberFormat="1" applyFont="1" applyFill="1" applyBorder="1" applyAlignment="1"/>
    <xf numFmtId="10" fontId="19" fillId="0" borderId="0" xfId="6" applyNumberFormat="1" applyFont="1" applyFill="1" applyBorder="1" applyAlignment="1"/>
    <xf numFmtId="0" fontId="19" fillId="0" borderId="0" xfId="4" applyFont="1" applyFill="1" applyBorder="1" applyAlignment="1">
      <alignment vertical="center"/>
    </xf>
    <xf numFmtId="0" fontId="19" fillId="0" borderId="22" xfId="3" applyFont="1" applyBorder="1" applyAlignment="1">
      <alignment horizontal="center" vertical="center"/>
    </xf>
    <xf numFmtId="7" fontId="19" fillId="0" borderId="30" xfId="6" applyFont="1" applyBorder="1" applyAlignment="1">
      <alignment vertical="center"/>
    </xf>
    <xf numFmtId="166" fontId="19" fillId="0" borderId="22" xfId="7" applyNumberFormat="1" applyFont="1" applyFill="1" applyBorder="1" applyAlignment="1">
      <alignment horizontal="center" vertical="center"/>
    </xf>
    <xf numFmtId="0" fontId="19" fillId="0" borderId="28" xfId="3" applyFont="1" applyBorder="1" applyAlignment="1">
      <alignment horizontal="center" vertical="center"/>
    </xf>
    <xf numFmtId="7" fontId="19" fillId="0" borderId="25" xfId="6" applyFont="1" applyBorder="1" applyAlignment="1">
      <alignment vertical="center"/>
    </xf>
    <xf numFmtId="166" fontId="19" fillId="0" borderId="26" xfId="7" applyNumberFormat="1" applyFont="1" applyFill="1" applyBorder="1" applyAlignment="1">
      <alignment horizontal="center" vertical="center"/>
    </xf>
    <xf numFmtId="7" fontId="19" fillId="0" borderId="25" xfId="6" applyFont="1" applyBorder="1" applyAlignment="1"/>
    <xf numFmtId="166" fontId="19" fillId="0" borderId="25" xfId="7" applyNumberFormat="1" applyFont="1" applyFill="1" applyBorder="1" applyAlignment="1">
      <alignment horizontal="center" vertical="center"/>
    </xf>
    <xf numFmtId="0" fontId="19" fillId="0" borderId="28" xfId="3" applyFont="1" applyBorder="1" applyAlignment="1"/>
    <xf numFmtId="10" fontId="19" fillId="0" borderId="25" xfId="7" applyFont="1" applyFill="1" applyBorder="1" applyAlignment="1">
      <alignment vertical="center"/>
    </xf>
    <xf numFmtId="1" fontId="19" fillId="0" borderId="0" xfId="3" applyNumberFormat="1" applyFont="1" applyBorder="1"/>
    <xf numFmtId="10" fontId="19" fillId="0" borderId="25" xfId="7" applyFont="1" applyFill="1" applyBorder="1" applyAlignment="1"/>
    <xf numFmtId="0" fontId="19" fillId="0" borderId="23" xfId="3" applyFont="1" applyBorder="1" applyAlignment="1"/>
    <xf numFmtId="0" fontId="25" fillId="0" borderId="0" xfId="4" applyFont="1" applyBorder="1" applyAlignment="1">
      <alignment vertical="top" wrapText="1"/>
    </xf>
    <xf numFmtId="0" fontId="25" fillId="0" borderId="0" xfId="4" applyFont="1" applyBorder="1" applyAlignment="1">
      <alignment vertical="top"/>
    </xf>
    <xf numFmtId="0" fontId="25" fillId="0" borderId="2" xfId="4" applyFont="1" applyBorder="1" applyAlignment="1">
      <alignment vertical="top"/>
    </xf>
    <xf numFmtId="0" fontId="19" fillId="0" borderId="2" xfId="3" applyFont="1" applyBorder="1"/>
    <xf numFmtId="0" fontId="19" fillId="0" borderId="0" xfId="3" applyFont="1" applyBorder="1" applyAlignment="1">
      <alignment horizontal="center"/>
    </xf>
    <xf numFmtId="0" fontId="22" fillId="0" borderId="2" xfId="4" applyFont="1" applyBorder="1" applyAlignment="1">
      <alignment vertical="center" wrapText="1"/>
    </xf>
    <xf numFmtId="0" fontId="19" fillId="0" borderId="0" xfId="4" applyFont="1" applyFill="1" applyBorder="1" applyAlignment="1"/>
    <xf numFmtId="0" fontId="19" fillId="0" borderId="2" xfId="3" applyFont="1" applyBorder="1" applyAlignment="1">
      <alignment horizontal="left"/>
    </xf>
    <xf numFmtId="0" fontId="19" fillId="0" borderId="7" xfId="3" applyFont="1" applyBorder="1"/>
    <xf numFmtId="0" fontId="19" fillId="0" borderId="7" xfId="3" applyFont="1" applyBorder="1" applyAlignment="1">
      <alignment horizontal="center"/>
    </xf>
    <xf numFmtId="0" fontId="22" fillId="0" borderId="0" xfId="4" applyFont="1" applyBorder="1">
      <alignment vertical="top"/>
    </xf>
    <xf numFmtId="0" fontId="20" fillId="0" borderId="0" xfId="4" applyFont="1" applyFill="1" applyBorder="1" applyAlignment="1">
      <alignment horizontal="right" vertical="center"/>
    </xf>
    <xf numFmtId="0" fontId="19" fillId="0" borderId="0" xfId="3" applyFont="1" applyFill="1" applyBorder="1"/>
    <xf numFmtId="0" fontId="19" fillId="0" borderId="13" xfId="3" applyFont="1" applyBorder="1" applyAlignment="1">
      <alignment horizontal="right" vertical="center" wrapText="1"/>
    </xf>
    <xf numFmtId="0" fontId="30" fillId="0" borderId="5" xfId="3" applyFont="1" applyBorder="1" applyAlignment="1">
      <alignment horizontal="center" vertical="center"/>
    </xf>
    <xf numFmtId="0" fontId="19" fillId="0" borderId="5" xfId="3" applyFont="1" applyBorder="1" applyAlignment="1"/>
    <xf numFmtId="0" fontId="30" fillId="0" borderId="5" xfId="3" applyFont="1" applyBorder="1" applyAlignment="1"/>
    <xf numFmtId="0" fontId="30" fillId="0" borderId="10" xfId="3" applyFont="1" applyBorder="1" applyAlignment="1"/>
    <xf numFmtId="0" fontId="19" fillId="0" borderId="14" xfId="3" applyFont="1" applyBorder="1" applyAlignment="1">
      <alignment horizontal="left" vertical="center" wrapText="1"/>
    </xf>
    <xf numFmtId="0" fontId="22" fillId="0" borderId="15" xfId="4" applyFont="1" applyBorder="1" applyAlignment="1">
      <alignment vertical="center"/>
    </xf>
    <xf numFmtId="0" fontId="19" fillId="0" borderId="4" xfId="3" applyFont="1" applyFill="1" applyBorder="1" applyAlignment="1">
      <alignment horizontal="center" vertical="center"/>
    </xf>
    <xf numFmtId="0" fontId="19" fillId="0" borderId="4" xfId="3" applyFont="1" applyFill="1" applyBorder="1" applyAlignment="1"/>
    <xf numFmtId="0" fontId="19" fillId="0" borderId="11" xfId="3" applyFont="1" applyFill="1" applyBorder="1" applyAlignment="1"/>
    <xf numFmtId="0" fontId="19" fillId="0" borderId="0" xfId="3" applyFont="1" applyFill="1" applyBorder="1" applyAlignment="1">
      <alignment horizontal="left"/>
    </xf>
    <xf numFmtId="0" fontId="15" fillId="5" borderId="0" xfId="0" applyFont="1" applyFill="1" applyAlignment="1">
      <alignment horizontal="center"/>
    </xf>
    <xf numFmtId="0" fontId="20" fillId="0" borderId="0" xfId="3" applyFont="1" applyFill="1" applyBorder="1" applyAlignment="1">
      <alignment horizontal="left"/>
    </xf>
    <xf numFmtId="44" fontId="9" fillId="2" borderId="0" xfId="1" applyFont="1" applyFill="1" applyBorder="1" applyAlignment="1">
      <alignment horizontal="right"/>
    </xf>
    <xf numFmtId="44" fontId="9" fillId="2" borderId="5" xfId="1" applyFont="1" applyFill="1" applyBorder="1" applyAlignment="1">
      <alignment horizontal="right"/>
    </xf>
    <xf numFmtId="0" fontId="10" fillId="2" borderId="5" xfId="0" quotePrefix="1" applyFont="1" applyFill="1" applyBorder="1" applyAlignment="1">
      <alignment horizontal="center"/>
    </xf>
    <xf numFmtId="0" fontId="9" fillId="2" borderId="0" xfId="0" quotePrefix="1" applyFont="1" applyFill="1" applyBorder="1" applyAlignment="1">
      <alignment horizontal="center"/>
    </xf>
    <xf numFmtId="0" fontId="10" fillId="2" borderId="0" xfId="0" quotePrefix="1" applyFont="1" applyFill="1" applyBorder="1" applyAlignment="1">
      <alignment horizontal="center"/>
    </xf>
    <xf numFmtId="0" fontId="10" fillId="2" borderId="0" xfId="0" applyFont="1" applyFill="1" applyBorder="1" applyAlignment="1">
      <alignment horizontal="left"/>
    </xf>
    <xf numFmtId="0" fontId="9" fillId="0" borderId="0" xfId="0" applyFont="1" applyFill="1" applyAlignment="1">
      <alignment horizontal="right" wrapText="1"/>
    </xf>
    <xf numFmtId="0" fontId="15" fillId="0" borderId="0" xfId="0" applyFont="1" applyFill="1" applyBorder="1" applyAlignment="1">
      <alignment horizontal="center"/>
    </xf>
    <xf numFmtId="0" fontId="9" fillId="5" borderId="0" xfId="0" applyFont="1" applyFill="1"/>
    <xf numFmtId="1" fontId="31" fillId="0" borderId="0" xfId="0" applyNumberFormat="1" applyFont="1" applyBorder="1" applyAlignment="1">
      <alignment horizontal="center"/>
    </xf>
    <xf numFmtId="44" fontId="31" fillId="0" borderId="0" xfId="1" applyFont="1" applyFill="1" applyBorder="1"/>
    <xf numFmtId="0" fontId="31" fillId="0" borderId="0" xfId="0" applyFont="1"/>
    <xf numFmtId="44" fontId="14" fillId="4" borderId="0" xfId="1" applyFont="1" applyFill="1" applyAlignment="1">
      <alignment horizontal="right"/>
    </xf>
    <xf numFmtId="0" fontId="14" fillId="5" borderId="0" xfId="0" applyFont="1" applyFill="1"/>
    <xf numFmtId="1" fontId="9" fillId="2" borderId="0" xfId="0" applyNumberFormat="1" applyFont="1" applyFill="1" applyBorder="1" applyAlignment="1">
      <alignment horizontal="center"/>
    </xf>
    <xf numFmtId="44" fontId="9" fillId="2" borderId="0" xfId="1" applyFont="1" applyFill="1"/>
    <xf numFmtId="0" fontId="8" fillId="2" borderId="5" xfId="0" applyFont="1" applyFill="1" applyBorder="1" applyAlignment="1">
      <alignment horizontal="center" wrapText="1"/>
    </xf>
    <xf numFmtId="0" fontId="10" fillId="2" borderId="5" xfId="0" applyFont="1" applyFill="1" applyBorder="1" applyAlignment="1">
      <alignment horizontal="left"/>
    </xf>
    <xf numFmtId="1" fontId="9" fillId="2" borderId="5" xfId="0" applyNumberFormat="1" applyFont="1" applyFill="1" applyBorder="1" applyAlignment="1">
      <alignment horizontal="center"/>
    </xf>
    <xf numFmtId="0" fontId="8" fillId="2" borderId="0" xfId="0" applyFont="1" applyFill="1" applyBorder="1" applyAlignment="1">
      <alignment wrapText="1"/>
    </xf>
    <xf numFmtId="0" fontId="8" fillId="2" borderId="5" xfId="0" applyFont="1" applyFill="1" applyBorder="1" applyAlignment="1">
      <alignment horizontal="left" wrapText="1"/>
    </xf>
    <xf numFmtId="0" fontId="14" fillId="8" borderId="0" xfId="0" quotePrefix="1" applyFont="1" applyFill="1" applyBorder="1" applyAlignment="1">
      <alignment horizontal="center"/>
    </xf>
    <xf numFmtId="0" fontId="14" fillId="8" borderId="0" xfId="0" applyFont="1" applyFill="1" applyBorder="1" applyAlignment="1">
      <alignment horizontal="right" wrapText="1"/>
    </xf>
    <xf numFmtId="0" fontId="31" fillId="8" borderId="0" xfId="0" applyFont="1" applyFill="1" applyBorder="1" applyAlignment="1">
      <alignment wrapText="1"/>
    </xf>
    <xf numFmtId="0" fontId="14" fillId="8" borderId="0" xfId="0" applyFont="1" applyFill="1" applyBorder="1" applyAlignment="1">
      <alignment horizontal="left"/>
    </xf>
    <xf numFmtId="1" fontId="31" fillId="8" borderId="0" xfId="0" applyNumberFormat="1" applyFont="1" applyFill="1" applyBorder="1" applyAlignment="1">
      <alignment horizontal="center"/>
    </xf>
    <xf numFmtId="44" fontId="31" fillId="8" borderId="0" xfId="1" applyFont="1" applyFill="1" applyBorder="1"/>
    <xf numFmtId="44" fontId="14" fillId="8" borderId="0" xfId="1" applyFont="1" applyFill="1" applyAlignment="1">
      <alignment horizontal="right"/>
    </xf>
    <xf numFmtId="0" fontId="0" fillId="5" borderId="0" xfId="0" applyFill="1" applyAlignment="1"/>
    <xf numFmtId="1" fontId="33" fillId="0" borderId="0" xfId="0" applyNumberFormat="1" applyFont="1" applyFill="1" applyBorder="1" applyAlignment="1">
      <alignment horizontal="center"/>
    </xf>
    <xf numFmtId="8" fontId="17" fillId="0" borderId="0" xfId="0" applyNumberFormat="1" applyFont="1" applyFill="1" applyBorder="1" applyAlignment="1"/>
    <xf numFmtId="1" fontId="33" fillId="9" borderId="0" xfId="0" applyNumberFormat="1" applyFont="1" applyFill="1" applyBorder="1" applyAlignment="1">
      <alignment horizontal="center"/>
    </xf>
    <xf numFmtId="8" fontId="17" fillId="9" borderId="0" xfId="0" applyNumberFormat="1" applyFont="1" applyFill="1" applyBorder="1" applyAlignment="1"/>
    <xf numFmtId="1" fontId="9" fillId="9" borderId="0" xfId="0" applyNumberFormat="1" applyFont="1" applyFill="1" applyBorder="1" applyAlignment="1">
      <alignment horizontal="center"/>
    </xf>
    <xf numFmtId="8" fontId="14" fillId="0" borderId="0" xfId="1" applyNumberFormat="1" applyFont="1" applyFill="1"/>
    <xf numFmtId="0" fontId="32" fillId="0" borderId="0" xfId="0" applyFont="1"/>
    <xf numFmtId="0" fontId="35" fillId="0" borderId="0" xfId="0" applyFont="1"/>
    <xf numFmtId="0" fontId="23" fillId="0" borderId="0" xfId="3" applyFont="1" applyBorder="1" applyAlignment="1">
      <alignment horizontal="left"/>
    </xf>
    <xf numFmtId="0" fontId="36" fillId="0" borderId="2" xfId="4" applyFont="1" applyBorder="1" applyAlignment="1">
      <alignment vertical="top"/>
    </xf>
    <xf numFmtId="0" fontId="36" fillId="0" borderId="19" xfId="4" applyFont="1" applyBorder="1" applyAlignment="1">
      <alignment vertical="top"/>
    </xf>
    <xf numFmtId="0" fontId="36" fillId="0" borderId="19" xfId="4" applyFont="1" applyBorder="1" applyAlignment="1">
      <alignment horizontal="left" vertical="top"/>
    </xf>
    <xf numFmtId="0" fontId="37" fillId="0" borderId="0" xfId="4" applyFont="1" applyAlignment="1"/>
    <xf numFmtId="0" fontId="23" fillId="0" borderId="0" xfId="3" applyFont="1" applyFill="1" applyBorder="1" applyAlignment="1"/>
    <xf numFmtId="0" fontId="36" fillId="0" borderId="2" xfId="4" applyFont="1" applyBorder="1" applyAlignment="1">
      <alignment horizontal="left"/>
    </xf>
    <xf numFmtId="0" fontId="38" fillId="0" borderId="2" xfId="4" applyFont="1" applyBorder="1" applyAlignment="1">
      <alignment horizontal="center" wrapText="1"/>
    </xf>
    <xf numFmtId="0" fontId="19" fillId="0" borderId="0" xfId="0" applyFont="1"/>
    <xf numFmtId="0" fontId="25" fillId="0" borderId="0" xfId="4" applyFont="1">
      <alignment vertical="top"/>
    </xf>
    <xf numFmtId="0" fontId="19" fillId="0" borderId="0" xfId="0" applyFont="1" applyAlignment="1">
      <alignment wrapText="1"/>
    </xf>
    <xf numFmtId="0" fontId="20" fillId="0" borderId="0" xfId="4" applyFont="1" applyFill="1" applyBorder="1" applyAlignment="1">
      <alignment vertical="center"/>
    </xf>
    <xf numFmtId="0" fontId="26" fillId="0" borderId="0" xfId="4" applyFont="1" applyBorder="1" applyAlignment="1"/>
    <xf numFmtId="0" fontId="32" fillId="0" borderId="28" xfId="3" applyFont="1" applyBorder="1" applyAlignment="1">
      <alignment horizontal="left"/>
    </xf>
    <xf numFmtId="0" fontId="29" fillId="0" borderId="0" xfId="3" applyFont="1" applyBorder="1" applyAlignment="1">
      <alignment horizontal="right"/>
    </xf>
    <xf numFmtId="0" fontId="29" fillId="0" borderId="7" xfId="4" applyFont="1" applyFill="1" applyBorder="1" applyAlignment="1">
      <alignment vertical="center"/>
    </xf>
    <xf numFmtId="0" fontId="32" fillId="0" borderId="29" xfId="3" applyFont="1" applyBorder="1" applyAlignment="1">
      <alignment horizontal="right"/>
    </xf>
    <xf numFmtId="0" fontId="32" fillId="0" borderId="26" xfId="4" applyFont="1" applyFill="1" applyBorder="1" applyAlignment="1">
      <alignment vertical="center"/>
    </xf>
    <xf numFmtId="0" fontId="32" fillId="0" borderId="0" xfId="4" applyFont="1" applyFill="1" applyBorder="1" applyAlignment="1">
      <alignment vertical="center"/>
    </xf>
    <xf numFmtId="0" fontId="32" fillId="0" borderId="28" xfId="3" applyFont="1" applyBorder="1" applyAlignment="1">
      <alignment horizontal="right"/>
    </xf>
    <xf numFmtId="4" fontId="29" fillId="0" borderId="18" xfId="3" applyNumberFormat="1" applyFont="1" applyBorder="1" applyAlignment="1">
      <alignment horizontal="center" wrapText="1"/>
    </xf>
    <xf numFmtId="0" fontId="29" fillId="0" borderId="0" xfId="3" applyFont="1" applyBorder="1"/>
    <xf numFmtId="4" fontId="29" fillId="0" borderId="26" xfId="3" applyNumberFormat="1" applyFont="1" applyBorder="1"/>
    <xf numFmtId="0" fontId="32" fillId="0" borderId="0" xfId="3" applyFont="1" applyBorder="1" applyAlignment="1">
      <alignment horizontal="right"/>
    </xf>
    <xf numFmtId="4" fontId="32" fillId="0" borderId="26" xfId="3" applyNumberFormat="1" applyFont="1" applyBorder="1"/>
    <xf numFmtId="0" fontId="32" fillId="0" borderId="0" xfId="3" applyFont="1" applyBorder="1"/>
    <xf numFmtId="0" fontId="29" fillId="0" borderId="28" xfId="3" applyFont="1" applyBorder="1"/>
    <xf numFmtId="0" fontId="32" fillId="0" borderId="26" xfId="3" applyFont="1" applyBorder="1"/>
    <xf numFmtId="0" fontId="32" fillId="0" borderId="28" xfId="3" applyFont="1" applyBorder="1"/>
    <xf numFmtId="0" fontId="29" fillId="0" borderId="28" xfId="3" applyFont="1" applyBorder="1" applyAlignment="1">
      <alignment horizontal="left"/>
    </xf>
    <xf numFmtId="0" fontId="32" fillId="0" borderId="0" xfId="4" applyFont="1" applyBorder="1" applyAlignment="1"/>
    <xf numFmtId="0" fontId="32" fillId="0" borderId="28" xfId="4" applyFont="1" applyFill="1" applyBorder="1" applyAlignment="1">
      <alignment vertical="center"/>
    </xf>
    <xf numFmtId="7" fontId="32" fillId="0" borderId="22" xfId="6" quotePrefix="1" applyFont="1" applyFill="1" applyBorder="1" applyAlignment="1">
      <alignment horizontal="center" vertical="center"/>
    </xf>
    <xf numFmtId="7" fontId="32" fillId="0" borderId="22" xfId="6" applyFont="1" applyFill="1" applyBorder="1" applyAlignment="1"/>
    <xf numFmtId="165" fontId="32" fillId="0" borderId="22" xfId="6" applyNumberFormat="1" applyFont="1" applyFill="1" applyBorder="1" applyAlignment="1"/>
    <xf numFmtId="7" fontId="32" fillId="0" borderId="22" xfId="6" applyNumberFormat="1" applyFont="1" applyBorder="1" applyAlignment="1"/>
    <xf numFmtId="8" fontId="32" fillId="0" borderId="22" xfId="6" applyNumberFormat="1" applyFont="1" applyBorder="1" applyAlignment="1"/>
    <xf numFmtId="166" fontId="32" fillId="0" borderId="22" xfId="6" applyNumberFormat="1" applyFont="1" applyBorder="1" applyAlignment="1">
      <alignment horizontal="center"/>
    </xf>
    <xf numFmtId="7" fontId="32" fillId="0" borderId="25" xfId="6" applyFont="1" applyFill="1" applyBorder="1" applyAlignment="1">
      <alignment horizontal="center" vertical="center"/>
    </xf>
    <xf numFmtId="7" fontId="32" fillId="0" borderId="25" xfId="6" applyFont="1" applyFill="1" applyBorder="1" applyAlignment="1"/>
    <xf numFmtId="165" fontId="32" fillId="0" borderId="25" xfId="6" applyNumberFormat="1" applyFont="1" applyFill="1" applyBorder="1" applyAlignment="1"/>
    <xf numFmtId="7" fontId="32" fillId="0" borderId="25" xfId="6" applyNumberFormat="1" applyFont="1" applyBorder="1" applyAlignment="1"/>
    <xf numFmtId="8" fontId="32" fillId="0" borderId="25" xfId="6" applyNumberFormat="1" applyFont="1" applyBorder="1" applyAlignment="1"/>
    <xf numFmtId="166" fontId="32" fillId="0" borderId="26" xfId="6" applyNumberFormat="1" applyFont="1" applyBorder="1" applyAlignment="1">
      <alignment horizontal="center"/>
    </xf>
    <xf numFmtId="7" fontId="32" fillId="0" borderId="27" xfId="6" applyFont="1" applyFill="1" applyBorder="1" applyAlignment="1">
      <alignment horizontal="center"/>
    </xf>
    <xf numFmtId="10" fontId="32" fillId="0" borderId="26" xfId="6" applyNumberFormat="1" applyFont="1" applyBorder="1" applyAlignment="1"/>
    <xf numFmtId="7" fontId="32" fillId="0" borderId="25" xfId="6" applyFont="1" applyFill="1" applyBorder="1" applyAlignment="1">
      <alignment horizontal="center"/>
    </xf>
    <xf numFmtId="165" fontId="32" fillId="0" borderId="25" xfId="6" applyNumberFormat="1" applyFont="1" applyBorder="1" applyAlignment="1"/>
    <xf numFmtId="0" fontId="32" fillId="0" borderId="28" xfId="3" applyFont="1" applyBorder="1" applyAlignment="1">
      <alignment horizontal="center"/>
    </xf>
    <xf numFmtId="0" fontId="32" fillId="0" borderId="25" xfId="3" applyFont="1" applyBorder="1" applyAlignment="1">
      <alignment horizontal="left"/>
    </xf>
    <xf numFmtId="7" fontId="32" fillId="0" borderId="25" xfId="3" applyNumberFormat="1" applyFont="1" applyBorder="1"/>
    <xf numFmtId="0" fontId="32" fillId="0" borderId="25" xfId="4" applyFont="1" applyFill="1" applyBorder="1" applyAlignment="1">
      <alignment vertical="center"/>
    </xf>
    <xf numFmtId="165" fontId="32" fillId="0" borderId="28" xfId="4" applyNumberFormat="1" applyFont="1" applyFill="1" applyBorder="1" applyAlignment="1">
      <alignment vertical="center"/>
    </xf>
    <xf numFmtId="7" fontId="32" fillId="0" borderId="25" xfId="4" applyNumberFormat="1" applyFont="1" applyFill="1" applyBorder="1" applyAlignment="1">
      <alignment vertical="center"/>
    </xf>
    <xf numFmtId="10" fontId="32" fillId="0" borderId="26" xfId="4" applyNumberFormat="1" applyFont="1" applyFill="1" applyBorder="1" applyAlignment="1">
      <alignment vertical="center"/>
    </xf>
    <xf numFmtId="0" fontId="32" fillId="9" borderId="28" xfId="3" applyFont="1" applyFill="1" applyBorder="1" applyAlignment="1">
      <alignment horizontal="center"/>
    </xf>
    <xf numFmtId="0" fontId="32" fillId="9" borderId="26" xfId="3" applyFont="1" applyFill="1" applyBorder="1" applyAlignment="1">
      <alignment horizontal="center"/>
    </xf>
    <xf numFmtId="0" fontId="29" fillId="9" borderId="17" xfId="3" applyFont="1" applyFill="1" applyBorder="1" applyAlignment="1">
      <alignment horizontal="right"/>
    </xf>
    <xf numFmtId="4" fontId="27" fillId="9" borderId="18" xfId="4" applyNumberFormat="1" applyFont="1" applyFill="1" applyBorder="1" applyAlignment="1">
      <alignment horizontal="center" vertical="top"/>
    </xf>
    <xf numFmtId="0" fontId="20" fillId="9" borderId="23" xfId="3" applyFont="1" applyFill="1" applyBorder="1" applyAlignment="1"/>
    <xf numFmtId="0" fontId="20" fillId="9" borderId="23" xfId="4" applyFont="1" applyFill="1" applyBorder="1" applyAlignment="1">
      <alignment vertical="center"/>
    </xf>
    <xf numFmtId="0" fontId="0" fillId="0" borderId="0" xfId="0" applyBorder="1" applyAlignment="1">
      <alignment vertical="center"/>
    </xf>
    <xf numFmtId="0" fontId="0" fillId="0" borderId="0" xfId="0" applyFill="1" applyBorder="1"/>
    <xf numFmtId="0" fontId="26" fillId="0" borderId="0" xfId="4" applyFont="1" applyFill="1" applyBorder="1" applyAlignment="1"/>
    <xf numFmtId="0" fontId="20" fillId="9" borderId="17" xfId="3" applyFont="1" applyFill="1" applyBorder="1" applyAlignment="1">
      <alignment vertical="center"/>
    </xf>
    <xf numFmtId="7" fontId="22" fillId="9" borderId="24" xfId="4" applyNumberFormat="1" applyFont="1" applyFill="1" applyBorder="1" applyAlignment="1">
      <alignment vertical="center"/>
    </xf>
    <xf numFmtId="166" fontId="19" fillId="9" borderId="24" xfId="4" applyNumberFormat="1" applyFont="1" applyFill="1" applyBorder="1" applyAlignment="1">
      <alignment horizontal="center" vertical="center" wrapText="1"/>
    </xf>
    <xf numFmtId="7" fontId="32" fillId="9" borderId="24" xfId="6" applyFont="1" applyFill="1" applyBorder="1" applyAlignment="1"/>
    <xf numFmtId="7" fontId="29" fillId="9" borderId="20" xfId="6" applyFont="1" applyFill="1" applyBorder="1" applyAlignment="1"/>
    <xf numFmtId="165" fontId="32" fillId="9" borderId="24" xfId="6" applyNumberFormat="1" applyFont="1" applyFill="1" applyBorder="1" applyAlignment="1"/>
    <xf numFmtId="7" fontId="32" fillId="9" borderId="20" xfId="6" applyNumberFormat="1" applyFont="1" applyFill="1" applyBorder="1" applyAlignment="1"/>
    <xf numFmtId="166" fontId="32" fillId="9" borderId="24" xfId="6" applyNumberFormat="1" applyFont="1" applyFill="1" applyBorder="1" applyAlignment="1">
      <alignment horizontal="center"/>
    </xf>
    <xf numFmtId="0" fontId="19" fillId="9" borderId="0" xfId="3" applyFont="1" applyFill="1" applyBorder="1" applyAlignment="1"/>
    <xf numFmtId="0" fontId="19" fillId="9" borderId="12" xfId="3" applyFont="1" applyFill="1" applyBorder="1" applyAlignment="1"/>
    <xf numFmtId="14" fontId="23" fillId="0" borderId="2" xfId="4" applyNumberFormat="1" applyFont="1" applyBorder="1" applyAlignment="1">
      <alignment horizontal="center" vertical="top" wrapText="1"/>
    </xf>
    <xf numFmtId="0" fontId="35" fillId="0" borderId="7" xfId="0" applyFont="1" applyBorder="1"/>
    <xf numFmtId="0" fontId="23" fillId="0" borderId="0" xfId="3" applyFont="1" applyBorder="1" applyAlignment="1"/>
    <xf numFmtId="14" fontId="35" fillId="0" borderId="0" xfId="4" applyNumberFormat="1" applyFont="1" applyFill="1" applyBorder="1" applyAlignment="1">
      <alignment horizontal="center"/>
    </xf>
    <xf numFmtId="0" fontId="19" fillId="0" borderId="0" xfId="5" applyFont="1" applyBorder="1" applyAlignment="1">
      <alignment horizontal="center"/>
    </xf>
    <xf numFmtId="0" fontId="40" fillId="9" borderId="0" xfId="3" applyFont="1" applyFill="1" applyBorder="1" applyAlignment="1">
      <alignment horizontal="center" vertical="center"/>
    </xf>
    <xf numFmtId="0" fontId="41" fillId="0" borderId="0" xfId="4" applyFont="1" applyBorder="1" applyAlignment="1">
      <alignment vertical="top"/>
    </xf>
    <xf numFmtId="0" fontId="14" fillId="12" borderId="4" xfId="0" applyFont="1" applyFill="1" applyBorder="1" applyAlignment="1">
      <alignment horizontal="center" wrapText="1"/>
    </xf>
    <xf numFmtId="164" fontId="10" fillId="12" borderId="6" xfId="1" applyNumberFormat="1" applyFont="1" applyFill="1" applyBorder="1" applyAlignment="1">
      <alignment horizontal="center" vertical="center" wrapText="1"/>
    </xf>
    <xf numFmtId="0" fontId="0" fillId="12" borderId="3" xfId="0" applyFill="1" applyBorder="1" applyAlignment="1">
      <alignment horizontal="center" vertical="center" wrapText="1"/>
    </xf>
    <xf numFmtId="44" fontId="9" fillId="12" borderId="0" xfId="1" applyFont="1" applyFill="1"/>
    <xf numFmtId="44" fontId="9" fillId="12" borderId="0" xfId="1" applyFont="1" applyFill="1" applyAlignment="1"/>
    <xf numFmtId="44" fontId="9" fillId="12" borderId="1" xfId="1" applyFont="1" applyFill="1" applyBorder="1" applyAlignment="1">
      <alignment horizontal="left" vertical="top"/>
    </xf>
    <xf numFmtId="164" fontId="10" fillId="12" borderId="0" xfId="1" applyNumberFormat="1" applyFont="1" applyFill="1" applyBorder="1" applyAlignment="1">
      <alignment horizontal="left"/>
    </xf>
    <xf numFmtId="44" fontId="9" fillId="12" borderId="4" xfId="1" applyFont="1" applyFill="1" applyBorder="1" applyAlignment="1"/>
    <xf numFmtId="164" fontId="10" fillId="12" borderId="5" xfId="1" applyNumberFormat="1" applyFont="1" applyFill="1" applyBorder="1" applyAlignment="1">
      <alignment horizontal="left"/>
    </xf>
    <xf numFmtId="44" fontId="14" fillId="12" borderId="0" xfId="1" applyFont="1" applyFill="1" applyAlignment="1">
      <alignment horizontal="right"/>
    </xf>
    <xf numFmtId="167" fontId="9" fillId="0" borderId="1" xfId="0" applyNumberFormat="1" applyFont="1" applyFill="1" applyBorder="1" applyAlignment="1">
      <alignment horizontal="center" vertical="top"/>
    </xf>
    <xf numFmtId="8" fontId="32" fillId="0" borderId="25" xfId="3" applyNumberFormat="1" applyFont="1" applyBorder="1"/>
    <xf numFmtId="8" fontId="32" fillId="0" borderId="25" xfId="4" applyNumberFormat="1" applyFont="1" applyFill="1" applyBorder="1" applyAlignment="1">
      <alignment vertical="center"/>
    </xf>
    <xf numFmtId="8" fontId="32" fillId="9" borderId="20" xfId="6" applyNumberFormat="1" applyFont="1" applyFill="1" applyBorder="1" applyAlignment="1"/>
    <xf numFmtId="44" fontId="32" fillId="0" borderId="25" xfId="6" applyNumberFormat="1" applyFont="1" applyBorder="1" applyAlignment="1"/>
    <xf numFmtId="40" fontId="29" fillId="0" borderId="18" xfId="3" applyNumberFormat="1" applyFont="1" applyBorder="1" applyAlignment="1">
      <alignment horizontal="center" wrapText="1"/>
    </xf>
    <xf numFmtId="166" fontId="19" fillId="0" borderId="25" xfId="7" applyNumberFormat="1" applyFont="1" applyFill="1" applyBorder="1" applyAlignment="1">
      <alignment horizontal="center"/>
    </xf>
    <xf numFmtId="0" fontId="19" fillId="0" borderId="0" xfId="0" applyFont="1" applyFill="1"/>
    <xf numFmtId="0" fontId="19" fillId="0" borderId="0" xfId="0" applyFont="1" applyFill="1" applyAlignment="1"/>
    <xf numFmtId="0" fontId="36" fillId="0" borderId="0" xfId="4" applyFont="1" applyBorder="1" applyAlignment="1">
      <alignment vertical="top"/>
    </xf>
    <xf numFmtId="0" fontId="36" fillId="0" borderId="0" xfId="4" applyFont="1" applyBorder="1" applyAlignment="1">
      <alignment horizontal="left" vertical="top"/>
    </xf>
    <xf numFmtId="0" fontId="35" fillId="0" borderId="0" xfId="0" applyNumberFormat="1" applyFont="1" applyBorder="1" applyAlignment="1">
      <alignment horizontal="center" vertical="top"/>
    </xf>
    <xf numFmtId="0" fontId="36" fillId="0" borderId="0" xfId="4" applyFont="1" applyBorder="1" applyAlignment="1">
      <alignment horizontal="left"/>
    </xf>
    <xf numFmtId="0" fontId="19" fillId="0" borderId="0" xfId="0" applyFont="1" applyAlignment="1">
      <alignment horizontal="center" vertical="center"/>
    </xf>
    <xf numFmtId="0" fontId="19" fillId="0" borderId="25" xfId="3" applyFont="1" applyBorder="1" applyAlignment="1">
      <alignment horizontal="center"/>
    </xf>
    <xf numFmtId="0" fontId="20" fillId="9" borderId="24" xfId="3" applyFont="1" applyFill="1" applyBorder="1" applyAlignment="1">
      <alignment horizontal="center" vertical="center"/>
    </xf>
    <xf numFmtId="0" fontId="20" fillId="9" borderId="24" xfId="4" applyFont="1" applyFill="1" applyBorder="1" applyAlignment="1">
      <alignment horizontal="center" vertical="center"/>
    </xf>
    <xf numFmtId="0" fontId="20" fillId="13" borderId="24" xfId="4" applyFont="1" applyFill="1" applyBorder="1" applyAlignment="1">
      <alignment horizontal="center" vertical="center" wrapText="1"/>
    </xf>
    <xf numFmtId="0" fontId="20" fillId="13" borderId="24" xfId="0" applyFont="1" applyFill="1" applyBorder="1" applyAlignment="1">
      <alignment horizontal="center" vertical="center" wrapText="1"/>
    </xf>
    <xf numFmtId="0" fontId="20" fillId="13" borderId="24" xfId="0" applyFont="1" applyFill="1" applyBorder="1" applyAlignment="1">
      <alignment horizontal="center" vertical="center"/>
    </xf>
    <xf numFmtId="7" fontId="22" fillId="13" borderId="24" xfId="4" applyNumberFormat="1" applyFont="1" applyFill="1" applyBorder="1" applyAlignment="1">
      <alignment vertical="center"/>
    </xf>
    <xf numFmtId="0" fontId="20" fillId="9" borderId="24" xfId="3" applyFont="1" applyFill="1" applyBorder="1" applyAlignment="1">
      <alignment horizontal="center" vertical="center" wrapText="1"/>
    </xf>
    <xf numFmtId="7" fontId="19" fillId="0" borderId="25" xfId="7" applyNumberFormat="1" applyFont="1" applyFill="1" applyBorder="1" applyAlignment="1"/>
    <xf numFmtId="7" fontId="19" fillId="0" borderId="25" xfId="3" applyNumberFormat="1" applyFont="1" applyFill="1" applyBorder="1" applyAlignment="1"/>
    <xf numFmtId="7" fontId="19" fillId="0" borderId="25" xfId="4" applyNumberFormat="1" applyFont="1" applyFill="1" applyBorder="1" applyAlignment="1"/>
    <xf numFmtId="7" fontId="19" fillId="0" borderId="25" xfId="0" applyNumberFormat="1" applyFont="1" applyBorder="1" applyAlignment="1"/>
    <xf numFmtId="0" fontId="19" fillId="0" borderId="0" xfId="0" applyFont="1" applyAlignment="1"/>
    <xf numFmtId="7" fontId="19" fillId="0" borderId="25" xfId="0" applyNumberFormat="1" applyFont="1" applyFill="1" applyBorder="1" applyAlignment="1"/>
    <xf numFmtId="10" fontId="19" fillId="0" borderId="25" xfId="7" applyFont="1" applyFill="1" applyBorder="1" applyAlignment="1">
      <alignment horizontal="center"/>
    </xf>
    <xf numFmtId="7" fontId="19" fillId="0" borderId="25" xfId="6" applyFont="1" applyBorder="1" applyAlignment="1">
      <alignment horizontal="center"/>
    </xf>
    <xf numFmtId="7" fontId="19" fillId="13" borderId="24" xfId="4" applyNumberFormat="1" applyFont="1" applyFill="1" applyBorder="1" applyAlignment="1">
      <alignment vertical="center" wrapText="1"/>
    </xf>
    <xf numFmtId="0" fontId="19" fillId="13" borderId="24" xfId="3" applyFont="1" applyFill="1" applyBorder="1" applyAlignment="1">
      <alignment vertical="center"/>
    </xf>
    <xf numFmtId="166" fontId="19" fillId="13" borderId="24" xfId="4" applyNumberFormat="1" applyFont="1" applyFill="1" applyBorder="1" applyAlignment="1">
      <alignment vertical="center" wrapText="1"/>
    </xf>
    <xf numFmtId="7" fontId="19" fillId="13" borderId="24" xfId="0" applyNumberFormat="1" applyFont="1" applyFill="1" applyBorder="1" applyAlignment="1"/>
    <xf numFmtId="7" fontId="19" fillId="13" borderId="24" xfId="0" applyNumberFormat="1" applyFont="1" applyFill="1" applyBorder="1" applyAlignment="1">
      <alignment vertical="center"/>
    </xf>
    <xf numFmtId="7" fontId="19" fillId="13" borderId="24" xfId="3" applyNumberFormat="1" applyFont="1" applyFill="1" applyBorder="1" applyAlignment="1"/>
    <xf numFmtId="7" fontId="22" fillId="13" borderId="24" xfId="4" applyNumberFormat="1" applyFont="1" applyFill="1" applyBorder="1" applyAlignment="1">
      <alignment vertical="top"/>
    </xf>
    <xf numFmtId="0" fontId="25" fillId="0" borderId="0" xfId="4" applyFont="1" applyAlignment="1">
      <alignment wrapText="1"/>
    </xf>
    <xf numFmtId="0" fontId="32" fillId="0" borderId="0" xfId="0" applyFont="1" applyFill="1"/>
    <xf numFmtId="0" fontId="19" fillId="0" borderId="0" xfId="0" applyFont="1" applyFill="1" applyBorder="1" applyAlignment="1">
      <alignment wrapText="1"/>
    </xf>
    <xf numFmtId="0" fontId="43" fillId="0" borderId="0" xfId="0" applyFont="1" applyFill="1" applyBorder="1" applyAlignment="1">
      <alignment wrapText="1"/>
    </xf>
    <xf numFmtId="7" fontId="19" fillId="0" borderId="0" xfId="0" applyNumberFormat="1" applyFont="1"/>
    <xf numFmtId="0" fontId="20" fillId="9" borderId="24" xfId="4" applyFont="1" applyFill="1" applyBorder="1" applyAlignment="1">
      <alignment horizontal="center" vertical="center" wrapText="1"/>
    </xf>
    <xf numFmtId="7" fontId="20" fillId="0" borderId="25" xfId="4" applyNumberFormat="1" applyFont="1" applyFill="1" applyBorder="1" applyAlignment="1">
      <alignment horizontal="center"/>
    </xf>
    <xf numFmtId="7" fontId="19" fillId="6" borderId="25" xfId="3" applyNumberFormat="1" applyFont="1" applyFill="1" applyBorder="1" applyAlignment="1"/>
    <xf numFmtId="7" fontId="19" fillId="6" borderId="25" xfId="4" applyNumberFormat="1" applyFont="1" applyFill="1" applyBorder="1" applyAlignment="1"/>
    <xf numFmtId="0" fontId="20" fillId="9" borderId="31" xfId="0" quotePrefix="1" applyFont="1" applyFill="1" applyBorder="1" applyAlignment="1">
      <alignment horizontal="center"/>
    </xf>
    <xf numFmtId="0" fontId="20" fillId="9" borderId="32" xfId="0" quotePrefix="1" applyFont="1" applyFill="1" applyBorder="1" applyAlignment="1">
      <alignment horizontal="center"/>
    </xf>
    <xf numFmtId="0" fontId="20" fillId="9" borderId="33" xfId="0" quotePrefix="1" applyFont="1" applyFill="1" applyBorder="1" applyAlignment="1">
      <alignment horizontal="center"/>
    </xf>
    <xf numFmtId="0" fontId="20" fillId="6" borderId="31" xfId="0" quotePrefix="1" applyFont="1" applyFill="1" applyBorder="1" applyAlignment="1">
      <alignment horizontal="center"/>
    </xf>
    <xf numFmtId="0" fontId="20" fillId="6" borderId="32" xfId="0" quotePrefix="1" applyFont="1" applyFill="1" applyBorder="1" applyAlignment="1">
      <alignment horizontal="center"/>
    </xf>
    <xf numFmtId="0" fontId="20" fillId="6" borderId="33" xfId="0" quotePrefix="1" applyFont="1" applyFill="1" applyBorder="1" applyAlignment="1">
      <alignment horizontal="center"/>
    </xf>
    <xf numFmtId="7" fontId="19" fillId="14" borderId="25" xfId="4" applyNumberFormat="1" applyFont="1" applyFill="1" applyBorder="1" applyAlignment="1"/>
    <xf numFmtId="7" fontId="19" fillId="14" borderId="25" xfId="3" applyNumberFormat="1" applyFont="1" applyFill="1" applyBorder="1" applyAlignment="1"/>
    <xf numFmtId="0" fontId="20" fillId="14" borderId="31" xfId="0" quotePrefix="1" applyFont="1" applyFill="1" applyBorder="1" applyAlignment="1">
      <alignment horizontal="center"/>
    </xf>
    <xf numFmtId="0" fontId="20" fillId="14" borderId="32" xfId="0" quotePrefix="1" applyFont="1" applyFill="1" applyBorder="1" applyAlignment="1">
      <alignment horizontal="center"/>
    </xf>
    <xf numFmtId="0" fontId="20" fillId="14" borderId="33" xfId="0" quotePrefix="1" applyFont="1" applyFill="1" applyBorder="1" applyAlignment="1">
      <alignment horizontal="center"/>
    </xf>
    <xf numFmtId="0" fontId="20" fillId="14" borderId="24"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32" fillId="13" borderId="24" xfId="3" applyFont="1" applyFill="1" applyBorder="1" applyAlignment="1">
      <alignment vertical="center"/>
    </xf>
    <xf numFmtId="7" fontId="32" fillId="13" borderId="24" xfId="0" applyNumberFormat="1" applyFont="1" applyFill="1" applyBorder="1" applyAlignment="1">
      <alignment vertical="center"/>
    </xf>
    <xf numFmtId="7" fontId="32" fillId="9" borderId="24" xfId="3" applyNumberFormat="1" applyFont="1" applyFill="1" applyBorder="1" applyAlignment="1">
      <alignment vertical="center"/>
    </xf>
    <xf numFmtId="7" fontId="44" fillId="13" borderId="24" xfId="4" applyNumberFormat="1" applyFont="1" applyFill="1" applyBorder="1" applyAlignment="1">
      <alignment vertical="center"/>
    </xf>
    <xf numFmtId="7" fontId="32" fillId="6" borderId="24" xfId="0" applyNumberFormat="1" applyFont="1" applyFill="1" applyBorder="1" applyAlignment="1">
      <alignment vertical="center"/>
    </xf>
    <xf numFmtId="7" fontId="29" fillId="14" borderId="24" xfId="0" applyNumberFormat="1" applyFont="1" applyFill="1" applyBorder="1" applyAlignment="1">
      <alignment vertical="center"/>
    </xf>
    <xf numFmtId="7" fontId="29" fillId="14" borderId="24" xfId="3" applyNumberFormat="1" applyFont="1" applyFill="1" applyBorder="1" applyAlignment="1">
      <alignment vertical="center"/>
    </xf>
    <xf numFmtId="7" fontId="27" fillId="14" borderId="24" xfId="4" applyNumberFormat="1" applyFont="1" applyFill="1" applyBorder="1" applyAlignment="1">
      <alignment vertical="center"/>
    </xf>
    <xf numFmtId="0" fontId="32" fillId="0" borderId="0" xfId="0" applyFont="1" applyAlignment="1">
      <alignment vertical="center"/>
    </xf>
    <xf numFmtId="7" fontId="19" fillId="6" borderId="25" xfId="0" applyNumberFormat="1" applyFont="1" applyFill="1" applyBorder="1" applyAlignment="1"/>
    <xf numFmtId="0" fontId="8" fillId="0" borderId="0" xfId="0" applyFont="1" applyFill="1" applyAlignment="1">
      <alignment wrapText="1"/>
    </xf>
    <xf numFmtId="0" fontId="9" fillId="0" borderId="0" xfId="0" applyFont="1" applyAlignment="1">
      <alignment wrapText="1"/>
    </xf>
    <xf numFmtId="0" fontId="10" fillId="0" borderId="0" xfId="0" applyFont="1" applyFill="1" applyAlignment="1"/>
    <xf numFmtId="0" fontId="10" fillId="0" borderId="4" xfId="0" applyFont="1" applyFill="1" applyBorder="1" applyAlignment="1"/>
    <xf numFmtId="0" fontId="45" fillId="0" borderId="0" xfId="0" applyFont="1" applyAlignment="1">
      <alignment wrapText="1"/>
    </xf>
    <xf numFmtId="0" fontId="46" fillId="0" borderId="0" xfId="0" applyFont="1" applyAlignment="1">
      <alignment wrapText="1"/>
    </xf>
    <xf numFmtId="168" fontId="9" fillId="0" borderId="0" xfId="1" applyNumberFormat="1" applyFont="1" applyFill="1"/>
    <xf numFmtId="168" fontId="9" fillId="0" borderId="0" xfId="1" applyNumberFormat="1" applyFont="1" applyFill="1" applyAlignment="1"/>
    <xf numFmtId="168" fontId="9" fillId="0" borderId="1" xfId="1" applyNumberFormat="1" applyFont="1" applyFill="1" applyBorder="1" applyAlignment="1">
      <alignment horizontal="center" vertical="top"/>
    </xf>
    <xf numFmtId="168" fontId="9" fillId="0" borderId="1" xfId="1" applyNumberFormat="1" applyFont="1" applyFill="1" applyBorder="1" applyAlignment="1">
      <alignment vertical="top"/>
    </xf>
    <xf numFmtId="168" fontId="9" fillId="0" borderId="0" xfId="1" applyNumberFormat="1" applyFont="1" applyFill="1" applyBorder="1" applyAlignment="1">
      <alignment horizontal="right"/>
    </xf>
    <xf numFmtId="168" fontId="9" fillId="0" borderId="4" xfId="1" applyNumberFormat="1" applyFont="1" applyFill="1" applyBorder="1" applyAlignment="1"/>
    <xf numFmtId="168" fontId="9" fillId="0" borderId="5" xfId="1" applyNumberFormat="1" applyFont="1" applyFill="1" applyBorder="1" applyAlignment="1">
      <alignment horizontal="right"/>
    </xf>
    <xf numFmtId="168" fontId="10" fillId="0" borderId="0" xfId="1" applyNumberFormat="1" applyFont="1" applyFill="1" applyAlignment="1">
      <alignment horizontal="right"/>
    </xf>
    <xf numFmtId="168" fontId="46" fillId="0" borderId="0" xfId="0" applyNumberFormat="1" applyFont="1" applyAlignment="1">
      <alignment wrapText="1"/>
    </xf>
    <xf numFmtId="168" fontId="10" fillId="3" borderId="7" xfId="1" applyNumberFormat="1" applyFont="1" applyFill="1" applyBorder="1" applyAlignment="1">
      <alignment horizontal="left"/>
    </xf>
    <xf numFmtId="168" fontId="9" fillId="0" borderId="0" xfId="0" applyNumberFormat="1" applyFont="1" applyFill="1" applyBorder="1" applyAlignment="1">
      <alignment horizontal="center"/>
    </xf>
    <xf numFmtId="168" fontId="9" fillId="0" borderId="0" xfId="1" applyNumberFormat="1" applyFont="1" applyFill="1" applyBorder="1"/>
    <xf numFmtId="168" fontId="9" fillId="0" borderId="0" xfId="1" applyNumberFormat="1" applyFont="1" applyFill="1" applyAlignment="1">
      <alignment horizontal="center"/>
    </xf>
    <xf numFmtId="168" fontId="9" fillId="0" borderId="0" xfId="1" applyNumberFormat="1" applyFont="1"/>
    <xf numFmtId="0" fontId="45" fillId="0" borderId="0" xfId="0" applyFont="1" applyAlignment="1">
      <alignment wrapText="1"/>
    </xf>
    <xf numFmtId="0" fontId="46" fillId="0" borderId="0" xfId="0" applyFont="1" applyAlignment="1">
      <alignment wrapText="1"/>
    </xf>
    <xf numFmtId="0" fontId="8" fillId="0" borderId="0" xfId="0" applyFont="1" applyFill="1" applyAlignment="1">
      <alignment wrapText="1"/>
    </xf>
    <xf numFmtId="0" fontId="45" fillId="0" borderId="0" xfId="0" applyFont="1" applyAlignment="1">
      <alignment wrapText="1"/>
    </xf>
    <xf numFmtId="0" fontId="46" fillId="0" borderId="0" xfId="0" applyFont="1" applyAlignment="1">
      <alignment wrapText="1"/>
    </xf>
    <xf numFmtId="0" fontId="8" fillId="0" borderId="0" xfId="0" applyFont="1" applyFill="1" applyAlignment="1">
      <alignment wrapText="1"/>
    </xf>
    <xf numFmtId="164" fontId="10" fillId="3" borderId="0" xfId="0" applyNumberFormat="1" applyFont="1" applyFill="1"/>
    <xf numFmtId="0" fontId="7" fillId="2" borderId="0" xfId="0" applyFont="1" applyFill="1" applyBorder="1" applyAlignment="1">
      <alignment wrapText="1"/>
    </xf>
    <xf numFmtId="169" fontId="9" fillId="0" borderId="1" xfId="0" applyNumberFormat="1" applyFont="1" applyFill="1" applyBorder="1" applyAlignment="1">
      <alignment horizontal="center" vertical="top"/>
    </xf>
    <xf numFmtId="44" fontId="9" fillId="0" borderId="1" xfId="0" applyNumberFormat="1" applyFont="1" applyFill="1" applyBorder="1" applyAlignment="1">
      <alignment vertical="top" wrapText="1"/>
    </xf>
    <xf numFmtId="44" fontId="14" fillId="8" borderId="0" xfId="1" applyFont="1" applyFill="1" applyBorder="1" applyAlignment="1">
      <alignment horizontal="right"/>
    </xf>
    <xf numFmtId="44" fontId="14" fillId="0" borderId="0" xfId="1" applyNumberFormat="1" applyFont="1" applyFill="1"/>
    <xf numFmtId="44" fontId="17" fillId="0" borderId="0" xfId="0" applyNumberFormat="1" applyFont="1" applyFill="1" applyBorder="1" applyAlignment="1"/>
    <xf numFmtId="4" fontId="29" fillId="0" borderId="26" xfId="3" applyNumberFormat="1" applyFont="1" applyBorder="1" applyAlignment="1">
      <alignment horizontal="center" wrapText="1"/>
    </xf>
    <xf numFmtId="0" fontId="36" fillId="0" borderId="7" xfId="4" applyFont="1" applyBorder="1" applyAlignment="1">
      <alignment vertical="top"/>
    </xf>
    <xf numFmtId="0" fontId="36" fillId="0" borderId="7" xfId="4" applyFont="1" applyBorder="1" applyAlignment="1">
      <alignment horizontal="left" vertical="top"/>
    </xf>
    <xf numFmtId="0" fontId="14" fillId="15" borderId="4" xfId="0" applyFont="1" applyFill="1" applyBorder="1" applyAlignment="1">
      <alignment horizontal="center" wrapText="1"/>
    </xf>
    <xf numFmtId="170" fontId="9" fillId="0" borderId="1" xfId="0" applyNumberFormat="1" applyFont="1" applyFill="1" applyBorder="1" applyAlignment="1">
      <alignment horizontal="center" vertical="top"/>
    </xf>
    <xf numFmtId="8" fontId="9" fillId="0" borderId="0" xfId="0" applyNumberFormat="1" applyFont="1"/>
    <xf numFmtId="44" fontId="9" fillId="0" borderId="0" xfId="1" applyFont="1" applyFill="1" applyAlignment="1">
      <alignment horizontal="right"/>
    </xf>
    <xf numFmtId="1" fontId="10" fillId="0" borderId="0" xfId="0" applyNumberFormat="1" applyFont="1" applyFill="1" applyAlignment="1">
      <alignment horizontal="center"/>
    </xf>
    <xf numFmtId="7" fontId="29" fillId="9" borderId="20" xfId="6" applyNumberFormat="1" applyFont="1" applyFill="1" applyBorder="1" applyAlignment="1"/>
    <xf numFmtId="165" fontId="49" fillId="0" borderId="22" xfId="6" applyNumberFormat="1" applyFont="1" applyFill="1" applyBorder="1" applyAlignment="1"/>
    <xf numFmtId="8" fontId="49" fillId="0" borderId="22" xfId="6" applyNumberFormat="1" applyFont="1" applyBorder="1" applyAlignment="1"/>
    <xf numFmtId="7" fontId="49" fillId="0" borderId="25" xfId="6" applyFont="1" applyFill="1" applyBorder="1" applyAlignment="1">
      <alignment horizontal="center" vertical="center"/>
    </xf>
    <xf numFmtId="165" fontId="49" fillId="0" borderId="25" xfId="6" applyNumberFormat="1" applyFont="1" applyFill="1" applyBorder="1" applyAlignment="1"/>
    <xf numFmtId="8" fontId="49" fillId="0" borderId="25" xfId="6" applyNumberFormat="1" applyFont="1" applyBorder="1" applyAlignment="1"/>
    <xf numFmtId="7" fontId="48" fillId="9" borderId="20" xfId="6" applyNumberFormat="1" applyFont="1" applyFill="1" applyBorder="1" applyAlignment="1"/>
    <xf numFmtId="7" fontId="51" fillId="0" borderId="22" xfId="6" applyNumberFormat="1" applyFont="1" applyBorder="1" applyAlignment="1"/>
    <xf numFmtId="8" fontId="51" fillId="0" borderId="22" xfId="6" applyNumberFormat="1" applyFont="1" applyBorder="1" applyAlignment="1"/>
    <xf numFmtId="7" fontId="51" fillId="0" borderId="25" xfId="6" applyNumberFormat="1" applyFont="1" applyBorder="1" applyAlignment="1"/>
    <xf numFmtId="8" fontId="51" fillId="0" borderId="25" xfId="6" applyNumberFormat="1" applyFont="1" applyBorder="1" applyAlignment="1"/>
    <xf numFmtId="7" fontId="51" fillId="0" borderId="22" xfId="6" applyFont="1" applyFill="1" applyBorder="1" applyAlignment="1"/>
    <xf numFmtId="7" fontId="51" fillId="0" borderId="25" xfId="6" applyFont="1" applyFill="1" applyBorder="1" applyAlignment="1"/>
    <xf numFmtId="17" fontId="51" fillId="0" borderId="22" xfId="6" quotePrefix="1" applyNumberFormat="1" applyFont="1" applyFill="1" applyBorder="1" applyAlignment="1">
      <alignment horizontal="center" vertical="center"/>
    </xf>
    <xf numFmtId="166" fontId="51" fillId="0" borderId="22" xfId="6" applyNumberFormat="1" applyFont="1" applyBorder="1" applyAlignment="1">
      <alignment horizontal="center"/>
    </xf>
    <xf numFmtId="166" fontId="51" fillId="0" borderId="26" xfId="6" applyNumberFormat="1" applyFont="1" applyBorder="1" applyAlignment="1">
      <alignment horizontal="center"/>
    </xf>
    <xf numFmtId="166" fontId="48" fillId="9" borderId="24" xfId="6" applyNumberFormat="1" applyFont="1" applyFill="1" applyBorder="1" applyAlignment="1">
      <alignment horizontal="center"/>
    </xf>
    <xf numFmtId="7" fontId="29" fillId="0" borderId="27" xfId="6" applyFont="1" applyFill="1" applyBorder="1" applyAlignment="1">
      <alignment horizontal="center"/>
    </xf>
    <xf numFmtId="0" fontId="29" fillId="0" borderId="28" xfId="3" applyFont="1" applyFill="1" applyBorder="1" applyAlignment="1">
      <alignment horizontal="center"/>
    </xf>
    <xf numFmtId="7" fontId="32" fillId="0" borderId="25" xfId="6" applyNumberFormat="1" applyFont="1" applyFill="1" applyBorder="1" applyAlignment="1"/>
    <xf numFmtId="7" fontId="32" fillId="0" borderId="25" xfId="3" applyNumberFormat="1" applyFont="1" applyFill="1" applyBorder="1"/>
    <xf numFmtId="7" fontId="29" fillId="9" borderId="34" xfId="6" applyFont="1" applyFill="1" applyBorder="1" applyAlignment="1">
      <alignment horizontal="center" vertical="center"/>
    </xf>
    <xf numFmtId="165" fontId="29" fillId="9" borderId="34" xfId="6" applyNumberFormat="1" applyFont="1" applyFill="1" applyBorder="1" applyAlignment="1">
      <alignment horizontal="center" vertical="center" wrapText="1"/>
    </xf>
    <xf numFmtId="15" fontId="29" fillId="9" borderId="34" xfId="6" applyNumberFormat="1" applyFont="1" applyFill="1" applyBorder="1" applyAlignment="1">
      <alignment horizontal="center" vertical="center" wrapText="1"/>
    </xf>
    <xf numFmtId="7" fontId="29" fillId="9" borderId="34" xfId="6" applyNumberFormat="1" applyFont="1" applyFill="1" applyBorder="1" applyAlignment="1">
      <alignment horizontal="center" vertical="center" wrapText="1"/>
    </xf>
    <xf numFmtId="10" fontId="32" fillId="9" borderId="36" xfId="6" applyNumberFormat="1" applyFont="1" applyFill="1" applyBorder="1" applyAlignment="1">
      <alignment vertical="center"/>
    </xf>
    <xf numFmtId="7" fontId="29" fillId="9" borderId="35" xfId="6" applyFont="1" applyFill="1" applyBorder="1" applyAlignment="1">
      <alignment horizontal="center" vertical="center" wrapText="1"/>
    </xf>
    <xf numFmtId="7" fontId="29" fillId="9" borderId="24" xfId="6" applyFont="1" applyFill="1" applyBorder="1" applyAlignment="1">
      <alignment horizontal="right"/>
    </xf>
    <xf numFmtId="0" fontId="53" fillId="17" borderId="0" xfId="0" applyFont="1" applyFill="1" applyAlignment="1">
      <alignment vertical="top"/>
    </xf>
    <xf numFmtId="0" fontId="53" fillId="0" borderId="0" xfId="0" applyFont="1" applyFill="1" applyAlignment="1">
      <alignment vertical="top"/>
    </xf>
    <xf numFmtId="0" fontId="53" fillId="0" borderId="0" xfId="0" applyFont="1" applyAlignment="1">
      <alignment vertical="top"/>
    </xf>
    <xf numFmtId="0" fontId="5" fillId="0" borderId="0" xfId="0" applyFont="1" applyAlignment="1">
      <alignment horizontal="center" vertical="top"/>
    </xf>
    <xf numFmtId="0" fontId="53" fillId="19" borderId="0" xfId="0" applyFont="1" applyFill="1" applyAlignment="1">
      <alignment vertical="top"/>
    </xf>
    <xf numFmtId="0" fontId="20" fillId="19" borderId="0" xfId="0" applyFont="1" applyFill="1" applyAlignment="1">
      <alignment horizontal="center" vertical="top"/>
    </xf>
    <xf numFmtId="0" fontId="21" fillId="19" borderId="0" xfId="0" applyFont="1" applyFill="1" applyAlignment="1">
      <alignment vertical="center"/>
    </xf>
    <xf numFmtId="14" fontId="19" fillId="19" borderId="0" xfId="0" applyNumberFormat="1" applyFont="1" applyFill="1" applyAlignment="1">
      <alignment horizontal="left" vertical="center"/>
    </xf>
    <xf numFmtId="2" fontId="29" fillId="19" borderId="29" xfId="8" applyFont="1" applyFill="1" applyBorder="1" applyAlignment="1">
      <alignment vertical="center"/>
    </xf>
    <xf numFmtId="0" fontId="53" fillId="19" borderId="7" xfId="0" applyFont="1" applyFill="1" applyBorder="1" applyAlignment="1">
      <alignment vertical="center"/>
    </xf>
    <xf numFmtId="0" fontId="20" fillId="0" borderId="35" xfId="0" applyFont="1" applyBorder="1" applyAlignment="1">
      <alignment horizontal="center" vertical="top"/>
    </xf>
    <xf numFmtId="0" fontId="20" fillId="0" borderId="38" xfId="0" applyFont="1" applyBorder="1" applyAlignment="1">
      <alignment horizontal="center" vertical="top"/>
    </xf>
    <xf numFmtId="0" fontId="20" fillId="0" borderId="38" xfId="0" applyFont="1" applyBorder="1" applyAlignment="1">
      <alignment horizontal="left" vertical="top"/>
    </xf>
    <xf numFmtId="0" fontId="20" fillId="0" borderId="39" xfId="0" applyFont="1" applyBorder="1" applyAlignment="1">
      <alignment horizontal="center" vertical="top"/>
    </xf>
    <xf numFmtId="0" fontId="21" fillId="0" borderId="0" xfId="0" applyFont="1" applyFill="1" applyAlignment="1">
      <alignment vertical="top"/>
    </xf>
    <xf numFmtId="0" fontId="21" fillId="0" borderId="0" xfId="0" applyFont="1" applyAlignment="1">
      <alignment vertical="top"/>
    </xf>
    <xf numFmtId="2" fontId="21" fillId="0" borderId="40" xfId="8" applyFont="1" applyBorder="1" applyAlignment="1">
      <alignment horizontal="left" vertical="top"/>
    </xf>
    <xf numFmtId="0" fontId="21" fillId="0" borderId="16" xfId="0" applyFont="1" applyBorder="1" applyAlignment="1">
      <alignment vertical="top"/>
    </xf>
    <xf numFmtId="0" fontId="21" fillId="0" borderId="9" xfId="0" applyFont="1" applyBorder="1" applyAlignment="1">
      <alignment vertical="top"/>
    </xf>
    <xf numFmtId="8" fontId="19" fillId="0" borderId="1" xfId="1" applyNumberFormat="1" applyFont="1" applyBorder="1" applyAlignment="1">
      <alignment vertical="center"/>
    </xf>
    <xf numFmtId="2" fontId="19" fillId="0" borderId="1" xfId="8" applyFont="1" applyBorder="1" applyAlignment="1">
      <alignment vertical="center"/>
    </xf>
    <xf numFmtId="8" fontId="19" fillId="0" borderId="41" xfId="1" applyNumberFormat="1" applyFont="1" applyBorder="1" applyAlignment="1">
      <alignment vertical="center"/>
    </xf>
    <xf numFmtId="8" fontId="21" fillId="0" borderId="1" xfId="1" applyNumberFormat="1" applyFont="1" applyBorder="1" applyAlignment="1">
      <alignment vertical="center"/>
    </xf>
    <xf numFmtId="2" fontId="21" fillId="0" borderId="1" xfId="8" applyFont="1" applyBorder="1" applyAlignment="1">
      <alignment vertical="center"/>
    </xf>
    <xf numFmtId="0" fontId="21" fillId="0" borderId="16" xfId="0" applyFont="1" applyBorder="1" applyAlignment="1">
      <alignment vertical="center"/>
    </xf>
    <xf numFmtId="0" fontId="21" fillId="0" borderId="9" xfId="0" applyFont="1" applyBorder="1" applyAlignment="1">
      <alignment vertical="center"/>
    </xf>
    <xf numFmtId="2" fontId="54" fillId="19" borderId="17" xfId="8" applyFont="1" applyFill="1" applyBorder="1">
      <alignment vertical="top"/>
    </xf>
    <xf numFmtId="0" fontId="55" fillId="19" borderId="2" xfId="0" applyFont="1" applyFill="1" applyBorder="1" applyAlignment="1">
      <alignment vertical="top"/>
    </xf>
    <xf numFmtId="0" fontId="54" fillId="19" borderId="2" xfId="0" applyFont="1" applyFill="1" applyBorder="1" applyAlignment="1">
      <alignment vertical="top"/>
    </xf>
    <xf numFmtId="0" fontId="54" fillId="19" borderId="2" xfId="0" applyFont="1" applyFill="1" applyBorder="1" applyAlignment="1">
      <alignment vertical="center"/>
    </xf>
    <xf numFmtId="0" fontId="54" fillId="0" borderId="43" xfId="0" applyFont="1" applyBorder="1" applyAlignment="1">
      <alignment vertical="center"/>
    </xf>
    <xf numFmtId="8" fontId="29" fillId="2" borderId="44" xfId="1" applyNumberFormat="1" applyFont="1" applyFill="1" applyBorder="1" applyAlignment="1">
      <alignment vertical="center"/>
    </xf>
    <xf numFmtId="0" fontId="54" fillId="0" borderId="0" xfId="0" applyFont="1" applyFill="1" applyAlignment="1">
      <alignment vertical="top"/>
    </xf>
    <xf numFmtId="0" fontId="54" fillId="0" borderId="0" xfId="0" applyFont="1" applyAlignment="1">
      <alignment vertical="top"/>
    </xf>
    <xf numFmtId="2" fontId="53" fillId="0" borderId="0" xfId="8" applyFont="1">
      <alignment vertical="top"/>
    </xf>
    <xf numFmtId="0" fontId="46" fillId="0" borderId="0" xfId="0" applyFont="1" applyAlignment="1">
      <alignment vertical="top"/>
    </xf>
    <xf numFmtId="0" fontId="53" fillId="0" borderId="0" xfId="0" applyFont="1" applyBorder="1" applyAlignment="1">
      <alignment vertical="center"/>
    </xf>
    <xf numFmtId="7" fontId="56" fillId="0" borderId="0" xfId="1" applyNumberFormat="1" applyFont="1" applyBorder="1" applyAlignment="1">
      <alignment vertical="center"/>
    </xf>
    <xf numFmtId="2" fontId="21" fillId="0" borderId="40" xfId="8" applyFont="1" applyBorder="1" applyAlignment="1">
      <alignment horizontal="left" vertical="center"/>
    </xf>
    <xf numFmtId="0" fontId="21" fillId="0" borderId="13" xfId="0" applyFont="1" applyBorder="1" applyAlignment="1">
      <alignment vertical="center"/>
    </xf>
    <xf numFmtId="0" fontId="21" fillId="0" borderId="10" xfId="0" applyFont="1" applyBorder="1" applyAlignment="1">
      <alignment vertical="center"/>
    </xf>
    <xf numFmtId="8" fontId="21" fillId="0" borderId="6" xfId="1" applyNumberFormat="1" applyFont="1" applyBorder="1" applyAlignment="1">
      <alignment vertical="center"/>
    </xf>
    <xf numFmtId="2" fontId="21" fillId="0" borderId="9" xfId="8" applyFont="1" applyBorder="1" applyAlignment="1">
      <alignment vertical="center"/>
    </xf>
    <xf numFmtId="8" fontId="19" fillId="0" borderId="48" xfId="1" applyNumberFormat="1" applyFont="1" applyBorder="1" applyAlignment="1">
      <alignment vertical="center"/>
    </xf>
    <xf numFmtId="8" fontId="21" fillId="0" borderId="13" xfId="1" applyNumberFormat="1" applyFont="1" applyBorder="1" applyAlignment="1">
      <alignment vertical="center"/>
    </xf>
    <xf numFmtId="2" fontId="21" fillId="0" borderId="16" xfId="8" applyFont="1" applyBorder="1" applyAlignment="1">
      <alignment vertical="center"/>
    </xf>
    <xf numFmtId="2" fontId="21" fillId="19" borderId="17" xfId="8" applyFont="1" applyFill="1" applyBorder="1">
      <alignment vertical="top"/>
    </xf>
    <xf numFmtId="0" fontId="57" fillId="19" borderId="2" xfId="0" applyFont="1" applyFill="1" applyBorder="1" applyAlignment="1">
      <alignment vertical="top"/>
    </xf>
    <xf numFmtId="0" fontId="21" fillId="19" borderId="2" xfId="0" applyFont="1" applyFill="1" applyBorder="1" applyAlignment="1">
      <alignment vertical="top"/>
    </xf>
    <xf numFmtId="0" fontId="21" fillId="19" borderId="2" xfId="0" applyFont="1" applyFill="1" applyBorder="1" applyAlignment="1">
      <alignment vertical="center"/>
    </xf>
    <xf numFmtId="0" fontId="21" fillId="0" borderId="43" xfId="0" applyFont="1" applyBorder="1" applyAlignment="1">
      <alignment vertical="center"/>
    </xf>
    <xf numFmtId="2" fontId="29" fillId="19" borderId="20" xfId="8" applyFont="1" applyFill="1" applyBorder="1" applyAlignment="1">
      <alignment vertical="center"/>
    </xf>
    <xf numFmtId="0" fontId="54" fillId="19" borderId="19" xfId="0" applyFont="1" applyFill="1" applyBorder="1" applyAlignment="1">
      <alignment vertical="top"/>
    </xf>
    <xf numFmtId="0" fontId="20" fillId="0" borderId="45" xfId="0" applyFont="1" applyBorder="1" applyAlignment="1">
      <alignment vertical="top"/>
    </xf>
    <xf numFmtId="0" fontId="21" fillId="0" borderId="46" xfId="0" applyFont="1" applyBorder="1" applyAlignment="1">
      <alignment vertical="top"/>
    </xf>
    <xf numFmtId="0" fontId="21" fillId="0" borderId="47" xfId="0" applyFont="1" applyBorder="1" applyAlignment="1">
      <alignment vertical="top"/>
    </xf>
    <xf numFmtId="0" fontId="20" fillId="0" borderId="38" xfId="0" applyFont="1" applyBorder="1" applyAlignment="1">
      <alignment horizontal="center" vertical="center"/>
    </xf>
    <xf numFmtId="0" fontId="20" fillId="0" borderId="39" xfId="0" applyFont="1" applyBorder="1" applyAlignment="1">
      <alignment horizontal="center" vertical="center"/>
    </xf>
    <xf numFmtId="2" fontId="19" fillId="0" borderId="40" xfId="8" applyFont="1" applyFill="1" applyBorder="1" applyAlignment="1">
      <alignment horizontal="left" vertical="center"/>
    </xf>
    <xf numFmtId="0" fontId="19" fillId="0" borderId="16" xfId="0" applyFont="1" applyFill="1" applyBorder="1" applyAlignment="1">
      <alignment vertical="center"/>
    </xf>
    <xf numFmtId="0" fontId="19" fillId="0" borderId="9" xfId="0" applyFont="1" applyFill="1" applyBorder="1" applyAlignment="1">
      <alignment vertical="center"/>
    </xf>
    <xf numFmtId="8" fontId="19" fillId="0" borderId="1" xfId="1" applyNumberFormat="1" applyFont="1" applyFill="1" applyBorder="1" applyAlignment="1">
      <alignment vertical="center"/>
    </xf>
    <xf numFmtId="8" fontId="53" fillId="0" borderId="0" xfId="0" applyNumberFormat="1" applyFont="1" applyFill="1" applyAlignment="1">
      <alignment vertical="top"/>
    </xf>
    <xf numFmtId="8" fontId="19" fillId="0" borderId="1" xfId="8" applyNumberFormat="1" applyFont="1" applyFill="1" applyBorder="1" applyAlignment="1">
      <alignment vertical="center"/>
    </xf>
    <xf numFmtId="0" fontId="19" fillId="0" borderId="13" xfId="0" applyFont="1" applyFill="1" applyBorder="1" applyAlignment="1">
      <alignment vertical="center"/>
    </xf>
    <xf numFmtId="0" fontId="19" fillId="0" borderId="10" xfId="0" applyFont="1" applyFill="1" applyBorder="1" applyAlignment="1">
      <alignment vertical="center"/>
    </xf>
    <xf numFmtId="0" fontId="53" fillId="0" borderId="0" xfId="0" applyFont="1" applyBorder="1" applyAlignment="1">
      <alignment vertical="top"/>
    </xf>
    <xf numFmtId="0" fontId="59" fillId="0" borderId="0" xfId="0" applyFont="1" applyBorder="1" applyAlignment="1">
      <alignment vertical="top"/>
    </xf>
    <xf numFmtId="0" fontId="60" fillId="0" borderId="0" xfId="0" applyFont="1" applyBorder="1" applyAlignment="1">
      <alignment vertical="top"/>
    </xf>
    <xf numFmtId="2" fontId="54" fillId="19" borderId="20" xfId="8" applyFont="1" applyFill="1" applyBorder="1">
      <alignment vertical="top"/>
    </xf>
    <xf numFmtId="0" fontId="54" fillId="0" borderId="32" xfId="0" applyFont="1" applyBorder="1" applyAlignment="1">
      <alignment vertical="center"/>
    </xf>
    <xf numFmtId="8" fontId="29" fillId="2" borderId="33" xfId="1" applyNumberFormat="1" applyFont="1" applyFill="1" applyBorder="1" applyAlignment="1">
      <alignment vertical="center"/>
    </xf>
    <xf numFmtId="0" fontId="53" fillId="0" borderId="0" xfId="0" applyFont="1" applyFill="1" applyBorder="1" applyAlignment="1">
      <alignment vertical="top"/>
    </xf>
    <xf numFmtId="8" fontId="54" fillId="0" borderId="0" xfId="0" applyNumberFormat="1" applyFont="1" applyAlignment="1">
      <alignment vertical="top"/>
    </xf>
    <xf numFmtId="8" fontId="19" fillId="0" borderId="0" xfId="1" applyNumberFormat="1" applyFont="1" applyBorder="1" applyAlignment="1">
      <alignment vertical="center"/>
    </xf>
    <xf numFmtId="0" fontId="53" fillId="0" borderId="0" xfId="0" applyFont="1" applyBorder="1" applyAlignment="1">
      <alignment horizontal="right" vertical="center"/>
    </xf>
    <xf numFmtId="0" fontId="1" fillId="0" borderId="0" xfId="9"/>
    <xf numFmtId="0" fontId="1" fillId="0" borderId="0" xfId="9" applyAlignment="1">
      <alignment vertical="top"/>
    </xf>
    <xf numFmtId="0" fontId="63" fillId="0" borderId="0" xfId="9" applyFont="1" applyAlignment="1">
      <alignment vertical="top"/>
    </xf>
    <xf numFmtId="14" fontId="64" fillId="0" borderId="0" xfId="9" applyNumberFormat="1" applyFont="1" applyAlignment="1">
      <alignment horizontal="right" vertical="top"/>
    </xf>
    <xf numFmtId="0" fontId="64" fillId="0" borderId="0" xfId="9" applyFont="1" applyAlignment="1">
      <alignment vertical="top"/>
    </xf>
    <xf numFmtId="0" fontId="66" fillId="0" borderId="0" xfId="9" applyFont="1"/>
    <xf numFmtId="43" fontId="1" fillId="0" borderId="0" xfId="9" applyNumberFormat="1" applyAlignment="1">
      <alignment vertical="top"/>
    </xf>
    <xf numFmtId="43" fontId="64" fillId="0" borderId="0" xfId="9" applyNumberFormat="1" applyFont="1" applyAlignment="1">
      <alignment horizontal="right" vertical="top"/>
    </xf>
    <xf numFmtId="43" fontId="65" fillId="0" borderId="50" xfId="9" applyNumberFormat="1" applyFont="1" applyBorder="1" applyAlignment="1">
      <alignment horizontal="right" vertical="top"/>
    </xf>
    <xf numFmtId="43" fontId="1" fillId="0" borderId="0" xfId="9" applyNumberFormat="1"/>
    <xf numFmtId="0" fontId="67" fillId="0" borderId="0" xfId="9" applyFont="1" applyAlignment="1">
      <alignment vertical="top"/>
    </xf>
    <xf numFmtId="0" fontId="68" fillId="3" borderId="0" xfId="9" applyFont="1" applyFill="1" applyAlignment="1">
      <alignment horizontal="right"/>
    </xf>
    <xf numFmtId="0" fontId="1" fillId="3" borderId="0" xfId="9" applyFill="1"/>
    <xf numFmtId="0" fontId="68" fillId="20" borderId="0" xfId="9" applyFont="1" applyFill="1" applyAlignment="1">
      <alignment horizontal="right"/>
    </xf>
    <xf numFmtId="0" fontId="1" fillId="20" borderId="0" xfId="9" applyFill="1"/>
    <xf numFmtId="43" fontId="64" fillId="22" borderId="0" xfId="9" applyNumberFormat="1" applyFont="1" applyFill="1" applyAlignment="1">
      <alignment horizontal="right" vertical="top"/>
    </xf>
    <xf numFmtId="43" fontId="19" fillId="0" borderId="1" xfId="8" applyNumberFormat="1" applyFont="1" applyFill="1" applyBorder="1" applyAlignment="1">
      <alignment vertical="center"/>
    </xf>
    <xf numFmtId="43" fontId="68" fillId="6" borderId="0" xfId="9" applyNumberFormat="1" applyFont="1" applyFill="1"/>
    <xf numFmtId="0" fontId="1" fillId="6" borderId="0" xfId="9" applyFill="1"/>
    <xf numFmtId="0" fontId="0" fillId="21" borderId="0" xfId="0" applyFill="1" applyAlignment="1">
      <alignment wrapText="1"/>
    </xf>
    <xf numFmtId="0" fontId="0" fillId="21" borderId="0" xfId="0" applyFill="1" applyAlignment="1"/>
    <xf numFmtId="43" fontId="0" fillId="0" borderId="0" xfId="0" applyNumberFormat="1"/>
    <xf numFmtId="43" fontId="64" fillId="23" borderId="0" xfId="9" applyNumberFormat="1" applyFont="1" applyFill="1" applyAlignment="1">
      <alignment horizontal="right" vertical="top"/>
    </xf>
    <xf numFmtId="8" fontId="53" fillId="0" borderId="0" xfId="0" applyNumberFormat="1" applyFont="1" applyAlignment="1">
      <alignment vertical="top"/>
    </xf>
    <xf numFmtId="43" fontId="19" fillId="0" borderId="1" xfId="1" applyNumberFormat="1" applyFont="1" applyBorder="1" applyAlignment="1">
      <alignment vertical="center"/>
    </xf>
    <xf numFmtId="0" fontId="5" fillId="0" borderId="0" xfId="0" applyFont="1"/>
    <xf numFmtId="164" fontId="10" fillId="3" borderId="2" xfId="1" applyNumberFormat="1" applyFont="1" applyFill="1" applyBorder="1" applyAlignment="1">
      <alignment horizontal="left"/>
    </xf>
    <xf numFmtId="0" fontId="0" fillId="3" borderId="2" xfId="0" applyFill="1" applyBorder="1" applyAlignment="1"/>
    <xf numFmtId="164" fontId="10" fillId="0" borderId="6" xfId="1" applyNumberFormat="1" applyFont="1" applyFill="1" applyBorder="1" applyAlignment="1">
      <alignment horizontal="center" vertical="center" wrapText="1"/>
    </xf>
    <xf numFmtId="0" fontId="0" fillId="0" borderId="3" xfId="0" applyBorder="1" applyAlignment="1">
      <alignment horizontal="center" vertical="center" wrapText="1"/>
    </xf>
    <xf numFmtId="0" fontId="10" fillId="0" borderId="6" xfId="0" applyFont="1" applyBorder="1" applyAlignment="1">
      <alignment horizontal="center" vertical="center" wrapText="1"/>
    </xf>
    <xf numFmtId="0" fontId="7" fillId="0" borderId="6"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45" fillId="0" borderId="0" xfId="0" applyFont="1" applyAlignment="1">
      <alignment wrapText="1"/>
    </xf>
    <xf numFmtId="0" fontId="46" fillId="0" borderId="0" xfId="0" applyFont="1" applyAlignment="1">
      <alignment wrapText="1"/>
    </xf>
    <xf numFmtId="0" fontId="11" fillId="0" borderId="0" xfId="0" applyFont="1" applyFill="1" applyAlignment="1">
      <alignment horizontal="center"/>
    </xf>
    <xf numFmtId="0" fontId="10" fillId="0" borderId="4" xfId="0" applyFont="1" applyFill="1" applyBorder="1" applyAlignment="1">
      <alignment horizontal="center"/>
    </xf>
    <xf numFmtId="0" fontId="10" fillId="0" borderId="6" xfId="0" applyFont="1" applyFill="1" applyBorder="1" applyAlignment="1">
      <alignment horizontal="center" vertical="center" wrapText="1"/>
    </xf>
    <xf numFmtId="0" fontId="10" fillId="0" borderId="6" xfId="0" applyFont="1" applyFill="1" applyBorder="1" applyAlignment="1">
      <alignment horizontal="center" vertical="center"/>
    </xf>
    <xf numFmtId="0" fontId="0" fillId="0" borderId="3" xfId="0" applyBorder="1" applyAlignment="1">
      <alignment horizontal="center" vertical="center"/>
    </xf>
    <xf numFmtId="1" fontId="10" fillId="0" borderId="6" xfId="0" applyNumberFormat="1" applyFont="1" applyFill="1" applyBorder="1" applyAlignment="1">
      <alignment horizontal="center" vertical="center" wrapText="1"/>
    </xf>
    <xf numFmtId="44" fontId="10" fillId="0" borderId="6" xfId="1" applyFont="1" applyFill="1" applyBorder="1" applyAlignment="1">
      <alignment horizontal="center" vertical="center" wrapText="1"/>
    </xf>
    <xf numFmtId="0" fontId="8" fillId="0" borderId="0" xfId="0" applyFont="1" applyFill="1" applyAlignment="1">
      <alignment vertical="center" wrapText="1"/>
    </xf>
    <xf numFmtId="0" fontId="6" fillId="0" borderId="0" xfId="0" applyFont="1" applyAlignment="1">
      <alignment vertical="center" wrapText="1"/>
    </xf>
    <xf numFmtId="0" fontId="12" fillId="0" borderId="0" xfId="0" applyFont="1" applyFill="1" applyAlignment="1">
      <alignment horizontal="center"/>
    </xf>
    <xf numFmtId="168" fontId="10" fillId="0" borderId="6" xfId="1" applyNumberFormat="1" applyFont="1" applyFill="1" applyBorder="1" applyAlignment="1">
      <alignment horizontal="center" vertical="center" wrapText="1"/>
    </xf>
    <xf numFmtId="168" fontId="0" fillId="0" borderId="3" xfId="0" applyNumberFormat="1" applyBorder="1" applyAlignment="1">
      <alignment horizontal="center" vertical="center" wrapText="1"/>
    </xf>
    <xf numFmtId="0" fontId="41" fillId="19" borderId="19" xfId="0" applyFont="1" applyFill="1" applyBorder="1" applyAlignment="1">
      <alignment horizontal="right" vertical="center" wrapText="1"/>
    </xf>
    <xf numFmtId="0" fontId="0" fillId="19" borderId="19" xfId="0" applyFill="1" applyBorder="1" applyAlignment="1">
      <alignment horizontal="right" vertical="top"/>
    </xf>
    <xf numFmtId="0" fontId="23" fillId="19" borderId="19" xfId="0" applyFont="1" applyFill="1" applyBorder="1" applyAlignment="1">
      <alignment horizontal="left" vertical="top" wrapText="1"/>
    </xf>
    <xf numFmtId="0" fontId="38" fillId="0" borderId="19" xfId="0" applyFont="1" applyBorder="1" applyAlignment="1">
      <alignment horizontal="left" vertical="top" wrapText="1"/>
    </xf>
    <xf numFmtId="0" fontId="38" fillId="0" borderId="49" xfId="0" applyFont="1" applyBorder="1" applyAlignment="1">
      <alignment horizontal="left" vertical="top" wrapText="1"/>
    </xf>
    <xf numFmtId="0" fontId="20" fillId="0" borderId="38" xfId="0" applyFont="1" applyBorder="1" applyAlignment="1">
      <alignment vertical="top"/>
    </xf>
    <xf numFmtId="0" fontId="21" fillId="0" borderId="1" xfId="0" applyFont="1" applyBorder="1" applyAlignment="1">
      <alignment vertical="top"/>
    </xf>
    <xf numFmtId="0" fontId="29" fillId="18" borderId="0" xfId="0" applyFont="1" applyFill="1" applyAlignment="1">
      <alignment horizontal="center" vertical="top"/>
    </xf>
    <xf numFmtId="0" fontId="0" fillId="0" borderId="0" xfId="0" applyAlignment="1">
      <alignment vertical="top"/>
    </xf>
    <xf numFmtId="0" fontId="19" fillId="18" borderId="0" xfId="0" applyFont="1" applyFill="1" applyAlignment="1">
      <alignment horizontal="center" vertical="top"/>
    </xf>
    <xf numFmtId="0" fontId="29" fillId="19" borderId="0" xfId="0" applyFont="1" applyFill="1" applyAlignment="1">
      <alignment horizontal="center" vertical="top" wrapText="1"/>
    </xf>
    <xf numFmtId="0" fontId="0" fillId="0" borderId="0" xfId="0" applyAlignment="1">
      <alignment vertical="top" wrapText="1"/>
    </xf>
    <xf numFmtId="0" fontId="29" fillId="19" borderId="0" xfId="0" applyFont="1" applyFill="1" applyAlignment="1">
      <alignment horizontal="center" vertical="top"/>
    </xf>
    <xf numFmtId="0" fontId="19" fillId="0" borderId="1" xfId="0" applyFont="1" applyFill="1" applyBorder="1" applyAlignment="1">
      <alignment vertical="center"/>
    </xf>
    <xf numFmtId="0" fontId="29" fillId="19" borderId="19" xfId="0" applyFont="1" applyFill="1" applyBorder="1" applyAlignment="1">
      <alignment vertical="center" wrapText="1"/>
    </xf>
    <xf numFmtId="0" fontId="0" fillId="0" borderId="19" xfId="0" applyBorder="1" applyAlignment="1">
      <alignment wrapText="1"/>
    </xf>
    <xf numFmtId="0" fontId="0" fillId="0" borderId="21" xfId="0" applyBorder="1" applyAlignment="1">
      <alignment wrapText="1"/>
    </xf>
    <xf numFmtId="0" fontId="41" fillId="19" borderId="42" xfId="0" applyFont="1" applyFill="1" applyBorder="1" applyAlignment="1">
      <alignment horizontal="right" vertical="center"/>
    </xf>
    <xf numFmtId="0" fontId="0" fillId="19" borderId="42" xfId="0" applyFill="1" applyBorder="1" applyAlignment="1">
      <alignment horizontal="right" vertical="top"/>
    </xf>
    <xf numFmtId="0" fontId="20" fillId="0" borderId="45" xfId="0" applyFont="1" applyBorder="1" applyAlignment="1">
      <alignment vertical="top"/>
    </xf>
    <xf numFmtId="0" fontId="20" fillId="0" borderId="46" xfId="0" applyFont="1" applyBorder="1" applyAlignment="1">
      <alignment vertical="top"/>
    </xf>
    <xf numFmtId="0" fontId="20" fillId="0" borderId="47" xfId="0" applyFont="1" applyBorder="1" applyAlignment="1">
      <alignment vertical="top"/>
    </xf>
    <xf numFmtId="0" fontId="21" fillId="0" borderId="1" xfId="0" applyFont="1" applyBorder="1" applyAlignment="1">
      <alignment horizontal="left" vertical="top" wrapText="1"/>
    </xf>
    <xf numFmtId="0" fontId="19" fillId="0" borderId="1" xfId="0" applyFont="1" applyBorder="1" applyAlignment="1">
      <alignment horizontal="left" vertical="top" wrapText="1"/>
    </xf>
    <xf numFmtId="0" fontId="41" fillId="19" borderId="2" xfId="0" applyFont="1" applyFill="1" applyBorder="1" applyAlignment="1">
      <alignment horizontal="right" vertical="center"/>
    </xf>
    <xf numFmtId="0" fontId="0" fillId="19" borderId="2" xfId="0" applyFill="1" applyBorder="1" applyAlignment="1">
      <alignment horizontal="right" vertical="top"/>
    </xf>
    <xf numFmtId="0" fontId="0" fillId="0" borderId="19" xfId="0" applyBorder="1" applyAlignment="1"/>
    <xf numFmtId="0" fontId="0" fillId="0" borderId="21" xfId="0" applyBorder="1" applyAlignment="1"/>
    <xf numFmtId="0" fontId="61" fillId="0" borderId="0" xfId="0" applyFont="1" applyBorder="1" applyAlignment="1">
      <alignment vertical="top" wrapText="1"/>
    </xf>
    <xf numFmtId="0" fontId="52" fillId="0" borderId="0" xfId="0" applyFont="1" applyAlignment="1">
      <alignment vertical="top" wrapText="1"/>
    </xf>
    <xf numFmtId="0" fontId="19" fillId="0" borderId="16" xfId="0" applyFont="1" applyFill="1" applyBorder="1" applyAlignment="1">
      <alignment vertical="center" wrapText="1"/>
    </xf>
    <xf numFmtId="0" fontId="19" fillId="0" borderId="8" xfId="0" applyFont="1" applyFill="1" applyBorder="1" applyAlignment="1">
      <alignment vertical="center" wrapText="1"/>
    </xf>
    <xf numFmtId="0" fontId="19" fillId="0" borderId="9" xfId="0" applyFont="1" applyFill="1" applyBorder="1" applyAlignment="1">
      <alignment vertical="center" wrapText="1"/>
    </xf>
    <xf numFmtId="0" fontId="41" fillId="19" borderId="19" xfId="0" applyFont="1" applyFill="1" applyBorder="1" applyAlignment="1">
      <alignment horizontal="right" vertical="center"/>
    </xf>
    <xf numFmtId="0" fontId="63" fillId="0" borderId="0" xfId="9" applyFont="1" applyAlignment="1">
      <alignment vertical="top"/>
    </xf>
    <xf numFmtId="0" fontId="16" fillId="0" borderId="0" xfId="0" applyFont="1" applyAlignment="1">
      <alignment horizontal="right" wrapText="1"/>
    </xf>
    <xf numFmtId="0" fontId="20" fillId="0" borderId="0" xfId="0" applyFont="1" applyAlignment="1">
      <alignment horizontal="right" wrapText="1"/>
    </xf>
    <xf numFmtId="0" fontId="31" fillId="15" borderId="4" xfId="0" applyFont="1" applyFill="1" applyBorder="1" applyAlignment="1">
      <alignment horizontal="center" wrapText="1"/>
    </xf>
    <xf numFmtId="0" fontId="5" fillId="0" borderId="3" xfId="0" applyFont="1" applyBorder="1" applyAlignment="1">
      <alignment horizontal="center" vertical="center" wrapText="1"/>
    </xf>
    <xf numFmtId="0" fontId="31" fillId="5" borderId="0" xfId="0" applyFont="1" applyFill="1" applyAlignment="1">
      <alignment horizontal="center" wrapText="1"/>
    </xf>
    <xf numFmtId="49" fontId="14" fillId="5" borderId="4" xfId="0" applyNumberFormat="1" applyFont="1" applyFill="1" applyBorder="1" applyAlignment="1">
      <alignment horizontal="center" wrapText="1"/>
    </xf>
    <xf numFmtId="0" fontId="33" fillId="9" borderId="0" xfId="0" applyFont="1" applyFill="1" applyBorder="1" applyAlignment="1">
      <alignment horizontal="right" wrapText="1"/>
    </xf>
    <xf numFmtId="0" fontId="34" fillId="9" borderId="0" xfId="0" applyFont="1" applyFill="1" applyAlignment="1">
      <alignment wrapText="1"/>
    </xf>
    <xf numFmtId="0" fontId="31" fillId="5" borderId="4" xfId="0" applyFont="1" applyFill="1" applyBorder="1" applyAlignment="1">
      <alignment horizontal="center" wrapText="1"/>
    </xf>
    <xf numFmtId="0" fontId="14" fillId="5" borderId="0" xfId="0" applyFont="1" applyFill="1" applyAlignment="1">
      <alignment horizontal="center"/>
    </xf>
    <xf numFmtId="0" fontId="8" fillId="0" borderId="0" xfId="0" applyFont="1" applyFill="1" applyAlignment="1">
      <alignment wrapText="1"/>
    </xf>
    <xf numFmtId="0" fontId="6" fillId="0" borderId="0" xfId="0" applyFont="1" applyAlignment="1">
      <alignment wrapText="1"/>
    </xf>
    <xf numFmtId="0" fontId="14" fillId="5" borderId="4" xfId="0" applyFont="1" applyFill="1" applyBorder="1" applyAlignment="1">
      <alignment horizontal="center" vertical="center" wrapText="1"/>
    </xf>
    <xf numFmtId="0" fontId="35" fillId="0" borderId="2" xfId="4" quotePrefix="1" applyFont="1" applyBorder="1" applyAlignment="1">
      <alignment horizontal="center" vertical="top" wrapText="1"/>
    </xf>
    <xf numFmtId="0" fontId="35" fillId="0" borderId="2" xfId="0" applyFont="1" applyBorder="1" applyAlignment="1">
      <alignment vertical="top" wrapText="1"/>
    </xf>
    <xf numFmtId="0" fontId="39" fillId="11" borderId="7" xfId="3" applyFont="1" applyFill="1" applyBorder="1" applyAlignment="1">
      <alignment horizontal="center" vertical="center" wrapText="1"/>
    </xf>
    <xf numFmtId="0" fontId="23" fillId="0" borderId="0" xfId="4" applyFont="1" applyFill="1" applyBorder="1" applyAlignment="1"/>
    <xf numFmtId="0" fontId="36" fillId="0" borderId="19" xfId="4" applyNumberFormat="1" applyFont="1" applyBorder="1" applyAlignment="1">
      <alignment horizontal="center" wrapText="1"/>
    </xf>
    <xf numFmtId="0" fontId="35" fillId="0" borderId="19" xfId="0" applyNumberFormat="1" applyFont="1" applyBorder="1" applyAlignment="1">
      <alignment horizontal="center"/>
    </xf>
    <xf numFmtId="0" fontId="23" fillId="0" borderId="0" xfId="3" applyFont="1" applyFill="1" applyBorder="1" applyAlignment="1">
      <alignment horizontal="left"/>
    </xf>
    <xf numFmtId="0" fontId="37" fillId="0" borderId="7" xfId="4" applyFont="1" applyBorder="1" applyAlignment="1">
      <alignment wrapText="1"/>
    </xf>
    <xf numFmtId="0" fontId="35" fillId="0" borderId="7" xfId="0" applyFont="1" applyBorder="1" applyAlignment="1">
      <alignment wrapText="1"/>
    </xf>
    <xf numFmtId="0" fontId="29" fillId="7" borderId="24" xfId="3" applyFont="1" applyFill="1" applyBorder="1" applyAlignment="1">
      <alignment horizontal="center"/>
    </xf>
    <xf numFmtId="0" fontId="0" fillId="0" borderId="24" xfId="0" applyBorder="1" applyAlignment="1"/>
    <xf numFmtId="0" fontId="20" fillId="6" borderId="13" xfId="4" applyFont="1" applyFill="1" applyBorder="1" applyAlignment="1">
      <alignment vertical="center" wrapText="1"/>
    </xf>
    <xf numFmtId="0" fontId="0" fillId="6" borderId="5" xfId="0" applyFill="1" applyBorder="1"/>
    <xf numFmtId="0" fontId="0" fillId="6" borderId="10" xfId="0" applyFill="1" applyBorder="1"/>
    <xf numFmtId="0" fontId="0" fillId="6" borderId="15" xfId="0" applyFill="1" applyBorder="1"/>
    <xf numFmtId="0" fontId="0" fillId="6" borderId="4" xfId="0" applyFill="1" applyBorder="1"/>
    <xf numFmtId="0" fontId="0" fillId="6" borderId="11" xfId="0" applyFill="1" applyBorder="1"/>
    <xf numFmtId="0" fontId="23" fillId="0" borderId="2" xfId="3" applyFont="1" applyBorder="1" applyAlignment="1">
      <alignment horizontal="center" wrapText="1"/>
    </xf>
    <xf numFmtId="0" fontId="26" fillId="10" borderId="16" xfId="4" applyFont="1" applyFill="1" applyBorder="1" applyAlignment="1">
      <alignment vertical="top" wrapText="1"/>
    </xf>
    <xf numFmtId="0" fontId="26" fillId="10" borderId="8" xfId="4" applyFont="1" applyFill="1" applyBorder="1" applyAlignment="1">
      <alignment vertical="top" wrapText="1"/>
    </xf>
    <xf numFmtId="0" fontId="19" fillId="9" borderId="9" xfId="0" applyFont="1" applyFill="1" applyBorder="1" applyAlignment="1">
      <alignment wrapText="1"/>
    </xf>
    <xf numFmtId="0" fontId="42" fillId="10" borderId="16" xfId="4" applyFont="1" applyFill="1" applyBorder="1" applyAlignment="1">
      <alignment vertical="top" wrapText="1"/>
    </xf>
    <xf numFmtId="0" fontId="42" fillId="10" borderId="8" xfId="4" applyFont="1" applyFill="1" applyBorder="1" applyAlignment="1">
      <alignment vertical="top" wrapText="1"/>
    </xf>
    <xf numFmtId="0" fontId="43" fillId="9" borderId="9" xfId="0" applyFont="1" applyFill="1" applyBorder="1" applyAlignment="1">
      <alignment wrapText="1"/>
    </xf>
    <xf numFmtId="0" fontId="29" fillId="9" borderId="28" xfId="3" applyFont="1" applyFill="1" applyBorder="1" applyAlignment="1">
      <alignment horizontal="left" vertical="center" wrapText="1"/>
    </xf>
    <xf numFmtId="0" fontId="32" fillId="9" borderId="0" xfId="0" applyFont="1" applyFill="1" applyAlignment="1">
      <alignment horizontal="left" vertical="center" wrapText="1"/>
    </xf>
    <xf numFmtId="0" fontId="32" fillId="9" borderId="26" xfId="0" applyFont="1" applyFill="1" applyBorder="1" applyAlignment="1">
      <alignment horizontal="left" vertical="center" wrapText="1"/>
    </xf>
    <xf numFmtId="0" fontId="32" fillId="9" borderId="17" xfId="0" applyFont="1" applyFill="1" applyBorder="1" applyAlignment="1">
      <alignment horizontal="left" vertical="center" wrapText="1"/>
    </xf>
    <xf numFmtId="0" fontId="32" fillId="9" borderId="2" xfId="0" applyFont="1" applyFill="1" applyBorder="1" applyAlignment="1">
      <alignment horizontal="left" vertical="center" wrapText="1"/>
    </xf>
    <xf numFmtId="0" fontId="32" fillId="9" borderId="18" xfId="0" applyFont="1" applyFill="1" applyBorder="1" applyAlignment="1">
      <alignment horizontal="left" vertical="center" wrapText="1"/>
    </xf>
    <xf numFmtId="0" fontId="32" fillId="6" borderId="0" xfId="3" applyFont="1" applyFill="1" applyBorder="1" applyAlignment="1">
      <alignment wrapText="1"/>
    </xf>
    <xf numFmtId="0" fontId="32" fillId="0" borderId="0" xfId="0" applyFont="1" applyAlignment="1">
      <alignment wrapText="1"/>
    </xf>
    <xf numFmtId="0" fontId="32" fillId="0" borderId="2" xfId="0" applyFont="1" applyBorder="1" applyAlignment="1">
      <alignment wrapText="1"/>
    </xf>
    <xf numFmtId="7" fontId="29" fillId="9" borderId="22" xfId="6" applyFont="1" applyFill="1" applyBorder="1" applyAlignment="1">
      <alignment horizontal="center" vertical="center" wrapText="1"/>
    </xf>
    <xf numFmtId="7" fontId="29" fillId="9" borderId="23" xfId="6" applyFont="1" applyFill="1" applyBorder="1" applyAlignment="1">
      <alignment horizontal="center" vertical="center" wrapText="1"/>
    </xf>
    <xf numFmtId="0" fontId="29" fillId="7" borderId="20" xfId="3" applyFont="1" applyFill="1" applyBorder="1" applyAlignment="1">
      <alignment horizontal="center"/>
    </xf>
    <xf numFmtId="0" fontId="29" fillId="7" borderId="19" xfId="3" applyFont="1" applyFill="1" applyBorder="1" applyAlignment="1">
      <alignment horizontal="center"/>
    </xf>
    <xf numFmtId="0" fontId="29" fillId="7" borderId="21" xfId="3" applyFont="1" applyFill="1" applyBorder="1" applyAlignment="1">
      <alignment horizontal="center"/>
    </xf>
    <xf numFmtId="0" fontId="29" fillId="7" borderId="29" xfId="3" applyFont="1" applyFill="1" applyBorder="1" applyAlignment="1">
      <alignment horizontal="center" vertical="center" wrapText="1"/>
    </xf>
    <xf numFmtId="0" fontId="32" fillId="0" borderId="7" xfId="0" applyFont="1" applyBorder="1" applyAlignment="1">
      <alignment horizontal="center" vertical="center" wrapText="1"/>
    </xf>
    <xf numFmtId="0" fontId="32" fillId="0" borderId="30" xfId="0" applyFont="1" applyBorder="1" applyAlignment="1">
      <alignment horizontal="center" vertical="center" wrapText="1"/>
    </xf>
    <xf numFmtId="0" fontId="32" fillId="0" borderId="17"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18" xfId="0" applyFont="1" applyBorder="1" applyAlignment="1">
      <alignment horizontal="center" vertical="center" wrapText="1"/>
    </xf>
    <xf numFmtId="0" fontId="20" fillId="0" borderId="0" xfId="4" applyFont="1" applyFill="1" applyBorder="1" applyAlignment="1">
      <alignment vertical="center" wrapText="1"/>
    </xf>
    <xf numFmtId="0" fontId="0" fillId="0" borderId="0" xfId="0" applyAlignment="1">
      <alignment vertical="center" wrapText="1"/>
    </xf>
    <xf numFmtId="0" fontId="36" fillId="0" borderId="2" xfId="4" applyNumberFormat="1" applyFont="1" applyBorder="1" applyAlignment="1">
      <alignment horizontal="center" vertical="top" wrapText="1"/>
    </xf>
    <xf numFmtId="0" fontId="35" fillId="0" borderId="2" xfId="0" applyNumberFormat="1" applyFont="1" applyBorder="1" applyAlignment="1">
      <alignment horizontal="center" vertical="top"/>
    </xf>
    <xf numFmtId="0" fontId="27" fillId="7" borderId="20" xfId="4" applyFont="1" applyFill="1" applyBorder="1" applyAlignment="1">
      <alignment horizontal="center"/>
    </xf>
    <xf numFmtId="0" fontId="27" fillId="7" borderId="19" xfId="4" applyFont="1" applyFill="1" applyBorder="1" applyAlignment="1">
      <alignment horizontal="center"/>
    </xf>
    <xf numFmtId="0" fontId="27" fillId="7" borderId="21" xfId="4" applyFont="1" applyFill="1" applyBorder="1" applyAlignment="1">
      <alignment horizontal="center"/>
    </xf>
    <xf numFmtId="15" fontId="29" fillId="9" borderId="22" xfId="6" applyNumberFormat="1" applyFont="1" applyFill="1" applyBorder="1" applyAlignment="1">
      <alignment horizontal="center" vertical="center" wrapText="1"/>
    </xf>
    <xf numFmtId="15" fontId="29" fillId="9" borderId="23" xfId="6" applyNumberFormat="1" applyFont="1" applyFill="1" applyBorder="1" applyAlignment="1">
      <alignment horizontal="center" vertical="center" wrapText="1"/>
    </xf>
    <xf numFmtId="0" fontId="27" fillId="0" borderId="0" xfId="4" applyFont="1" applyBorder="1" applyAlignment="1">
      <alignment wrapText="1"/>
    </xf>
    <xf numFmtId="0" fontId="23" fillId="16" borderId="2" xfId="4" applyFont="1" applyFill="1" applyBorder="1" applyAlignment="1">
      <alignment horizontal="center" vertical="top" wrapText="1"/>
    </xf>
    <xf numFmtId="0" fontId="23" fillId="16" borderId="2" xfId="0" applyFont="1" applyFill="1" applyBorder="1" applyAlignment="1">
      <alignment vertical="top" wrapText="1"/>
    </xf>
    <xf numFmtId="7" fontId="50" fillId="9" borderId="22" xfId="6" applyFont="1" applyFill="1" applyBorder="1" applyAlignment="1">
      <alignment horizontal="center" vertical="center" wrapText="1"/>
    </xf>
    <xf numFmtId="7" fontId="50" fillId="9" borderId="23" xfId="6" applyFont="1" applyFill="1" applyBorder="1" applyAlignment="1">
      <alignment horizontal="center" vertical="center" wrapText="1"/>
    </xf>
    <xf numFmtId="7" fontId="47" fillId="9" borderId="22" xfId="6" applyFont="1" applyFill="1" applyBorder="1" applyAlignment="1">
      <alignment horizontal="center" vertical="center" wrapText="1"/>
    </xf>
    <xf numFmtId="7" fontId="47" fillId="9" borderId="23" xfId="6" applyFont="1" applyFill="1" applyBorder="1" applyAlignment="1">
      <alignment horizontal="center" vertical="center" wrapText="1"/>
    </xf>
    <xf numFmtId="15" fontId="47" fillId="9" borderId="22" xfId="6" applyNumberFormat="1" applyFont="1" applyFill="1" applyBorder="1" applyAlignment="1">
      <alignment horizontal="center" vertical="center" wrapText="1"/>
    </xf>
    <xf numFmtId="15" fontId="47" fillId="9" borderId="23" xfId="6" applyNumberFormat="1" applyFont="1" applyFill="1" applyBorder="1" applyAlignment="1">
      <alignment horizontal="center" vertical="center" wrapText="1"/>
    </xf>
    <xf numFmtId="15" fontId="50" fillId="9" borderId="22" xfId="6" applyNumberFormat="1" applyFont="1" applyFill="1" applyBorder="1" applyAlignment="1">
      <alignment horizontal="center" vertical="center" wrapText="1"/>
    </xf>
    <xf numFmtId="15" fontId="50" fillId="9" borderId="23" xfId="6" applyNumberFormat="1" applyFont="1" applyFill="1" applyBorder="1" applyAlignment="1">
      <alignment horizontal="center" vertical="center" wrapText="1"/>
    </xf>
    <xf numFmtId="7" fontId="29" fillId="9" borderId="37" xfId="6" applyNumberFormat="1" applyFont="1" applyFill="1" applyBorder="1" applyAlignment="1">
      <alignment horizontal="center" vertical="center" wrapText="1"/>
    </xf>
    <xf numFmtId="0" fontId="32" fillId="0" borderId="36" xfId="0" applyFont="1" applyBorder="1" applyAlignment="1">
      <alignment vertical="center" wrapText="1"/>
    </xf>
  </cellXfs>
  <cellStyles count="10">
    <cellStyle name="Currency" xfId="1" builtinId="4"/>
    <cellStyle name="Currency 2" xfId="6"/>
    <cellStyle name="Fixed" xfId="8"/>
    <cellStyle name="Normal" xfId="0" builtinId="0"/>
    <cellStyle name="Normal 2" xfId="4"/>
    <cellStyle name="Normal 3" xfId="2"/>
    <cellStyle name="Normal 4" xfId="9"/>
    <cellStyle name="Normal_CHNGORDR" xfId="5"/>
    <cellStyle name="Normal_PAYESTA" xfId="3"/>
    <cellStyle name="Percent 2" xfId="7"/>
  </cellStyles>
  <dxfs count="0"/>
  <tableStyles count="0" defaultTableStyle="TableStyleMedium9" defaultPivotStyle="PivotStyleLight16"/>
  <colors>
    <mruColors>
      <color rgb="FFFFFFCC"/>
      <color rgb="FFFFD1D1"/>
      <color rgb="FFFFB3B3"/>
      <color rgb="FFFF7979"/>
      <color rgb="FFFFFF66"/>
      <color rgb="FFC5D9F1"/>
      <color rgb="FFDDFFFF"/>
      <color rgb="FFCCFFFF"/>
      <color rgb="FFFFFF99"/>
      <color rgb="FFA3FFFF"/>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209550</xdr:colOff>
      <xdr:row>41</xdr:row>
      <xdr:rowOff>0</xdr:rowOff>
    </xdr:from>
    <xdr:to>
      <xdr:col>1</xdr:col>
      <xdr:colOff>285750</xdr:colOff>
      <xdr:row>41</xdr:row>
      <xdr:rowOff>200025</xdr:rowOff>
    </xdr:to>
    <xdr:sp macro="" textlink="">
      <xdr:nvSpPr>
        <xdr:cNvPr id="1038" name="Text Box 3"/>
        <xdr:cNvSpPr txBox="1">
          <a:spLocks noChangeArrowheads="1"/>
        </xdr:cNvSpPr>
      </xdr:nvSpPr>
      <xdr:spPr bwMode="auto">
        <a:xfrm>
          <a:off x="666750" y="20964525"/>
          <a:ext cx="76200" cy="200025"/>
        </a:xfrm>
        <a:prstGeom prst="rect">
          <a:avLst/>
        </a:prstGeom>
        <a:noFill/>
        <a:ln w="9525">
          <a:noFill/>
          <a:miter lim="800000"/>
          <a:headEnd/>
          <a:tailEnd/>
        </a:ln>
      </xdr:spPr>
    </xdr:sp>
    <xdr:clientData/>
  </xdr:twoCellAnchor>
  <xdr:twoCellAnchor editAs="oneCell">
    <xdr:from>
      <xdr:col>1</xdr:col>
      <xdr:colOff>209550</xdr:colOff>
      <xdr:row>33</xdr:row>
      <xdr:rowOff>0</xdr:rowOff>
    </xdr:from>
    <xdr:to>
      <xdr:col>1</xdr:col>
      <xdr:colOff>285750</xdr:colOff>
      <xdr:row>33</xdr:row>
      <xdr:rowOff>200025</xdr:rowOff>
    </xdr:to>
    <xdr:sp macro="" textlink="">
      <xdr:nvSpPr>
        <xdr:cNvPr id="3" name="Text Box 3"/>
        <xdr:cNvSpPr txBox="1">
          <a:spLocks noChangeArrowheads="1"/>
        </xdr:cNvSpPr>
      </xdr:nvSpPr>
      <xdr:spPr bwMode="auto">
        <a:xfrm>
          <a:off x="581025" y="13630275"/>
          <a:ext cx="76200" cy="200025"/>
        </a:xfrm>
        <a:prstGeom prst="rect">
          <a:avLst/>
        </a:prstGeom>
        <a:noFill/>
        <a:ln w="9525">
          <a:no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209550</xdr:colOff>
      <xdr:row>41</xdr:row>
      <xdr:rowOff>0</xdr:rowOff>
    </xdr:from>
    <xdr:to>
      <xdr:col>1</xdr:col>
      <xdr:colOff>285750</xdr:colOff>
      <xdr:row>41</xdr:row>
      <xdr:rowOff>200025</xdr:rowOff>
    </xdr:to>
    <xdr:sp macro="" textlink="">
      <xdr:nvSpPr>
        <xdr:cNvPr id="2" name="Text Box 3"/>
        <xdr:cNvSpPr txBox="1">
          <a:spLocks noChangeArrowheads="1"/>
        </xdr:cNvSpPr>
      </xdr:nvSpPr>
      <xdr:spPr bwMode="auto">
        <a:xfrm>
          <a:off x="581025" y="14468475"/>
          <a:ext cx="76200" cy="200025"/>
        </a:xfrm>
        <a:prstGeom prst="rect">
          <a:avLst/>
        </a:prstGeom>
        <a:noFill/>
        <a:ln w="9525">
          <a:noFill/>
          <a:miter lim="800000"/>
          <a:headEnd/>
          <a:tailEnd/>
        </a:ln>
      </xdr:spPr>
    </xdr:sp>
    <xdr:clientData/>
  </xdr:twoCellAnchor>
  <xdr:twoCellAnchor editAs="oneCell">
    <xdr:from>
      <xdr:col>1</xdr:col>
      <xdr:colOff>209550</xdr:colOff>
      <xdr:row>33</xdr:row>
      <xdr:rowOff>0</xdr:rowOff>
    </xdr:from>
    <xdr:to>
      <xdr:col>1</xdr:col>
      <xdr:colOff>285750</xdr:colOff>
      <xdr:row>33</xdr:row>
      <xdr:rowOff>200025</xdr:rowOff>
    </xdr:to>
    <xdr:sp macro="" textlink="">
      <xdr:nvSpPr>
        <xdr:cNvPr id="3" name="Text Box 3"/>
        <xdr:cNvSpPr txBox="1">
          <a:spLocks noChangeArrowheads="1"/>
        </xdr:cNvSpPr>
      </xdr:nvSpPr>
      <xdr:spPr bwMode="auto">
        <a:xfrm>
          <a:off x="581025" y="11591925"/>
          <a:ext cx="76200" cy="200025"/>
        </a:xfrm>
        <a:prstGeom prst="rect">
          <a:avLst/>
        </a:prstGeom>
        <a:no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209550</xdr:colOff>
      <xdr:row>41</xdr:row>
      <xdr:rowOff>0</xdr:rowOff>
    </xdr:from>
    <xdr:to>
      <xdr:col>1</xdr:col>
      <xdr:colOff>285750</xdr:colOff>
      <xdr:row>41</xdr:row>
      <xdr:rowOff>200025</xdr:rowOff>
    </xdr:to>
    <xdr:sp macro="" textlink="">
      <xdr:nvSpPr>
        <xdr:cNvPr id="2" name="Text Box 3"/>
        <xdr:cNvSpPr txBox="1">
          <a:spLocks noChangeArrowheads="1"/>
        </xdr:cNvSpPr>
      </xdr:nvSpPr>
      <xdr:spPr bwMode="auto">
        <a:xfrm>
          <a:off x="581025" y="14525625"/>
          <a:ext cx="76200" cy="200025"/>
        </a:xfrm>
        <a:prstGeom prst="rect">
          <a:avLst/>
        </a:prstGeom>
        <a:noFill/>
        <a:ln w="9525">
          <a:noFill/>
          <a:miter lim="800000"/>
          <a:headEnd/>
          <a:tailEnd/>
        </a:ln>
      </xdr:spPr>
    </xdr:sp>
    <xdr:clientData/>
  </xdr:twoCellAnchor>
  <xdr:twoCellAnchor editAs="oneCell">
    <xdr:from>
      <xdr:col>1</xdr:col>
      <xdr:colOff>209550</xdr:colOff>
      <xdr:row>33</xdr:row>
      <xdr:rowOff>0</xdr:rowOff>
    </xdr:from>
    <xdr:to>
      <xdr:col>1</xdr:col>
      <xdr:colOff>285750</xdr:colOff>
      <xdr:row>33</xdr:row>
      <xdr:rowOff>200025</xdr:rowOff>
    </xdr:to>
    <xdr:sp macro="" textlink="">
      <xdr:nvSpPr>
        <xdr:cNvPr id="3" name="Text Box 3"/>
        <xdr:cNvSpPr txBox="1">
          <a:spLocks noChangeArrowheads="1"/>
        </xdr:cNvSpPr>
      </xdr:nvSpPr>
      <xdr:spPr bwMode="auto">
        <a:xfrm>
          <a:off x="581025" y="11649075"/>
          <a:ext cx="76200" cy="200025"/>
        </a:xfrm>
        <a:prstGeom prst="rect">
          <a:avLst/>
        </a:prstGeom>
        <a:noFill/>
        <a:ln w="9525">
          <a:no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68037</xdr:colOff>
      <xdr:row>1</xdr:row>
      <xdr:rowOff>108859</xdr:rowOff>
    </xdr:from>
    <xdr:to>
      <xdr:col>1</xdr:col>
      <xdr:colOff>1219596</xdr:colOff>
      <xdr:row>4</xdr:row>
      <xdr:rowOff>81645</xdr:rowOff>
    </xdr:to>
    <xdr:pic>
      <xdr:nvPicPr>
        <xdr:cNvPr id="2049" name="Picture 1" descr="City of Newberg Logo Color"/>
        <xdr:cNvPicPr>
          <a:picLocks noChangeAspect="1" noChangeArrowheads="1"/>
        </xdr:cNvPicPr>
      </xdr:nvPicPr>
      <xdr:blipFill>
        <a:blip xmlns:r="http://schemas.openxmlformats.org/officeDocument/2006/relationships" r:embed="rId1" cstate="print"/>
        <a:srcRect/>
        <a:stretch>
          <a:fillRect/>
        </a:stretch>
      </xdr:blipFill>
      <xdr:spPr bwMode="auto">
        <a:xfrm>
          <a:off x="68037" y="163288"/>
          <a:ext cx="1831916" cy="625928"/>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209550</xdr:colOff>
      <xdr:row>41</xdr:row>
      <xdr:rowOff>0</xdr:rowOff>
    </xdr:from>
    <xdr:to>
      <xdr:col>1</xdr:col>
      <xdr:colOff>285750</xdr:colOff>
      <xdr:row>41</xdr:row>
      <xdr:rowOff>200025</xdr:rowOff>
    </xdr:to>
    <xdr:sp macro="" textlink="">
      <xdr:nvSpPr>
        <xdr:cNvPr id="2" name="Text Box 3"/>
        <xdr:cNvSpPr txBox="1">
          <a:spLocks noChangeArrowheads="1"/>
        </xdr:cNvSpPr>
      </xdr:nvSpPr>
      <xdr:spPr bwMode="auto">
        <a:xfrm>
          <a:off x="581025" y="14525625"/>
          <a:ext cx="76200" cy="200025"/>
        </a:xfrm>
        <a:prstGeom prst="rect">
          <a:avLst/>
        </a:prstGeom>
        <a:noFill/>
        <a:ln w="9525">
          <a:noFill/>
          <a:miter lim="800000"/>
          <a:headEnd/>
          <a:tailEnd/>
        </a:ln>
      </xdr:spPr>
    </xdr:sp>
    <xdr:clientData/>
  </xdr:twoCellAnchor>
  <xdr:twoCellAnchor editAs="oneCell">
    <xdr:from>
      <xdr:col>1</xdr:col>
      <xdr:colOff>209550</xdr:colOff>
      <xdr:row>33</xdr:row>
      <xdr:rowOff>0</xdr:rowOff>
    </xdr:from>
    <xdr:to>
      <xdr:col>1</xdr:col>
      <xdr:colOff>285750</xdr:colOff>
      <xdr:row>33</xdr:row>
      <xdr:rowOff>200025</xdr:rowOff>
    </xdr:to>
    <xdr:sp macro="" textlink="">
      <xdr:nvSpPr>
        <xdr:cNvPr id="3" name="Text Box 3"/>
        <xdr:cNvSpPr txBox="1">
          <a:spLocks noChangeArrowheads="1"/>
        </xdr:cNvSpPr>
      </xdr:nvSpPr>
      <xdr:spPr bwMode="auto">
        <a:xfrm>
          <a:off x="581025" y="11649075"/>
          <a:ext cx="76200" cy="200025"/>
        </a:xfrm>
        <a:prstGeom prst="rect">
          <a:avLst/>
        </a:prstGeom>
        <a:noFill/>
        <a:ln w="9525">
          <a:no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209550</xdr:colOff>
      <xdr:row>33</xdr:row>
      <xdr:rowOff>0</xdr:rowOff>
    </xdr:from>
    <xdr:to>
      <xdr:col>1</xdr:col>
      <xdr:colOff>285750</xdr:colOff>
      <xdr:row>33</xdr:row>
      <xdr:rowOff>200025</xdr:rowOff>
    </xdr:to>
    <xdr:sp macro="" textlink="">
      <xdr:nvSpPr>
        <xdr:cNvPr id="2" name="Text Box 3"/>
        <xdr:cNvSpPr txBox="1">
          <a:spLocks noChangeArrowheads="1"/>
        </xdr:cNvSpPr>
      </xdr:nvSpPr>
      <xdr:spPr bwMode="auto">
        <a:xfrm>
          <a:off x="657225" y="43129200"/>
          <a:ext cx="76200" cy="200025"/>
        </a:xfrm>
        <a:prstGeom prst="rect">
          <a:avLst/>
        </a:prstGeom>
        <a:noFill/>
        <a:ln w="9525">
          <a:noFill/>
          <a:miter lim="800000"/>
          <a:headEnd/>
          <a:tailEnd/>
        </a:ln>
      </xdr:spPr>
    </xdr:sp>
    <xdr:clientData/>
  </xdr:twoCellAnchor>
  <xdr:twoCellAnchor editAs="oneCell">
    <xdr:from>
      <xdr:col>1</xdr:col>
      <xdr:colOff>209550</xdr:colOff>
      <xdr:row>33</xdr:row>
      <xdr:rowOff>0</xdr:rowOff>
    </xdr:from>
    <xdr:to>
      <xdr:col>1</xdr:col>
      <xdr:colOff>285750</xdr:colOff>
      <xdr:row>33</xdr:row>
      <xdr:rowOff>200025</xdr:rowOff>
    </xdr:to>
    <xdr:sp macro="" textlink="">
      <xdr:nvSpPr>
        <xdr:cNvPr id="3" name="Text Box 3"/>
        <xdr:cNvSpPr txBox="1">
          <a:spLocks noChangeArrowheads="1"/>
        </xdr:cNvSpPr>
      </xdr:nvSpPr>
      <xdr:spPr bwMode="auto">
        <a:xfrm>
          <a:off x="657225" y="43129200"/>
          <a:ext cx="76200" cy="200025"/>
        </a:xfrm>
        <a:prstGeom prst="rect">
          <a:avLst/>
        </a:prstGeom>
        <a:noFill/>
        <a:ln w="9525">
          <a:noFill/>
          <a:miter lim="800000"/>
          <a:headEnd/>
          <a:tailEnd/>
        </a:ln>
      </xdr:spPr>
    </xdr:sp>
    <xdr:clientData/>
  </xdr:twoCellAnchor>
  <xdr:twoCellAnchor editAs="oneCell">
    <xdr:from>
      <xdr:col>1</xdr:col>
      <xdr:colOff>209550</xdr:colOff>
      <xdr:row>33</xdr:row>
      <xdr:rowOff>0</xdr:rowOff>
    </xdr:from>
    <xdr:to>
      <xdr:col>1</xdr:col>
      <xdr:colOff>285750</xdr:colOff>
      <xdr:row>33</xdr:row>
      <xdr:rowOff>200025</xdr:rowOff>
    </xdr:to>
    <xdr:sp macro="" textlink="">
      <xdr:nvSpPr>
        <xdr:cNvPr id="4" name="Text Box 3"/>
        <xdr:cNvSpPr txBox="1">
          <a:spLocks noChangeArrowheads="1"/>
        </xdr:cNvSpPr>
      </xdr:nvSpPr>
      <xdr:spPr bwMode="auto">
        <a:xfrm>
          <a:off x="657225" y="43129200"/>
          <a:ext cx="76200" cy="200025"/>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H4044"/>
  <sheetViews>
    <sheetView showWhiteSpace="0" topLeftCell="A19" zoomScaleNormal="100" zoomScaleSheetLayoutView="100" zoomScalePageLayoutView="85" workbookViewId="0">
      <selection activeCell="B33" sqref="B33"/>
    </sheetView>
  </sheetViews>
  <sheetFormatPr defaultRowHeight="16.5"/>
  <cols>
    <col min="1" max="1" width="5.5703125" style="6" customWidth="1"/>
    <col min="2" max="2" width="28.7109375" style="38" customWidth="1"/>
    <col min="3" max="3" width="12.7109375" style="82" customWidth="1"/>
    <col min="4" max="4" width="4.7109375" style="43" customWidth="1"/>
    <col min="5" max="5" width="5.7109375" style="55" customWidth="1"/>
    <col min="6" max="6" width="8.7109375" style="54" customWidth="1"/>
    <col min="7" max="7" width="11.7109375" style="54" customWidth="1"/>
    <col min="8" max="8" width="35.7109375" style="46" customWidth="1"/>
    <col min="9" max="9" width="3.85546875" style="6" customWidth="1"/>
    <col min="10" max="16384" width="9.140625" style="6"/>
  </cols>
  <sheetData>
    <row r="1" spans="1:8" ht="20.100000000000001" customHeight="1">
      <c r="A1" s="535" t="s">
        <v>14</v>
      </c>
      <c r="B1" s="535"/>
      <c r="C1" s="535"/>
      <c r="D1" s="535"/>
      <c r="E1" s="535"/>
      <c r="F1" s="535"/>
      <c r="G1" s="535"/>
      <c r="H1" s="535"/>
    </row>
    <row r="2" spans="1:8" s="62" customFormat="1" ht="9.9499999999999993" customHeight="1">
      <c r="A2" s="544"/>
      <c r="B2" s="544"/>
      <c r="C2" s="544"/>
      <c r="D2" s="544"/>
      <c r="E2" s="544"/>
      <c r="F2" s="544"/>
      <c r="G2" s="544"/>
      <c r="H2" s="544"/>
    </row>
    <row r="3" spans="1:8" s="62" customFormat="1" ht="20.100000000000001" customHeight="1">
      <c r="A3" s="544" t="s">
        <v>140</v>
      </c>
      <c r="B3" s="544"/>
      <c r="C3" s="544"/>
      <c r="D3" s="544"/>
      <c r="E3" s="544"/>
      <c r="F3" s="544"/>
      <c r="G3" s="544"/>
      <c r="H3" s="544"/>
    </row>
    <row r="4" spans="1:8" ht="22.5" customHeight="1">
      <c r="A4" s="542" t="s">
        <v>164</v>
      </c>
      <c r="B4" s="543"/>
      <c r="C4" s="543"/>
      <c r="D4" s="543"/>
      <c r="E4" s="543"/>
      <c r="F4" s="543"/>
      <c r="G4" s="543"/>
      <c r="H4" s="543"/>
    </row>
    <row r="5" spans="1:8" ht="22.5" customHeight="1">
      <c r="A5" s="543"/>
      <c r="B5" s="543"/>
      <c r="C5" s="543"/>
      <c r="D5" s="543"/>
      <c r="E5" s="543"/>
      <c r="F5" s="543"/>
      <c r="G5" s="543"/>
      <c r="H5" s="543"/>
    </row>
    <row r="6" spans="1:8" ht="22.5" customHeight="1">
      <c r="A6" s="543"/>
      <c r="B6" s="543"/>
      <c r="C6" s="543"/>
      <c r="D6" s="543"/>
      <c r="E6" s="543"/>
      <c r="F6" s="543"/>
      <c r="G6" s="543"/>
      <c r="H6" s="543"/>
    </row>
    <row r="7" spans="1:8" ht="10.7" customHeight="1">
      <c r="A7" s="536"/>
      <c r="B7" s="536"/>
      <c r="C7" s="536"/>
      <c r="D7" s="536"/>
      <c r="E7" s="536"/>
      <c r="F7" s="536"/>
      <c r="G7" s="536"/>
      <c r="H7" s="536"/>
    </row>
    <row r="8" spans="1:8" ht="20.100000000000001" customHeight="1">
      <c r="A8" s="537" t="s">
        <v>31</v>
      </c>
      <c r="B8" s="538" t="s">
        <v>1</v>
      </c>
      <c r="C8" s="531" t="s">
        <v>20</v>
      </c>
      <c r="D8" s="538" t="s">
        <v>2</v>
      </c>
      <c r="E8" s="540" t="s">
        <v>30</v>
      </c>
      <c r="F8" s="541" t="s">
        <v>3</v>
      </c>
      <c r="G8" s="528" t="s">
        <v>25</v>
      </c>
      <c r="H8" s="530" t="s">
        <v>21</v>
      </c>
    </row>
    <row r="9" spans="1:8" ht="35.1" customHeight="1">
      <c r="A9" s="529"/>
      <c r="B9" s="539"/>
      <c r="C9" s="532"/>
      <c r="D9" s="539"/>
      <c r="E9" s="529"/>
      <c r="F9" s="529"/>
      <c r="G9" s="529"/>
      <c r="H9" s="529"/>
    </row>
    <row r="10" spans="1:8" ht="9.9499999999999993" customHeight="1">
      <c r="A10" s="9"/>
      <c r="B10" s="8"/>
      <c r="D10" s="9"/>
      <c r="E10" s="10"/>
      <c r="F10" s="11"/>
      <c r="G10" s="11"/>
      <c r="H10" s="12"/>
    </row>
    <row r="11" spans="1:8" s="62" customFormat="1" ht="20.100000000000001" customHeight="1">
      <c r="A11" s="9"/>
      <c r="B11" s="357" t="s">
        <v>9</v>
      </c>
      <c r="C11" s="58"/>
      <c r="D11" s="9"/>
      <c r="E11" s="59"/>
      <c r="F11" s="60"/>
      <c r="G11" s="60"/>
      <c r="H11" s="61"/>
    </row>
    <row r="12" spans="1:8" ht="69.95" customHeight="1">
      <c r="A12" s="67">
        <v>1</v>
      </c>
      <c r="B12" s="68" t="s">
        <v>33</v>
      </c>
      <c r="C12" s="69" t="s">
        <v>16</v>
      </c>
      <c r="D12" s="70" t="s">
        <v>4</v>
      </c>
      <c r="E12" s="71">
        <v>1</v>
      </c>
      <c r="F12" s="72"/>
      <c r="G12" s="73" t="s">
        <v>12</v>
      </c>
      <c r="H12" s="74"/>
    </row>
    <row r="13" spans="1:8" ht="20.100000000000001" customHeight="1">
      <c r="A13" s="67">
        <f t="shared" ref="A13:A17" si="0">A12+1</f>
        <v>2</v>
      </c>
      <c r="B13" s="68" t="s">
        <v>10</v>
      </c>
      <c r="C13" s="69" t="s">
        <v>15</v>
      </c>
      <c r="D13" s="70" t="s">
        <v>4</v>
      </c>
      <c r="E13" s="71">
        <v>1</v>
      </c>
      <c r="F13" s="75"/>
      <c r="G13" s="73" t="s">
        <v>12</v>
      </c>
      <c r="H13" s="74"/>
    </row>
    <row r="14" spans="1:8" ht="35.1" customHeight="1">
      <c r="A14" s="67">
        <f t="shared" si="0"/>
        <v>3</v>
      </c>
      <c r="B14" s="68" t="s">
        <v>141</v>
      </c>
      <c r="C14" s="69" t="s">
        <v>17</v>
      </c>
      <c r="D14" s="70" t="s">
        <v>4</v>
      </c>
      <c r="E14" s="71">
        <v>1</v>
      </c>
      <c r="F14" s="75"/>
      <c r="G14" s="73" t="s">
        <v>12</v>
      </c>
      <c r="H14" s="74"/>
    </row>
    <row r="15" spans="1:8" ht="60" customHeight="1">
      <c r="A15" s="67">
        <f t="shared" si="0"/>
        <v>4</v>
      </c>
      <c r="B15" s="68" t="s">
        <v>158</v>
      </c>
      <c r="C15" s="69" t="s">
        <v>142</v>
      </c>
      <c r="D15" s="70" t="s">
        <v>4</v>
      </c>
      <c r="E15" s="71">
        <v>1</v>
      </c>
      <c r="F15" s="75"/>
      <c r="G15" s="73" t="s">
        <v>12</v>
      </c>
      <c r="H15" s="74"/>
    </row>
    <row r="16" spans="1:8" ht="20.100000000000001" customHeight="1">
      <c r="A16" s="67">
        <f>A15+1</f>
        <v>5</v>
      </c>
      <c r="B16" s="68" t="s">
        <v>19</v>
      </c>
      <c r="C16" s="69" t="s">
        <v>18</v>
      </c>
      <c r="D16" s="70" t="s">
        <v>4</v>
      </c>
      <c r="E16" s="71">
        <v>1</v>
      </c>
      <c r="F16" s="75"/>
      <c r="G16" s="73" t="s">
        <v>12</v>
      </c>
      <c r="H16" s="74"/>
    </row>
    <row r="17" spans="1:8" ht="45" customHeight="1">
      <c r="A17" s="67">
        <f t="shared" si="0"/>
        <v>6</v>
      </c>
      <c r="B17" s="68" t="s">
        <v>143</v>
      </c>
      <c r="C17" s="69" t="s">
        <v>32</v>
      </c>
      <c r="D17" s="70" t="s">
        <v>4</v>
      </c>
      <c r="E17" s="71">
        <v>1</v>
      </c>
      <c r="F17" s="75"/>
      <c r="G17" s="73" t="s">
        <v>12</v>
      </c>
      <c r="H17" s="74"/>
    </row>
    <row r="18" spans="1:8" ht="20.100000000000001" customHeight="1">
      <c r="A18" s="13"/>
      <c r="B18" s="14"/>
      <c r="C18" s="1"/>
      <c r="D18" s="15"/>
      <c r="E18" s="16"/>
      <c r="F18" s="86" t="s">
        <v>26</v>
      </c>
      <c r="G18" s="80" t="s">
        <v>12</v>
      </c>
      <c r="H18" s="80"/>
    </row>
    <row r="19" spans="1:8" s="62" customFormat="1" ht="20.100000000000001" customHeight="1">
      <c r="A19" s="23"/>
      <c r="B19" s="358" t="s">
        <v>11</v>
      </c>
      <c r="C19" s="63"/>
      <c r="D19" s="24"/>
      <c r="E19" s="25"/>
      <c r="F19" s="64"/>
      <c r="G19" s="64"/>
      <c r="H19" s="26"/>
    </row>
    <row r="20" spans="1:8" ht="20.100000000000001" customHeight="1">
      <c r="A20" s="67">
        <f>A17+1</f>
        <v>7</v>
      </c>
      <c r="B20" s="68" t="s">
        <v>157</v>
      </c>
      <c r="C20" s="69" t="s">
        <v>150</v>
      </c>
      <c r="D20" s="70" t="s">
        <v>5</v>
      </c>
      <c r="E20" s="71">
        <v>370</v>
      </c>
      <c r="F20" s="75"/>
      <c r="G20" s="73" t="s">
        <v>12</v>
      </c>
      <c r="H20" s="78"/>
    </row>
    <row r="21" spans="1:8" ht="20.100000000000001" customHeight="1">
      <c r="A21" s="67">
        <f>A20+1</f>
        <v>8</v>
      </c>
      <c r="B21" s="68" t="s">
        <v>144</v>
      </c>
      <c r="C21" s="69" t="s">
        <v>145</v>
      </c>
      <c r="D21" s="70" t="s">
        <v>5</v>
      </c>
      <c r="E21" s="71">
        <v>330</v>
      </c>
      <c r="F21" s="75"/>
      <c r="G21" s="73"/>
      <c r="H21" s="78"/>
    </row>
    <row r="22" spans="1:8" ht="45" customHeight="1">
      <c r="A22" s="67">
        <f>A21+1</f>
        <v>9</v>
      </c>
      <c r="B22" s="68" t="s">
        <v>146</v>
      </c>
      <c r="C22" s="69" t="s">
        <v>147</v>
      </c>
      <c r="D22" s="70" t="s">
        <v>8</v>
      </c>
      <c r="E22" s="71">
        <v>1396</v>
      </c>
      <c r="F22" s="75"/>
      <c r="G22" s="73" t="s">
        <v>12</v>
      </c>
      <c r="H22" s="74"/>
    </row>
    <row r="23" spans="1:8" ht="45" customHeight="1">
      <c r="A23" s="67">
        <f t="shared" ref="A23:A26" si="1">A22+1</f>
        <v>10</v>
      </c>
      <c r="B23" s="68" t="s">
        <v>148</v>
      </c>
      <c r="C23" s="69" t="s">
        <v>149</v>
      </c>
      <c r="D23" s="70" t="s">
        <v>6</v>
      </c>
      <c r="E23" s="71">
        <v>8</v>
      </c>
      <c r="F23" s="75"/>
      <c r="G23" s="73" t="s">
        <v>12</v>
      </c>
      <c r="H23" s="74"/>
    </row>
    <row r="24" spans="1:8" ht="35.1" customHeight="1">
      <c r="A24" s="67">
        <f>A23+1</f>
        <v>11</v>
      </c>
      <c r="B24" s="68" t="s">
        <v>172</v>
      </c>
      <c r="C24" s="69" t="s">
        <v>171</v>
      </c>
      <c r="D24" s="70" t="s">
        <v>166</v>
      </c>
      <c r="E24" s="71">
        <v>73</v>
      </c>
      <c r="F24" s="75"/>
      <c r="G24" s="73" t="s">
        <v>12</v>
      </c>
      <c r="H24" s="74"/>
    </row>
    <row r="25" spans="1:8" ht="35.1" customHeight="1">
      <c r="A25" s="67">
        <f>A24+1</f>
        <v>12</v>
      </c>
      <c r="B25" s="68" t="s">
        <v>168</v>
      </c>
      <c r="C25" s="69" t="s">
        <v>23</v>
      </c>
      <c r="D25" s="70" t="s">
        <v>166</v>
      </c>
      <c r="E25" s="71">
        <v>73</v>
      </c>
      <c r="F25" s="75"/>
      <c r="G25" s="73" t="s">
        <v>12</v>
      </c>
      <c r="H25" s="78"/>
    </row>
    <row r="26" spans="1:8" ht="35.1" customHeight="1">
      <c r="A26" s="67">
        <f t="shared" si="1"/>
        <v>13</v>
      </c>
      <c r="B26" s="68" t="s">
        <v>169</v>
      </c>
      <c r="C26" s="69" t="s">
        <v>23</v>
      </c>
      <c r="D26" s="70" t="s">
        <v>166</v>
      </c>
      <c r="E26" s="71">
        <v>73</v>
      </c>
      <c r="F26" s="75"/>
      <c r="G26" s="73" t="s">
        <v>12</v>
      </c>
      <c r="H26" s="78"/>
    </row>
    <row r="27" spans="1:8" ht="24.95" customHeight="1">
      <c r="A27" s="67">
        <f>A26+1</f>
        <v>14</v>
      </c>
      <c r="B27" s="68" t="s">
        <v>155</v>
      </c>
      <c r="C27" s="69" t="s">
        <v>24</v>
      </c>
      <c r="D27" s="70" t="s">
        <v>6</v>
      </c>
      <c r="E27" s="71">
        <v>5</v>
      </c>
      <c r="F27" s="75"/>
      <c r="G27" s="73" t="s">
        <v>12</v>
      </c>
      <c r="H27" s="74"/>
    </row>
    <row r="28" spans="1:8" ht="20.100000000000001" customHeight="1">
      <c r="A28" s="27"/>
      <c r="B28" s="31"/>
      <c r="C28" s="3"/>
      <c r="D28" s="28"/>
      <c r="E28" s="29"/>
      <c r="F28" s="87" t="s">
        <v>27</v>
      </c>
      <c r="G28" s="81" t="s">
        <v>12</v>
      </c>
      <c r="H28" s="81"/>
    </row>
    <row r="29" spans="1:8" s="62" customFormat="1" ht="20.100000000000001" customHeight="1">
      <c r="A29" s="32"/>
      <c r="B29" s="357" t="s">
        <v>154</v>
      </c>
      <c r="C29" s="66"/>
      <c r="D29" s="9"/>
      <c r="E29" s="18"/>
      <c r="F29" s="60"/>
      <c r="G29" s="60"/>
      <c r="H29" s="61"/>
    </row>
    <row r="30" spans="1:8" ht="24.95" customHeight="1">
      <c r="A30" s="67">
        <f>A27+1</f>
        <v>15</v>
      </c>
      <c r="B30" s="76" t="s">
        <v>156</v>
      </c>
      <c r="C30" s="77" t="s">
        <v>153</v>
      </c>
      <c r="D30" s="70" t="s">
        <v>5</v>
      </c>
      <c r="E30" s="71">
        <v>10</v>
      </c>
      <c r="F30" s="75"/>
      <c r="G30" s="73" t="s">
        <v>12</v>
      </c>
      <c r="H30" s="74"/>
    </row>
    <row r="31" spans="1:8" ht="35.1" customHeight="1">
      <c r="A31" s="67">
        <f>A30+1</f>
        <v>16</v>
      </c>
      <c r="B31" s="76" t="s">
        <v>151</v>
      </c>
      <c r="C31" s="77" t="s">
        <v>152</v>
      </c>
      <c r="D31" s="70" t="s">
        <v>6</v>
      </c>
      <c r="E31" s="71">
        <v>1</v>
      </c>
      <c r="F31" s="75"/>
      <c r="G31" s="73" t="s">
        <v>12</v>
      </c>
      <c r="H31" s="74"/>
    </row>
    <row r="32" spans="1:8" ht="45" customHeight="1">
      <c r="A32" s="67">
        <f t="shared" ref="A32" si="2">A31+1</f>
        <v>17</v>
      </c>
      <c r="B32" s="79" t="s">
        <v>170</v>
      </c>
      <c r="C32" s="77" t="s">
        <v>150</v>
      </c>
      <c r="D32" s="70" t="s">
        <v>4</v>
      </c>
      <c r="E32" s="71">
        <v>1</v>
      </c>
      <c r="F32" s="75"/>
      <c r="G32" s="73" t="s">
        <v>12</v>
      </c>
      <c r="H32" s="74"/>
    </row>
    <row r="33" spans="1:8" ht="20.100000000000001" customHeight="1">
      <c r="A33" s="27"/>
      <c r="B33" s="33"/>
      <c r="C33" s="4"/>
      <c r="D33" s="28"/>
      <c r="E33" s="29"/>
      <c r="F33" s="87" t="s">
        <v>28</v>
      </c>
      <c r="G33" s="81" t="s">
        <v>12</v>
      </c>
      <c r="H33" s="81"/>
    </row>
    <row r="34" spans="1:8" s="62" customFormat="1" ht="20.100000000000001" customHeight="1">
      <c r="A34" s="32"/>
      <c r="B34" s="357" t="s">
        <v>159</v>
      </c>
      <c r="C34" s="66"/>
      <c r="D34" s="9"/>
      <c r="E34" s="18"/>
      <c r="F34" s="60"/>
      <c r="G34" s="60"/>
      <c r="H34" s="61"/>
    </row>
    <row r="35" spans="1:8" ht="90" customHeight="1">
      <c r="A35" s="67">
        <f>A32+1</f>
        <v>18</v>
      </c>
      <c r="B35" s="68" t="s">
        <v>161</v>
      </c>
      <c r="C35" s="77" t="s">
        <v>160</v>
      </c>
      <c r="D35" s="70" t="s">
        <v>6</v>
      </c>
      <c r="E35" s="71">
        <v>8</v>
      </c>
      <c r="F35" s="75"/>
      <c r="G35" s="73" t="s">
        <v>12</v>
      </c>
      <c r="H35" s="74"/>
    </row>
    <row r="36" spans="1:8" ht="20.100000000000001" customHeight="1">
      <c r="A36" s="27"/>
      <c r="B36" s="33"/>
      <c r="C36" s="4"/>
      <c r="D36" s="28"/>
      <c r="E36" s="29"/>
      <c r="F36" s="87" t="s">
        <v>162</v>
      </c>
      <c r="G36" s="81" t="s">
        <v>12</v>
      </c>
      <c r="H36" s="81"/>
    </row>
    <row r="37" spans="1:8" ht="20.100000000000001" customHeight="1">
      <c r="A37" s="37"/>
      <c r="B37" s="356"/>
      <c r="C37" s="355"/>
      <c r="D37" s="39"/>
      <c r="E37" s="40"/>
      <c r="F37" s="41"/>
      <c r="G37" s="41"/>
      <c r="H37" s="42"/>
    </row>
    <row r="38" spans="1:8" ht="20.100000000000001" customHeight="1">
      <c r="A38" s="37"/>
      <c r="B38" s="533" t="s">
        <v>173</v>
      </c>
      <c r="C38" s="534"/>
      <c r="D38" s="534"/>
      <c r="E38" s="534"/>
      <c r="F38" s="534"/>
      <c r="G38" s="534"/>
      <c r="H38" s="534"/>
    </row>
    <row r="39" spans="1:8" ht="20.100000000000001" customHeight="1">
      <c r="A39" s="37"/>
      <c r="B39" s="359"/>
      <c r="C39" s="360"/>
      <c r="D39" s="360"/>
      <c r="E39" s="360"/>
      <c r="F39" s="360"/>
      <c r="G39" s="360"/>
      <c r="H39" s="360"/>
    </row>
    <row r="40" spans="1:8" ht="20.100000000000001" customHeight="1">
      <c r="A40" s="37"/>
      <c r="B40" s="359"/>
      <c r="C40" s="360"/>
      <c r="D40" s="360"/>
      <c r="E40" s="360"/>
      <c r="F40" s="360"/>
      <c r="G40" s="360"/>
      <c r="H40" s="360"/>
    </row>
    <row r="41" spans="1:8" ht="20.100000000000001" customHeight="1">
      <c r="A41" s="37"/>
      <c r="B41" s="356"/>
      <c r="C41" s="355"/>
      <c r="D41" s="39"/>
      <c r="E41" s="40"/>
      <c r="F41" s="41"/>
      <c r="G41" s="41"/>
      <c r="H41" s="42"/>
    </row>
    <row r="42" spans="1:8" ht="20.100000000000001" customHeight="1">
      <c r="A42" s="37"/>
      <c r="D42" s="39"/>
      <c r="E42" s="40"/>
      <c r="F42" s="41"/>
      <c r="G42" s="41"/>
      <c r="H42" s="42"/>
    </row>
    <row r="43" spans="1:8" ht="20.100000000000001" customHeight="1" thickBot="1">
      <c r="A43" s="37"/>
      <c r="E43" s="41" t="s">
        <v>163</v>
      </c>
      <c r="F43" s="526" t="s">
        <v>12</v>
      </c>
      <c r="G43" s="527"/>
      <c r="H43" s="527"/>
    </row>
    <row r="44" spans="1:8" ht="20.100000000000001" customHeight="1">
      <c r="A44" s="37"/>
      <c r="B44" s="83"/>
      <c r="E44" s="41"/>
      <c r="F44" s="88"/>
      <c r="G44" s="89"/>
      <c r="H44" s="89"/>
    </row>
    <row r="45" spans="1:8" ht="20.100000000000001" customHeight="1" thickBot="1">
      <c r="A45" s="37"/>
      <c r="B45" s="83"/>
      <c r="E45" s="41" t="s">
        <v>29</v>
      </c>
      <c r="F45" s="526" t="s">
        <v>12</v>
      </c>
      <c r="G45" s="527"/>
      <c r="H45" s="527"/>
    </row>
    <row r="46" spans="1:8">
      <c r="A46" s="43"/>
      <c r="B46" s="35"/>
      <c r="C46" s="2"/>
      <c r="D46" s="47"/>
      <c r="E46" s="36"/>
      <c r="F46" s="11"/>
      <c r="G46" s="11"/>
    </row>
    <row r="47" spans="1:8">
      <c r="A47" s="34"/>
      <c r="B47" s="48"/>
      <c r="C47" s="5"/>
      <c r="D47" s="21"/>
      <c r="E47" s="22"/>
      <c r="F47" s="16"/>
      <c r="G47" s="16"/>
    </row>
    <row r="48" spans="1:8">
      <c r="A48" s="47"/>
      <c r="B48" s="20"/>
      <c r="C48" s="2"/>
      <c r="D48" s="22"/>
      <c r="E48" s="16"/>
      <c r="F48" s="17"/>
      <c r="G48" s="17"/>
    </row>
    <row r="49" spans="1:7">
      <c r="A49" s="47"/>
      <c r="B49" s="20"/>
      <c r="C49" s="2"/>
      <c r="D49" s="22"/>
      <c r="E49" s="16"/>
      <c r="F49" s="17"/>
      <c r="G49" s="17"/>
    </row>
    <row r="50" spans="1:7">
      <c r="A50" s="34"/>
      <c r="B50" s="35"/>
      <c r="C50" s="2"/>
      <c r="D50" s="47"/>
      <c r="E50" s="36"/>
      <c r="F50" s="17"/>
      <c r="G50" s="17"/>
    </row>
    <row r="51" spans="1:7">
      <c r="A51" s="37"/>
      <c r="B51" s="35"/>
      <c r="C51" s="2"/>
      <c r="D51" s="47"/>
      <c r="E51" s="36"/>
      <c r="F51" s="17"/>
      <c r="G51" s="17"/>
    </row>
    <row r="52" spans="1:7">
      <c r="A52" s="37"/>
      <c r="E52" s="45"/>
      <c r="F52" s="11"/>
      <c r="G52" s="11"/>
    </row>
    <row r="53" spans="1:7">
      <c r="A53" s="43"/>
      <c r="E53" s="45"/>
      <c r="F53" s="11"/>
      <c r="G53" s="11"/>
    </row>
    <row r="54" spans="1:7">
      <c r="A54" s="37"/>
      <c r="E54" s="45"/>
      <c r="F54" s="11"/>
      <c r="G54" s="11"/>
    </row>
    <row r="55" spans="1:7">
      <c r="A55" s="43"/>
      <c r="E55" s="45"/>
      <c r="F55" s="11"/>
      <c r="G55" s="11"/>
    </row>
    <row r="56" spans="1:7">
      <c r="A56" s="43"/>
      <c r="E56" s="45"/>
      <c r="F56" s="11"/>
      <c r="G56" s="11"/>
    </row>
    <row r="57" spans="1:7">
      <c r="A57" s="43"/>
      <c r="E57" s="45"/>
      <c r="F57" s="11"/>
      <c r="G57" s="11"/>
    </row>
    <row r="58" spans="1:7">
      <c r="A58" s="37"/>
      <c r="E58" s="45"/>
      <c r="F58" s="11"/>
      <c r="G58" s="11"/>
    </row>
    <row r="59" spans="1:7">
      <c r="A59" s="43"/>
      <c r="E59" s="45"/>
      <c r="F59" s="11"/>
      <c r="G59" s="11"/>
    </row>
    <row r="60" spans="1:7">
      <c r="A60" s="43"/>
      <c r="E60" s="45"/>
      <c r="F60" s="11"/>
      <c r="G60" s="11"/>
    </row>
    <row r="61" spans="1:7">
      <c r="A61" s="43"/>
      <c r="B61" s="44"/>
      <c r="C61" s="84"/>
      <c r="E61" s="45"/>
      <c r="F61" s="11"/>
      <c r="G61" s="11"/>
    </row>
    <row r="62" spans="1:7">
      <c r="A62" s="43"/>
      <c r="E62" s="45"/>
      <c r="F62" s="11"/>
      <c r="G62" s="11"/>
    </row>
    <row r="63" spans="1:7">
      <c r="A63" s="37"/>
      <c r="E63" s="45"/>
      <c r="F63" s="11"/>
      <c r="G63" s="11"/>
    </row>
    <row r="64" spans="1:7">
      <c r="A64" s="37"/>
      <c r="E64" s="45"/>
      <c r="F64" s="11"/>
      <c r="G64" s="11"/>
    </row>
    <row r="65" spans="1:8">
      <c r="A65" s="43"/>
      <c r="E65" s="45"/>
      <c r="F65" s="11"/>
      <c r="G65" s="11"/>
    </row>
    <row r="66" spans="1:8">
      <c r="A66" s="37"/>
      <c r="B66" s="49"/>
      <c r="C66" s="85"/>
      <c r="D66" s="50"/>
      <c r="E66" s="40"/>
      <c r="F66" s="19"/>
      <c r="G66" s="19"/>
      <c r="H66" s="51"/>
    </row>
    <row r="67" spans="1:8">
      <c r="A67" s="43"/>
      <c r="B67" s="49"/>
      <c r="C67" s="85"/>
      <c r="E67" s="45"/>
      <c r="F67" s="19"/>
      <c r="G67" s="19"/>
      <c r="H67" s="52"/>
    </row>
    <row r="68" spans="1:8">
      <c r="A68" s="43"/>
      <c r="E68" s="45"/>
      <c r="F68" s="11"/>
      <c r="G68" s="11"/>
    </row>
    <row r="69" spans="1:8">
      <c r="A69" s="43"/>
      <c r="E69" s="45"/>
      <c r="F69" s="11"/>
      <c r="G69" s="11"/>
    </row>
    <row r="70" spans="1:8">
      <c r="A70" s="43"/>
      <c r="E70" s="45"/>
      <c r="F70" s="11"/>
      <c r="G70" s="11"/>
    </row>
    <row r="71" spans="1:8">
      <c r="A71" s="43"/>
      <c r="E71" s="45"/>
      <c r="F71" s="11"/>
      <c r="G71" s="11"/>
    </row>
    <row r="72" spans="1:8">
      <c r="A72" s="43"/>
      <c r="E72" s="45"/>
      <c r="F72" s="11"/>
      <c r="G72" s="11"/>
    </row>
    <row r="73" spans="1:8">
      <c r="A73" s="43"/>
      <c r="E73" s="45"/>
      <c r="F73" s="11"/>
      <c r="G73" s="11"/>
    </row>
    <row r="74" spans="1:8">
      <c r="A74" s="37"/>
      <c r="E74" s="45"/>
      <c r="F74" s="11"/>
      <c r="G74" s="11"/>
    </row>
    <row r="75" spans="1:8">
      <c r="A75" s="43"/>
      <c r="E75" s="45"/>
      <c r="F75" s="11"/>
      <c r="G75" s="11"/>
    </row>
    <row r="76" spans="1:8">
      <c r="A76" s="43"/>
      <c r="E76" s="45"/>
      <c r="F76" s="11"/>
      <c r="G76" s="11"/>
    </row>
    <row r="77" spans="1:8">
      <c r="A77" s="43"/>
      <c r="E77" s="45"/>
      <c r="F77" s="11"/>
      <c r="G77" s="11"/>
    </row>
    <row r="78" spans="1:8">
      <c r="A78" s="43"/>
      <c r="E78" s="45"/>
      <c r="F78" s="11"/>
      <c r="G78" s="11"/>
    </row>
    <row r="79" spans="1:8">
      <c r="A79" s="43"/>
      <c r="E79" s="45"/>
      <c r="F79" s="11"/>
      <c r="G79" s="11"/>
    </row>
    <row r="80" spans="1:8">
      <c r="A80" s="43"/>
      <c r="E80" s="45"/>
      <c r="F80" s="11"/>
      <c r="G80" s="11"/>
    </row>
    <row r="81" spans="1:7">
      <c r="A81" s="43"/>
      <c r="E81" s="45"/>
      <c r="F81" s="11"/>
      <c r="G81" s="11"/>
    </row>
    <row r="82" spans="1:7">
      <c r="A82" s="43"/>
      <c r="E82" s="45"/>
      <c r="F82" s="11"/>
      <c r="G82" s="11"/>
    </row>
    <row r="83" spans="1:7">
      <c r="A83" s="37"/>
      <c r="E83" s="45"/>
      <c r="F83" s="11"/>
      <c r="G83" s="11"/>
    </row>
    <row r="84" spans="1:7">
      <c r="A84" s="43"/>
      <c r="E84" s="45"/>
      <c r="F84" s="11"/>
      <c r="G84" s="11"/>
    </row>
    <row r="85" spans="1:7">
      <c r="A85" s="43"/>
      <c r="E85" s="45"/>
      <c r="F85" s="11"/>
      <c r="G85" s="11"/>
    </row>
    <row r="86" spans="1:7">
      <c r="A86" s="43"/>
      <c r="B86" s="44"/>
      <c r="C86" s="84"/>
      <c r="E86" s="45"/>
      <c r="F86" s="11"/>
      <c r="G86" s="11"/>
    </row>
    <row r="87" spans="1:7">
      <c r="A87" s="43"/>
      <c r="E87" s="45"/>
      <c r="F87" s="11"/>
      <c r="G87" s="11"/>
    </row>
    <row r="88" spans="1:7">
      <c r="A88" s="37"/>
      <c r="E88" s="45"/>
      <c r="F88" s="11"/>
      <c r="G88" s="11"/>
    </row>
    <row r="89" spans="1:7">
      <c r="A89" s="43"/>
      <c r="E89" s="45"/>
      <c r="F89" s="11"/>
      <c r="G89" s="11"/>
    </row>
    <row r="90" spans="1:7">
      <c r="A90" s="43"/>
      <c r="E90" s="45"/>
      <c r="F90" s="11"/>
      <c r="G90" s="11"/>
    </row>
    <row r="91" spans="1:7">
      <c r="A91" s="37"/>
      <c r="E91" s="45"/>
      <c r="F91" s="11"/>
      <c r="G91" s="11"/>
    </row>
    <row r="92" spans="1:7">
      <c r="A92" s="37"/>
      <c r="E92" s="45"/>
      <c r="F92" s="11"/>
      <c r="G92" s="11"/>
    </row>
    <row r="93" spans="1:7">
      <c r="A93" s="37"/>
      <c r="E93" s="45"/>
      <c r="F93" s="11"/>
      <c r="G93" s="11"/>
    </row>
    <row r="94" spans="1:7">
      <c r="A94" s="37"/>
      <c r="E94" s="45"/>
      <c r="F94" s="11"/>
      <c r="G94" s="11"/>
    </row>
    <row r="95" spans="1:7">
      <c r="A95" s="37"/>
      <c r="E95" s="45"/>
      <c r="F95" s="11"/>
      <c r="G95" s="11"/>
    </row>
    <row r="96" spans="1:7">
      <c r="A96" s="43"/>
      <c r="E96" s="45"/>
      <c r="F96" s="11"/>
      <c r="G96" s="11"/>
    </row>
    <row r="97" spans="1:8">
      <c r="A97" s="37"/>
      <c r="E97" s="45"/>
      <c r="F97" s="11"/>
      <c r="G97" s="11"/>
    </row>
    <row r="98" spans="1:8">
      <c r="A98" s="37"/>
      <c r="E98" s="45"/>
      <c r="F98" s="11"/>
      <c r="G98" s="11"/>
    </row>
    <row r="99" spans="1:8">
      <c r="A99" s="37"/>
      <c r="E99" s="45"/>
      <c r="F99" s="11"/>
      <c r="G99" s="11"/>
    </row>
    <row r="100" spans="1:8">
      <c r="A100" s="37"/>
      <c r="E100" s="45"/>
      <c r="F100" s="11"/>
      <c r="G100" s="11"/>
    </row>
    <row r="101" spans="1:8">
      <c r="A101" s="50"/>
      <c r="B101" s="44"/>
      <c r="C101" s="84"/>
      <c r="D101" s="50"/>
      <c r="E101" s="40"/>
      <c r="F101" s="19"/>
      <c r="G101" s="19"/>
      <c r="H101" s="51"/>
    </row>
    <row r="102" spans="1:8">
      <c r="A102" s="37"/>
      <c r="E102" s="45"/>
      <c r="F102" s="11"/>
      <c r="G102" s="11"/>
    </row>
    <row r="103" spans="1:8">
      <c r="A103" s="37"/>
      <c r="E103" s="45"/>
      <c r="F103" s="11"/>
      <c r="G103" s="11"/>
    </row>
    <row r="104" spans="1:8">
      <c r="A104" s="37"/>
      <c r="E104" s="45"/>
      <c r="F104" s="11"/>
      <c r="G104" s="11"/>
    </row>
    <row r="105" spans="1:8">
      <c r="A105" s="37"/>
      <c r="E105" s="45"/>
      <c r="F105" s="11"/>
      <c r="G105" s="11"/>
    </row>
    <row r="106" spans="1:8">
      <c r="A106" s="37"/>
      <c r="E106" s="45"/>
      <c r="F106" s="11"/>
      <c r="G106" s="11"/>
    </row>
    <row r="107" spans="1:8">
      <c r="A107" s="37"/>
      <c r="E107" s="45"/>
      <c r="F107" s="11"/>
      <c r="G107" s="11"/>
    </row>
    <row r="108" spans="1:8">
      <c r="A108" s="37"/>
      <c r="E108" s="45"/>
      <c r="F108" s="11"/>
      <c r="G108" s="11"/>
    </row>
    <row r="109" spans="1:8">
      <c r="A109" s="37"/>
      <c r="E109" s="45"/>
      <c r="F109" s="11"/>
      <c r="G109" s="11"/>
    </row>
    <row r="110" spans="1:8">
      <c r="A110" s="37"/>
      <c r="E110" s="45"/>
      <c r="F110" s="11"/>
      <c r="G110" s="11"/>
    </row>
    <row r="111" spans="1:8">
      <c r="A111" s="37"/>
      <c r="E111" s="45"/>
      <c r="F111" s="11"/>
      <c r="G111" s="11"/>
    </row>
    <row r="112" spans="1:8">
      <c r="A112" s="37"/>
      <c r="E112" s="45"/>
      <c r="F112" s="11"/>
      <c r="G112" s="11"/>
    </row>
    <row r="113" spans="1:7">
      <c r="A113" s="37"/>
      <c r="E113" s="45"/>
      <c r="F113" s="11"/>
      <c r="G113" s="11"/>
    </row>
    <row r="114" spans="1:7">
      <c r="A114" s="37"/>
      <c r="E114" s="45"/>
      <c r="F114" s="11"/>
      <c r="G114" s="11"/>
    </row>
    <row r="115" spans="1:7">
      <c r="A115" s="37"/>
      <c r="E115" s="45"/>
      <c r="F115" s="11"/>
      <c r="G115" s="11"/>
    </row>
    <row r="116" spans="1:7">
      <c r="A116" s="37"/>
      <c r="E116" s="45"/>
      <c r="F116" s="11"/>
      <c r="G116" s="11"/>
    </row>
    <row r="117" spans="1:7">
      <c r="A117" s="37"/>
      <c r="B117" s="44"/>
      <c r="C117" s="84"/>
      <c r="E117" s="45"/>
      <c r="F117" s="11"/>
      <c r="G117" s="11"/>
    </row>
    <row r="118" spans="1:7">
      <c r="A118" s="37"/>
      <c r="E118" s="45"/>
      <c r="F118" s="11"/>
      <c r="G118" s="11"/>
    </row>
    <row r="119" spans="1:7">
      <c r="A119" s="37"/>
      <c r="E119" s="45"/>
      <c r="F119" s="11"/>
      <c r="G119" s="11"/>
    </row>
    <row r="120" spans="1:7">
      <c r="A120" s="37"/>
      <c r="E120" s="45"/>
      <c r="F120" s="11"/>
      <c r="G120" s="11"/>
    </row>
    <row r="121" spans="1:7">
      <c r="A121" s="37"/>
      <c r="E121" s="45"/>
      <c r="F121" s="11"/>
      <c r="G121" s="11"/>
    </row>
    <row r="122" spans="1:7">
      <c r="A122" s="37"/>
      <c r="E122" s="45"/>
      <c r="F122" s="11"/>
      <c r="G122" s="11"/>
    </row>
    <row r="123" spans="1:7">
      <c r="A123" s="37"/>
      <c r="E123" s="45"/>
      <c r="F123" s="11"/>
      <c r="G123" s="11"/>
    </row>
    <row r="124" spans="1:7">
      <c r="A124" s="37"/>
      <c r="E124" s="45"/>
      <c r="F124" s="11"/>
      <c r="G124" s="11"/>
    </row>
    <row r="125" spans="1:7">
      <c r="A125" s="43"/>
      <c r="E125" s="45"/>
      <c r="F125" s="11"/>
      <c r="G125" s="11"/>
    </row>
    <row r="126" spans="1:7">
      <c r="A126" s="43"/>
      <c r="E126" s="45"/>
      <c r="F126" s="11"/>
      <c r="G126" s="11"/>
    </row>
    <row r="127" spans="1:7">
      <c r="A127" s="43"/>
      <c r="E127" s="45"/>
      <c r="F127" s="11"/>
      <c r="G127" s="11"/>
    </row>
    <row r="128" spans="1:7">
      <c r="A128" s="43"/>
      <c r="E128" s="45"/>
      <c r="F128" s="11"/>
      <c r="G128" s="11"/>
    </row>
    <row r="129" spans="1:8">
      <c r="A129" s="43"/>
      <c r="E129" s="45"/>
      <c r="F129" s="11"/>
      <c r="G129" s="11"/>
    </row>
    <row r="130" spans="1:8">
      <c r="A130" s="43"/>
      <c r="E130" s="45"/>
      <c r="F130" s="11"/>
      <c r="G130" s="11"/>
    </row>
    <row r="131" spans="1:8">
      <c r="A131" s="43"/>
      <c r="E131" s="45"/>
      <c r="F131" s="11"/>
      <c r="G131" s="11"/>
    </row>
    <row r="132" spans="1:8">
      <c r="A132" s="43"/>
      <c r="E132" s="45"/>
      <c r="F132" s="11"/>
      <c r="G132" s="11"/>
    </row>
    <row r="133" spans="1:8">
      <c r="A133" s="43"/>
      <c r="E133" s="45"/>
      <c r="F133" s="11"/>
      <c r="G133" s="11"/>
      <c r="H133" s="53"/>
    </row>
    <row r="134" spans="1:8">
      <c r="A134" s="43"/>
      <c r="E134" s="40"/>
      <c r="F134" s="11"/>
      <c r="G134" s="11"/>
    </row>
    <row r="135" spans="1:8">
      <c r="A135" s="43"/>
      <c r="E135" s="45"/>
      <c r="F135" s="11"/>
      <c r="G135" s="11"/>
    </row>
    <row r="136" spans="1:8">
      <c r="A136" s="43"/>
      <c r="E136" s="45"/>
      <c r="F136" s="11"/>
      <c r="G136" s="11"/>
    </row>
    <row r="137" spans="1:8">
      <c r="A137" s="43"/>
      <c r="E137" s="45"/>
      <c r="F137" s="11"/>
      <c r="G137" s="11"/>
    </row>
    <row r="138" spans="1:8">
      <c r="A138" s="43"/>
      <c r="E138" s="45"/>
      <c r="F138" s="11"/>
      <c r="G138" s="11"/>
    </row>
    <row r="139" spans="1:8">
      <c r="A139" s="43"/>
      <c r="E139" s="45"/>
      <c r="F139" s="11"/>
      <c r="G139" s="11"/>
    </row>
    <row r="140" spans="1:8">
      <c r="A140" s="43"/>
      <c r="E140" s="45"/>
      <c r="F140" s="11"/>
      <c r="G140" s="11"/>
    </row>
    <row r="141" spans="1:8">
      <c r="A141" s="43"/>
      <c r="E141" s="45"/>
      <c r="F141" s="11"/>
      <c r="G141" s="11"/>
    </row>
    <row r="142" spans="1:8">
      <c r="A142" s="43"/>
      <c r="E142" s="45"/>
      <c r="F142" s="11"/>
      <c r="G142" s="11"/>
    </row>
    <row r="143" spans="1:8">
      <c r="A143" s="43"/>
      <c r="E143" s="45"/>
      <c r="F143" s="11"/>
      <c r="G143" s="11"/>
    </row>
    <row r="144" spans="1:8">
      <c r="A144" s="43"/>
      <c r="E144" s="45"/>
      <c r="F144" s="11"/>
      <c r="G144" s="11"/>
    </row>
    <row r="145" spans="1:7">
      <c r="A145" s="43"/>
      <c r="E145" s="45"/>
      <c r="F145" s="11"/>
      <c r="G145" s="11"/>
    </row>
    <row r="146" spans="1:7">
      <c r="A146" s="43"/>
      <c r="E146" s="45"/>
      <c r="F146" s="11"/>
      <c r="G146" s="11"/>
    </row>
    <row r="147" spans="1:7">
      <c r="A147" s="43"/>
      <c r="E147" s="45"/>
      <c r="F147" s="11"/>
      <c r="G147" s="11"/>
    </row>
    <row r="148" spans="1:7">
      <c r="A148" s="43"/>
      <c r="E148" s="45"/>
      <c r="F148" s="11"/>
      <c r="G148" s="11"/>
    </row>
    <row r="149" spans="1:7">
      <c r="A149" s="43"/>
      <c r="E149" s="45"/>
      <c r="F149" s="11"/>
      <c r="G149" s="11"/>
    </row>
    <row r="150" spans="1:7">
      <c r="A150" s="43"/>
      <c r="E150" s="45"/>
      <c r="F150" s="11"/>
      <c r="G150" s="11"/>
    </row>
    <row r="151" spans="1:7">
      <c r="A151" s="43"/>
      <c r="E151" s="45"/>
      <c r="F151" s="11"/>
      <c r="G151" s="11"/>
    </row>
    <row r="152" spans="1:7">
      <c r="A152" s="43"/>
      <c r="E152" s="45"/>
      <c r="F152" s="11"/>
      <c r="G152" s="11"/>
    </row>
    <row r="153" spans="1:7">
      <c r="A153" s="43"/>
      <c r="E153" s="45"/>
      <c r="F153" s="11"/>
      <c r="G153" s="11"/>
    </row>
    <row r="154" spans="1:7">
      <c r="A154" s="43"/>
      <c r="E154" s="45"/>
      <c r="F154" s="11"/>
      <c r="G154" s="11"/>
    </row>
    <row r="155" spans="1:7">
      <c r="A155" s="43"/>
      <c r="E155" s="45"/>
      <c r="F155" s="11"/>
      <c r="G155" s="11"/>
    </row>
    <row r="156" spans="1:7">
      <c r="A156" s="43"/>
      <c r="E156" s="45"/>
      <c r="F156" s="11"/>
      <c r="G156" s="11"/>
    </row>
    <row r="157" spans="1:7">
      <c r="A157" s="43"/>
      <c r="E157" s="45"/>
      <c r="F157" s="11"/>
      <c r="G157" s="11"/>
    </row>
    <row r="158" spans="1:7">
      <c r="A158" s="43"/>
      <c r="E158" s="45"/>
      <c r="F158" s="11"/>
      <c r="G158" s="11"/>
    </row>
    <row r="159" spans="1:7">
      <c r="A159" s="43"/>
      <c r="E159" s="45"/>
      <c r="F159" s="11"/>
      <c r="G159" s="11"/>
    </row>
    <row r="160" spans="1:7">
      <c r="A160" s="43"/>
      <c r="E160" s="45"/>
      <c r="F160" s="11"/>
      <c r="G160" s="11"/>
    </row>
    <row r="161" spans="1:7">
      <c r="A161" s="43"/>
      <c r="E161" s="45"/>
      <c r="F161" s="11"/>
      <c r="G161" s="11"/>
    </row>
    <row r="162" spans="1:7">
      <c r="A162" s="43"/>
      <c r="E162" s="45"/>
      <c r="F162" s="11"/>
      <c r="G162" s="11"/>
    </row>
    <row r="163" spans="1:7">
      <c r="A163" s="43"/>
      <c r="E163" s="45"/>
      <c r="F163" s="11"/>
      <c r="G163" s="11"/>
    </row>
    <row r="164" spans="1:7">
      <c r="A164" s="43"/>
      <c r="E164" s="45"/>
      <c r="F164" s="11"/>
      <c r="G164" s="11"/>
    </row>
    <row r="165" spans="1:7">
      <c r="A165" s="43"/>
      <c r="E165" s="45"/>
      <c r="F165" s="11"/>
      <c r="G165" s="11"/>
    </row>
    <row r="166" spans="1:7">
      <c r="A166" s="43"/>
      <c r="E166" s="45"/>
      <c r="F166" s="11"/>
      <c r="G166" s="11"/>
    </row>
    <row r="167" spans="1:7">
      <c r="A167" s="43"/>
      <c r="E167" s="45"/>
      <c r="F167" s="11"/>
      <c r="G167" s="11"/>
    </row>
    <row r="168" spans="1:7">
      <c r="A168" s="43"/>
      <c r="E168" s="45"/>
      <c r="F168" s="11"/>
      <c r="G168" s="11"/>
    </row>
    <row r="169" spans="1:7">
      <c r="A169" s="43"/>
      <c r="E169" s="45"/>
      <c r="F169" s="11"/>
      <c r="G169" s="11"/>
    </row>
    <row r="170" spans="1:7">
      <c r="A170" s="43"/>
      <c r="E170" s="45"/>
      <c r="F170" s="11"/>
      <c r="G170" s="11"/>
    </row>
    <row r="171" spans="1:7">
      <c r="A171" s="43"/>
      <c r="E171" s="45"/>
      <c r="F171" s="11"/>
      <c r="G171" s="11"/>
    </row>
    <row r="172" spans="1:7">
      <c r="A172" s="43"/>
      <c r="E172" s="45"/>
      <c r="F172" s="11"/>
      <c r="G172" s="11"/>
    </row>
    <row r="173" spans="1:7">
      <c r="A173" s="43"/>
      <c r="E173" s="45"/>
      <c r="F173" s="11"/>
      <c r="G173" s="11"/>
    </row>
    <row r="174" spans="1:7">
      <c r="A174" s="43"/>
      <c r="E174" s="45"/>
      <c r="F174" s="11"/>
      <c r="G174" s="11"/>
    </row>
    <row r="175" spans="1:7">
      <c r="A175" s="43"/>
      <c r="E175" s="45"/>
      <c r="F175" s="11"/>
      <c r="G175" s="11"/>
    </row>
    <row r="176" spans="1:7">
      <c r="A176" s="43"/>
      <c r="E176" s="45"/>
      <c r="F176" s="11"/>
      <c r="G176" s="11"/>
    </row>
    <row r="177" spans="1:7">
      <c r="A177" s="43"/>
      <c r="E177" s="45"/>
      <c r="F177" s="11"/>
      <c r="G177" s="11"/>
    </row>
    <row r="178" spans="1:7">
      <c r="A178" s="43"/>
      <c r="E178" s="45"/>
      <c r="F178" s="11"/>
      <c r="G178" s="11"/>
    </row>
    <row r="179" spans="1:7">
      <c r="A179" s="43"/>
      <c r="E179" s="45"/>
      <c r="F179" s="11"/>
      <c r="G179" s="11"/>
    </row>
    <row r="180" spans="1:7">
      <c r="A180" s="43"/>
      <c r="E180" s="45"/>
      <c r="F180" s="11"/>
      <c r="G180" s="11"/>
    </row>
    <row r="181" spans="1:7">
      <c r="A181" s="43"/>
      <c r="E181" s="45"/>
      <c r="F181" s="11"/>
      <c r="G181" s="11"/>
    </row>
    <row r="182" spans="1:7">
      <c r="A182" s="43"/>
      <c r="E182" s="45"/>
      <c r="F182" s="11"/>
      <c r="G182" s="11"/>
    </row>
    <row r="183" spans="1:7">
      <c r="A183" s="43"/>
      <c r="E183" s="45"/>
      <c r="F183" s="11"/>
      <c r="G183" s="11"/>
    </row>
    <row r="184" spans="1:7">
      <c r="A184" s="43"/>
      <c r="E184" s="45"/>
      <c r="F184" s="11"/>
      <c r="G184" s="11"/>
    </row>
    <row r="185" spans="1:7">
      <c r="A185" s="43"/>
      <c r="E185" s="45"/>
      <c r="F185" s="11"/>
      <c r="G185" s="11"/>
    </row>
    <row r="186" spans="1:7">
      <c r="A186" s="43"/>
      <c r="E186" s="45"/>
      <c r="F186" s="11"/>
      <c r="G186" s="11"/>
    </row>
    <row r="187" spans="1:7">
      <c r="A187" s="43"/>
      <c r="E187" s="45"/>
      <c r="F187" s="11"/>
      <c r="G187" s="11"/>
    </row>
    <row r="188" spans="1:7">
      <c r="A188" s="43"/>
      <c r="E188" s="45"/>
      <c r="F188" s="11"/>
      <c r="G188" s="11"/>
    </row>
    <row r="189" spans="1:7">
      <c r="A189" s="43"/>
      <c r="E189" s="45"/>
      <c r="F189" s="11"/>
      <c r="G189" s="11"/>
    </row>
    <row r="190" spans="1:7">
      <c r="A190" s="43"/>
      <c r="E190" s="45"/>
      <c r="F190" s="11"/>
      <c r="G190" s="11"/>
    </row>
    <row r="191" spans="1:7">
      <c r="A191" s="43"/>
      <c r="E191" s="45"/>
      <c r="F191" s="11"/>
      <c r="G191" s="11"/>
    </row>
    <row r="192" spans="1:7">
      <c r="A192" s="43"/>
      <c r="E192" s="45"/>
      <c r="F192" s="11"/>
      <c r="G192" s="11"/>
    </row>
    <row r="193" spans="1:7">
      <c r="A193" s="43"/>
      <c r="E193" s="45"/>
      <c r="F193" s="11"/>
      <c r="G193" s="11"/>
    </row>
    <row r="194" spans="1:7">
      <c r="A194" s="43"/>
      <c r="E194" s="45"/>
      <c r="F194" s="11"/>
      <c r="G194" s="11"/>
    </row>
    <row r="195" spans="1:7">
      <c r="A195" s="43"/>
      <c r="E195" s="45"/>
      <c r="F195" s="11"/>
      <c r="G195" s="11"/>
    </row>
    <row r="196" spans="1:7">
      <c r="A196" s="43"/>
      <c r="E196" s="45"/>
      <c r="F196" s="11"/>
      <c r="G196" s="11"/>
    </row>
    <row r="197" spans="1:7">
      <c r="A197" s="43"/>
      <c r="E197" s="45"/>
      <c r="F197" s="11"/>
      <c r="G197" s="11"/>
    </row>
    <row r="198" spans="1:7">
      <c r="A198" s="43"/>
      <c r="E198" s="45"/>
      <c r="F198" s="11"/>
      <c r="G198" s="11"/>
    </row>
    <row r="199" spans="1:7">
      <c r="A199" s="43"/>
      <c r="E199" s="45"/>
      <c r="F199" s="11"/>
      <c r="G199" s="11"/>
    </row>
    <row r="200" spans="1:7">
      <c r="A200" s="43"/>
      <c r="E200" s="45"/>
      <c r="F200" s="11"/>
      <c r="G200" s="11"/>
    </row>
    <row r="201" spans="1:7">
      <c r="A201" s="43"/>
      <c r="E201" s="45"/>
      <c r="F201" s="11"/>
      <c r="G201" s="11"/>
    </row>
    <row r="202" spans="1:7">
      <c r="A202" s="43"/>
      <c r="E202" s="45"/>
      <c r="F202" s="11"/>
      <c r="G202" s="11"/>
    </row>
    <row r="203" spans="1:7">
      <c r="A203" s="43"/>
      <c r="E203" s="45"/>
      <c r="F203" s="11"/>
      <c r="G203" s="11"/>
    </row>
    <row r="204" spans="1:7">
      <c r="A204" s="43"/>
      <c r="E204" s="45"/>
      <c r="F204" s="11"/>
      <c r="G204" s="11"/>
    </row>
    <row r="205" spans="1:7">
      <c r="A205" s="43"/>
      <c r="E205" s="45"/>
      <c r="F205" s="11"/>
      <c r="G205" s="11"/>
    </row>
    <row r="206" spans="1:7">
      <c r="A206" s="43"/>
      <c r="E206" s="45"/>
      <c r="F206" s="11"/>
      <c r="G206" s="11"/>
    </row>
    <row r="207" spans="1:7">
      <c r="A207" s="43"/>
      <c r="E207" s="45"/>
      <c r="F207" s="11"/>
      <c r="G207" s="11"/>
    </row>
    <row r="208" spans="1:7">
      <c r="A208" s="43"/>
      <c r="E208" s="45"/>
      <c r="F208" s="11"/>
      <c r="G208" s="11"/>
    </row>
    <row r="209" spans="1:7">
      <c r="A209" s="43"/>
      <c r="E209" s="45"/>
      <c r="F209" s="11"/>
      <c r="G209" s="11"/>
    </row>
    <row r="210" spans="1:7">
      <c r="A210" s="43"/>
      <c r="E210" s="45"/>
      <c r="F210" s="11"/>
      <c r="G210" s="11"/>
    </row>
    <row r="211" spans="1:7">
      <c r="A211" s="43"/>
      <c r="E211" s="45"/>
      <c r="F211" s="11"/>
      <c r="G211" s="11"/>
    </row>
    <row r="212" spans="1:7">
      <c r="A212" s="43"/>
      <c r="E212" s="45"/>
      <c r="F212" s="11"/>
      <c r="G212" s="11"/>
    </row>
    <row r="213" spans="1:7">
      <c r="A213" s="43"/>
      <c r="E213" s="45"/>
      <c r="F213" s="11"/>
      <c r="G213" s="11"/>
    </row>
    <row r="214" spans="1:7">
      <c r="A214" s="43"/>
      <c r="E214" s="45"/>
      <c r="F214" s="11"/>
      <c r="G214" s="11"/>
    </row>
    <row r="215" spans="1:7">
      <c r="A215" s="43"/>
      <c r="E215" s="45"/>
      <c r="F215" s="11"/>
      <c r="G215" s="11"/>
    </row>
    <row r="216" spans="1:7">
      <c r="A216" s="43"/>
      <c r="E216" s="45"/>
      <c r="F216" s="11"/>
      <c r="G216" s="11"/>
    </row>
    <row r="217" spans="1:7">
      <c r="A217" s="43"/>
      <c r="E217" s="45"/>
      <c r="F217" s="11"/>
      <c r="G217" s="11"/>
    </row>
    <row r="218" spans="1:7">
      <c r="A218" s="43"/>
      <c r="E218" s="45"/>
      <c r="F218" s="11"/>
      <c r="G218" s="11"/>
    </row>
    <row r="219" spans="1:7">
      <c r="A219" s="43"/>
      <c r="E219" s="45"/>
      <c r="F219" s="11"/>
      <c r="G219" s="11"/>
    </row>
    <row r="220" spans="1:7">
      <c r="A220" s="43"/>
      <c r="E220" s="45"/>
      <c r="F220" s="11"/>
      <c r="G220" s="11"/>
    </row>
    <row r="221" spans="1:7">
      <c r="A221" s="43"/>
      <c r="E221" s="45"/>
      <c r="F221" s="11"/>
      <c r="G221" s="11"/>
    </row>
    <row r="222" spans="1:7">
      <c r="A222" s="43"/>
      <c r="E222" s="45"/>
      <c r="F222" s="11"/>
      <c r="G222" s="11"/>
    </row>
    <row r="223" spans="1:7">
      <c r="A223" s="43"/>
      <c r="E223" s="45"/>
      <c r="F223" s="11"/>
      <c r="G223" s="11"/>
    </row>
    <row r="224" spans="1:7">
      <c r="A224" s="43"/>
      <c r="E224" s="45"/>
      <c r="F224" s="11"/>
      <c r="G224" s="11"/>
    </row>
    <row r="225" spans="1:7">
      <c r="A225" s="43"/>
      <c r="E225" s="45"/>
      <c r="F225" s="11"/>
      <c r="G225" s="11"/>
    </row>
    <row r="226" spans="1:7">
      <c r="A226" s="43"/>
      <c r="E226" s="45"/>
      <c r="F226" s="11"/>
      <c r="G226" s="11"/>
    </row>
    <row r="227" spans="1:7">
      <c r="A227" s="43"/>
      <c r="E227" s="45"/>
      <c r="F227" s="11"/>
      <c r="G227" s="11"/>
    </row>
    <row r="228" spans="1:7">
      <c r="A228" s="43"/>
      <c r="E228" s="45"/>
      <c r="F228" s="11"/>
      <c r="G228" s="11"/>
    </row>
    <row r="229" spans="1:7">
      <c r="A229" s="43"/>
      <c r="E229" s="45"/>
      <c r="F229" s="11"/>
      <c r="G229" s="11"/>
    </row>
    <row r="230" spans="1:7">
      <c r="A230" s="43"/>
      <c r="E230" s="45"/>
      <c r="F230" s="11"/>
      <c r="G230" s="11"/>
    </row>
    <row r="231" spans="1:7">
      <c r="A231" s="43"/>
      <c r="E231" s="45"/>
      <c r="F231" s="11"/>
      <c r="G231" s="11"/>
    </row>
    <row r="232" spans="1:7">
      <c r="A232" s="43"/>
      <c r="E232" s="45"/>
      <c r="F232" s="11"/>
      <c r="G232" s="11"/>
    </row>
    <row r="233" spans="1:7">
      <c r="A233" s="43"/>
      <c r="E233" s="45"/>
      <c r="F233" s="11"/>
      <c r="G233" s="11"/>
    </row>
    <row r="234" spans="1:7">
      <c r="A234" s="43"/>
      <c r="E234" s="45"/>
      <c r="F234" s="11"/>
      <c r="G234" s="11"/>
    </row>
    <row r="235" spans="1:7">
      <c r="A235" s="43"/>
      <c r="E235" s="45"/>
      <c r="F235" s="11"/>
      <c r="G235" s="11"/>
    </row>
    <row r="236" spans="1:7">
      <c r="A236" s="43"/>
      <c r="E236" s="45"/>
      <c r="F236" s="11"/>
      <c r="G236" s="11"/>
    </row>
    <row r="237" spans="1:7">
      <c r="A237" s="43"/>
      <c r="E237" s="45"/>
      <c r="F237" s="11"/>
      <c r="G237" s="11"/>
    </row>
    <row r="238" spans="1:7">
      <c r="A238" s="43"/>
      <c r="E238" s="45"/>
      <c r="F238" s="11"/>
      <c r="G238" s="11"/>
    </row>
    <row r="239" spans="1:7">
      <c r="A239" s="43"/>
      <c r="E239" s="45"/>
      <c r="F239" s="11"/>
      <c r="G239" s="11"/>
    </row>
    <row r="240" spans="1:7">
      <c r="A240" s="43"/>
      <c r="E240" s="45"/>
      <c r="F240" s="11"/>
      <c r="G240" s="11"/>
    </row>
    <row r="241" spans="1:7">
      <c r="A241" s="43"/>
      <c r="E241" s="45"/>
      <c r="F241" s="11"/>
      <c r="G241" s="11"/>
    </row>
    <row r="242" spans="1:7">
      <c r="A242" s="43"/>
      <c r="E242" s="45"/>
      <c r="F242" s="11"/>
      <c r="G242" s="11"/>
    </row>
    <row r="243" spans="1:7">
      <c r="A243" s="43"/>
      <c r="E243" s="45"/>
      <c r="F243" s="11"/>
      <c r="G243" s="11"/>
    </row>
    <row r="244" spans="1:7">
      <c r="A244" s="43"/>
      <c r="E244" s="45"/>
      <c r="F244" s="11"/>
      <c r="G244" s="11"/>
    </row>
    <row r="245" spans="1:7">
      <c r="A245" s="43"/>
      <c r="E245" s="45"/>
      <c r="F245" s="11"/>
      <c r="G245" s="11"/>
    </row>
    <row r="246" spans="1:7">
      <c r="A246" s="43"/>
      <c r="E246" s="45"/>
      <c r="F246" s="11"/>
      <c r="G246" s="11"/>
    </row>
    <row r="247" spans="1:7">
      <c r="A247" s="43"/>
      <c r="E247" s="45"/>
      <c r="F247" s="11"/>
      <c r="G247" s="11"/>
    </row>
    <row r="248" spans="1:7">
      <c r="A248" s="43"/>
      <c r="E248" s="45"/>
      <c r="F248" s="11"/>
      <c r="G248" s="11"/>
    </row>
    <row r="249" spans="1:7">
      <c r="A249" s="43"/>
      <c r="E249" s="45"/>
      <c r="F249" s="11"/>
      <c r="G249" s="11"/>
    </row>
    <row r="250" spans="1:7">
      <c r="A250" s="43"/>
      <c r="E250" s="45"/>
      <c r="F250" s="11"/>
      <c r="G250" s="11"/>
    </row>
    <row r="251" spans="1:7">
      <c r="A251" s="43"/>
      <c r="E251" s="45"/>
      <c r="F251" s="11"/>
      <c r="G251" s="11"/>
    </row>
    <row r="252" spans="1:7">
      <c r="A252" s="43"/>
      <c r="E252" s="45"/>
      <c r="F252" s="11"/>
      <c r="G252" s="11"/>
    </row>
    <row r="253" spans="1:7">
      <c r="A253" s="43"/>
      <c r="E253" s="45"/>
      <c r="F253" s="11"/>
      <c r="G253" s="11"/>
    </row>
    <row r="254" spans="1:7">
      <c r="A254" s="43"/>
      <c r="E254" s="45"/>
      <c r="F254" s="11"/>
      <c r="G254" s="11"/>
    </row>
    <row r="255" spans="1:7">
      <c r="A255" s="43"/>
      <c r="E255" s="45"/>
      <c r="F255" s="11"/>
      <c r="G255" s="11"/>
    </row>
    <row r="256" spans="1:7">
      <c r="A256" s="43"/>
      <c r="E256" s="45"/>
    </row>
    <row r="257" spans="1:5">
      <c r="A257" s="43"/>
      <c r="E257" s="45"/>
    </row>
    <row r="258" spans="1:5">
      <c r="A258" s="43"/>
      <c r="E258" s="45"/>
    </row>
    <row r="259" spans="1:5">
      <c r="A259" s="43"/>
      <c r="E259" s="45"/>
    </row>
    <row r="260" spans="1:5">
      <c r="A260" s="43"/>
      <c r="E260" s="45"/>
    </row>
    <row r="261" spans="1:5">
      <c r="A261" s="43"/>
      <c r="E261" s="45"/>
    </row>
    <row r="262" spans="1:5">
      <c r="A262" s="43"/>
      <c r="E262" s="45"/>
    </row>
    <row r="263" spans="1:5">
      <c r="A263" s="43"/>
      <c r="E263" s="45"/>
    </row>
    <row r="264" spans="1:5">
      <c r="A264" s="43"/>
      <c r="E264" s="45"/>
    </row>
    <row r="265" spans="1:5">
      <c r="A265" s="43"/>
      <c r="E265" s="45"/>
    </row>
    <row r="266" spans="1:5">
      <c r="A266" s="43"/>
      <c r="E266" s="45"/>
    </row>
    <row r="267" spans="1:5">
      <c r="A267" s="43"/>
      <c r="E267" s="45"/>
    </row>
    <row r="268" spans="1:5">
      <c r="A268" s="43"/>
      <c r="E268" s="45"/>
    </row>
    <row r="269" spans="1:5">
      <c r="A269" s="43"/>
      <c r="E269" s="45"/>
    </row>
    <row r="270" spans="1:5">
      <c r="A270" s="43"/>
      <c r="E270" s="45"/>
    </row>
    <row r="271" spans="1:5">
      <c r="A271" s="43"/>
      <c r="E271" s="45"/>
    </row>
    <row r="272" spans="1:5">
      <c r="A272" s="43"/>
      <c r="E272" s="45"/>
    </row>
    <row r="273" spans="1:5">
      <c r="A273" s="43"/>
      <c r="E273" s="45"/>
    </row>
    <row r="274" spans="1:5">
      <c r="A274" s="43"/>
      <c r="E274" s="45"/>
    </row>
    <row r="275" spans="1:5">
      <c r="A275" s="43"/>
      <c r="E275" s="45"/>
    </row>
    <row r="276" spans="1:5">
      <c r="A276" s="43"/>
      <c r="E276" s="45"/>
    </row>
    <row r="277" spans="1:5">
      <c r="A277" s="43"/>
      <c r="E277" s="45"/>
    </row>
    <row r="278" spans="1:5">
      <c r="A278" s="43"/>
      <c r="E278" s="45"/>
    </row>
    <row r="279" spans="1:5">
      <c r="A279" s="43"/>
      <c r="E279" s="45"/>
    </row>
    <row r="280" spans="1:5">
      <c r="A280" s="43"/>
      <c r="E280" s="45"/>
    </row>
    <row r="281" spans="1:5">
      <c r="A281" s="43"/>
      <c r="E281" s="45"/>
    </row>
    <row r="282" spans="1:5">
      <c r="A282" s="43"/>
      <c r="E282" s="45"/>
    </row>
    <row r="283" spans="1:5">
      <c r="A283" s="43"/>
      <c r="E283" s="45"/>
    </row>
    <row r="284" spans="1:5">
      <c r="A284" s="43"/>
      <c r="E284" s="45"/>
    </row>
    <row r="285" spans="1:5">
      <c r="A285" s="43"/>
      <c r="E285" s="45"/>
    </row>
    <row r="286" spans="1:5">
      <c r="A286" s="43"/>
      <c r="E286" s="45"/>
    </row>
    <row r="287" spans="1:5">
      <c r="A287" s="43"/>
      <c r="E287" s="45"/>
    </row>
    <row r="288" spans="1:5">
      <c r="A288" s="43"/>
      <c r="E288" s="45"/>
    </row>
    <row r="289" spans="1:5">
      <c r="A289" s="43"/>
      <c r="E289" s="45"/>
    </row>
    <row r="290" spans="1:5">
      <c r="A290" s="43"/>
      <c r="E290" s="45"/>
    </row>
    <row r="291" spans="1:5">
      <c r="A291" s="43"/>
      <c r="E291" s="45"/>
    </row>
    <row r="292" spans="1:5">
      <c r="A292" s="43"/>
      <c r="E292" s="45"/>
    </row>
    <row r="293" spans="1:5">
      <c r="A293" s="43"/>
      <c r="E293" s="45"/>
    </row>
    <row r="294" spans="1:5">
      <c r="A294" s="43"/>
      <c r="E294" s="45"/>
    </row>
    <row r="295" spans="1:5">
      <c r="A295" s="43"/>
      <c r="E295" s="45"/>
    </row>
    <row r="296" spans="1:5">
      <c r="A296" s="43"/>
      <c r="E296" s="45"/>
    </row>
    <row r="297" spans="1:5">
      <c r="A297" s="43"/>
      <c r="E297" s="45"/>
    </row>
    <row r="298" spans="1:5">
      <c r="A298" s="43"/>
      <c r="E298" s="45"/>
    </row>
    <row r="299" spans="1:5">
      <c r="A299" s="43"/>
      <c r="E299" s="45"/>
    </row>
    <row r="300" spans="1:5">
      <c r="A300" s="43"/>
      <c r="E300" s="45"/>
    </row>
    <row r="301" spans="1:5">
      <c r="A301" s="43"/>
      <c r="E301" s="45"/>
    </row>
    <row r="302" spans="1:5">
      <c r="A302" s="43"/>
      <c r="E302" s="45"/>
    </row>
    <row r="303" spans="1:5">
      <c r="A303" s="43"/>
      <c r="E303" s="45"/>
    </row>
    <row r="304" spans="1:5">
      <c r="A304" s="43"/>
      <c r="E304" s="45"/>
    </row>
    <row r="305" spans="1:5">
      <c r="A305" s="43"/>
      <c r="E305" s="45"/>
    </row>
    <row r="306" spans="1:5">
      <c r="A306" s="43"/>
      <c r="E306" s="45"/>
    </row>
    <row r="307" spans="1:5">
      <c r="A307" s="43"/>
      <c r="E307" s="45"/>
    </row>
    <row r="308" spans="1:5">
      <c r="A308" s="43"/>
      <c r="E308" s="45"/>
    </row>
    <row r="309" spans="1:5">
      <c r="A309" s="43"/>
      <c r="E309" s="45"/>
    </row>
    <row r="310" spans="1:5">
      <c r="A310" s="43"/>
      <c r="E310" s="45"/>
    </row>
    <row r="311" spans="1:5">
      <c r="A311" s="43"/>
      <c r="E311" s="45"/>
    </row>
    <row r="312" spans="1:5">
      <c r="A312" s="43"/>
      <c r="E312" s="45"/>
    </row>
    <row r="313" spans="1:5">
      <c r="A313" s="43"/>
      <c r="E313" s="45"/>
    </row>
    <row r="314" spans="1:5">
      <c r="A314" s="43"/>
      <c r="E314" s="45"/>
    </row>
    <row r="315" spans="1:5">
      <c r="A315" s="43"/>
      <c r="E315" s="45"/>
    </row>
    <row r="316" spans="1:5">
      <c r="A316" s="43"/>
      <c r="E316" s="45"/>
    </row>
    <row r="317" spans="1:5">
      <c r="A317" s="43"/>
      <c r="E317" s="45"/>
    </row>
    <row r="318" spans="1:5">
      <c r="A318" s="43"/>
      <c r="E318" s="45"/>
    </row>
    <row r="319" spans="1:5">
      <c r="A319" s="43"/>
      <c r="E319" s="45"/>
    </row>
    <row r="320" spans="1:5">
      <c r="A320" s="43"/>
      <c r="E320" s="45"/>
    </row>
    <row r="321" spans="1:5">
      <c r="A321" s="43"/>
      <c r="E321" s="45"/>
    </row>
    <row r="322" spans="1:5">
      <c r="A322" s="43"/>
      <c r="E322" s="45"/>
    </row>
    <row r="323" spans="1:5">
      <c r="A323" s="43"/>
      <c r="E323" s="45"/>
    </row>
    <row r="324" spans="1:5">
      <c r="A324" s="43"/>
      <c r="E324" s="45"/>
    </row>
    <row r="325" spans="1:5">
      <c r="A325" s="43"/>
      <c r="E325" s="45"/>
    </row>
    <row r="326" spans="1:5">
      <c r="A326" s="43"/>
      <c r="E326" s="45"/>
    </row>
    <row r="327" spans="1:5">
      <c r="A327" s="43"/>
      <c r="E327" s="45"/>
    </row>
    <row r="328" spans="1:5">
      <c r="A328" s="43"/>
      <c r="E328" s="45"/>
    </row>
    <row r="329" spans="1:5">
      <c r="A329" s="43"/>
      <c r="E329" s="45"/>
    </row>
    <row r="330" spans="1:5">
      <c r="A330" s="43"/>
      <c r="E330" s="45"/>
    </row>
    <row r="331" spans="1:5">
      <c r="A331" s="43"/>
      <c r="E331" s="45"/>
    </row>
    <row r="332" spans="1:5">
      <c r="A332" s="43"/>
      <c r="E332" s="45"/>
    </row>
    <row r="333" spans="1:5">
      <c r="A333" s="43"/>
      <c r="E333" s="45"/>
    </row>
    <row r="334" spans="1:5">
      <c r="A334" s="43"/>
      <c r="E334" s="45"/>
    </row>
    <row r="335" spans="1:5">
      <c r="A335" s="43"/>
      <c r="E335" s="45"/>
    </row>
    <row r="336" spans="1:5">
      <c r="A336" s="43"/>
      <c r="E336" s="45"/>
    </row>
    <row r="337" spans="1:5">
      <c r="A337" s="43"/>
      <c r="E337" s="45"/>
    </row>
    <row r="338" spans="1:5">
      <c r="A338" s="43"/>
      <c r="E338" s="45"/>
    </row>
    <row r="339" spans="1:5">
      <c r="A339" s="43"/>
      <c r="E339" s="45"/>
    </row>
    <row r="340" spans="1:5">
      <c r="A340" s="43"/>
      <c r="E340" s="45"/>
    </row>
    <row r="341" spans="1:5">
      <c r="A341" s="43"/>
      <c r="E341" s="45"/>
    </row>
    <row r="342" spans="1:5">
      <c r="A342" s="43"/>
      <c r="E342" s="45"/>
    </row>
    <row r="343" spans="1:5">
      <c r="A343" s="43"/>
      <c r="E343" s="45"/>
    </row>
    <row r="344" spans="1:5">
      <c r="A344" s="43"/>
      <c r="E344" s="45"/>
    </row>
    <row r="345" spans="1:5">
      <c r="A345" s="43"/>
      <c r="E345" s="45"/>
    </row>
    <row r="346" spans="1:5">
      <c r="A346" s="43"/>
      <c r="E346" s="45"/>
    </row>
    <row r="347" spans="1:5">
      <c r="A347" s="43"/>
      <c r="E347" s="45"/>
    </row>
    <row r="348" spans="1:5">
      <c r="A348" s="43"/>
      <c r="E348" s="45"/>
    </row>
    <row r="349" spans="1:5">
      <c r="A349" s="43"/>
      <c r="E349" s="45"/>
    </row>
    <row r="350" spans="1:5">
      <c r="A350" s="43"/>
      <c r="E350" s="45"/>
    </row>
    <row r="351" spans="1:5">
      <c r="A351" s="43"/>
      <c r="E351" s="45"/>
    </row>
    <row r="352" spans="1:5">
      <c r="A352" s="43"/>
      <c r="E352" s="45"/>
    </row>
    <row r="353" spans="1:5">
      <c r="A353" s="43"/>
      <c r="E353" s="45"/>
    </row>
    <row r="354" spans="1:5">
      <c r="A354" s="43"/>
      <c r="E354" s="45"/>
    </row>
    <row r="355" spans="1:5">
      <c r="A355" s="43"/>
      <c r="E355" s="45"/>
    </row>
    <row r="356" spans="1:5">
      <c r="A356" s="43"/>
      <c r="E356" s="45"/>
    </row>
    <row r="357" spans="1:5">
      <c r="A357" s="43"/>
      <c r="E357" s="45"/>
    </row>
    <row r="358" spans="1:5">
      <c r="A358" s="43"/>
      <c r="E358" s="45"/>
    </row>
    <row r="359" spans="1:5">
      <c r="A359" s="43"/>
      <c r="E359" s="45"/>
    </row>
    <row r="360" spans="1:5">
      <c r="A360" s="43"/>
      <c r="E360" s="45"/>
    </row>
    <row r="361" spans="1:5">
      <c r="A361" s="43"/>
      <c r="E361" s="45"/>
    </row>
    <row r="362" spans="1:5">
      <c r="A362" s="43"/>
      <c r="E362" s="45"/>
    </row>
    <row r="363" spans="1:5">
      <c r="A363" s="43"/>
      <c r="E363" s="45"/>
    </row>
    <row r="364" spans="1:5">
      <c r="A364" s="43"/>
      <c r="E364" s="45"/>
    </row>
    <row r="365" spans="1:5">
      <c r="A365" s="43"/>
      <c r="E365" s="45"/>
    </row>
    <row r="366" spans="1:5">
      <c r="A366" s="43"/>
      <c r="E366" s="45"/>
    </row>
    <row r="367" spans="1:5">
      <c r="A367" s="43"/>
      <c r="E367" s="45"/>
    </row>
    <row r="368" spans="1:5">
      <c r="A368" s="43"/>
      <c r="E368" s="45"/>
    </row>
    <row r="369" spans="1:5">
      <c r="A369" s="43"/>
      <c r="E369" s="45"/>
    </row>
    <row r="370" spans="1:5">
      <c r="A370" s="43"/>
      <c r="E370" s="45"/>
    </row>
    <row r="371" spans="1:5">
      <c r="A371" s="43"/>
      <c r="E371" s="45"/>
    </row>
    <row r="372" spans="1:5">
      <c r="A372" s="43"/>
      <c r="E372" s="45"/>
    </row>
    <row r="373" spans="1:5">
      <c r="A373" s="43"/>
      <c r="E373" s="45"/>
    </row>
    <row r="374" spans="1:5">
      <c r="A374" s="43"/>
      <c r="E374" s="45"/>
    </row>
    <row r="375" spans="1:5">
      <c r="A375" s="43"/>
      <c r="E375" s="45"/>
    </row>
    <row r="376" spans="1:5">
      <c r="A376" s="43"/>
      <c r="E376" s="45"/>
    </row>
    <row r="377" spans="1:5">
      <c r="A377" s="43"/>
      <c r="E377" s="45"/>
    </row>
    <row r="378" spans="1:5">
      <c r="A378" s="43"/>
      <c r="E378" s="45"/>
    </row>
    <row r="379" spans="1:5">
      <c r="A379" s="43"/>
      <c r="E379" s="45"/>
    </row>
    <row r="380" spans="1:5">
      <c r="A380" s="43"/>
      <c r="E380" s="45"/>
    </row>
    <row r="381" spans="1:5">
      <c r="A381" s="43"/>
      <c r="E381" s="45"/>
    </row>
    <row r="382" spans="1:5">
      <c r="A382" s="43"/>
      <c r="E382" s="45"/>
    </row>
    <row r="383" spans="1:5">
      <c r="A383" s="43"/>
      <c r="E383" s="45"/>
    </row>
    <row r="384" spans="1:5">
      <c r="A384" s="43"/>
      <c r="E384" s="45"/>
    </row>
    <row r="385" spans="1:5">
      <c r="A385" s="43"/>
      <c r="E385" s="45"/>
    </row>
    <row r="386" spans="1:5">
      <c r="A386" s="43"/>
      <c r="E386" s="45"/>
    </row>
    <row r="387" spans="1:5">
      <c r="A387" s="43"/>
      <c r="E387" s="45"/>
    </row>
    <row r="388" spans="1:5">
      <c r="A388" s="43"/>
      <c r="E388" s="45"/>
    </row>
    <row r="389" spans="1:5">
      <c r="A389" s="43"/>
      <c r="E389" s="45"/>
    </row>
    <row r="390" spans="1:5">
      <c r="A390" s="43"/>
      <c r="E390" s="45"/>
    </row>
    <row r="391" spans="1:5">
      <c r="A391" s="43"/>
      <c r="E391" s="45"/>
    </row>
    <row r="392" spans="1:5">
      <c r="A392" s="43"/>
      <c r="E392" s="45"/>
    </row>
    <row r="393" spans="1:5">
      <c r="A393" s="43"/>
      <c r="E393" s="45"/>
    </row>
    <row r="394" spans="1:5">
      <c r="A394" s="43"/>
      <c r="E394" s="45"/>
    </row>
    <row r="395" spans="1:5">
      <c r="A395" s="43"/>
      <c r="E395" s="45"/>
    </row>
    <row r="396" spans="1:5">
      <c r="A396" s="43"/>
      <c r="E396" s="45"/>
    </row>
    <row r="397" spans="1:5">
      <c r="A397" s="43"/>
      <c r="E397" s="45"/>
    </row>
    <row r="398" spans="1:5">
      <c r="A398" s="43"/>
      <c r="E398" s="45"/>
    </row>
    <row r="399" spans="1:5">
      <c r="A399" s="43"/>
      <c r="E399" s="45"/>
    </row>
    <row r="400" spans="1:5">
      <c r="A400" s="43"/>
      <c r="E400" s="45"/>
    </row>
    <row r="401" spans="1:5">
      <c r="A401" s="43"/>
      <c r="E401" s="45"/>
    </row>
    <row r="402" spans="1:5">
      <c r="A402" s="43"/>
      <c r="E402" s="45"/>
    </row>
    <row r="403" spans="1:5">
      <c r="A403" s="43"/>
      <c r="E403" s="45"/>
    </row>
    <row r="404" spans="1:5">
      <c r="A404" s="43"/>
      <c r="E404" s="45"/>
    </row>
    <row r="405" spans="1:5">
      <c r="A405" s="43"/>
      <c r="E405" s="45"/>
    </row>
    <row r="406" spans="1:5">
      <c r="A406" s="43"/>
      <c r="E406" s="45"/>
    </row>
    <row r="407" spans="1:5">
      <c r="A407" s="43"/>
      <c r="E407" s="45"/>
    </row>
    <row r="408" spans="1:5">
      <c r="A408" s="43"/>
      <c r="E408" s="45"/>
    </row>
    <row r="409" spans="1:5">
      <c r="A409" s="43"/>
      <c r="E409" s="45"/>
    </row>
    <row r="410" spans="1:5">
      <c r="A410" s="43"/>
      <c r="E410" s="45"/>
    </row>
    <row r="411" spans="1:5">
      <c r="A411" s="43"/>
      <c r="E411" s="45"/>
    </row>
    <row r="412" spans="1:5">
      <c r="A412" s="43"/>
      <c r="E412" s="45"/>
    </row>
    <row r="413" spans="1:5">
      <c r="A413" s="43"/>
      <c r="E413" s="45"/>
    </row>
    <row r="414" spans="1:5">
      <c r="A414" s="43"/>
      <c r="E414" s="45"/>
    </row>
    <row r="415" spans="1:5">
      <c r="A415" s="43"/>
      <c r="E415" s="45"/>
    </row>
    <row r="416" spans="1:5">
      <c r="A416" s="43"/>
      <c r="E416" s="45"/>
    </row>
    <row r="417" spans="1:5">
      <c r="A417" s="43"/>
      <c r="E417" s="45"/>
    </row>
    <row r="418" spans="1:5">
      <c r="A418" s="43"/>
      <c r="E418" s="45"/>
    </row>
    <row r="419" spans="1:5">
      <c r="A419" s="43"/>
      <c r="E419" s="45"/>
    </row>
    <row r="420" spans="1:5">
      <c r="A420" s="43"/>
      <c r="E420" s="45"/>
    </row>
    <row r="421" spans="1:5">
      <c r="A421" s="43"/>
      <c r="E421" s="45"/>
    </row>
    <row r="422" spans="1:5">
      <c r="A422" s="43"/>
      <c r="E422" s="45"/>
    </row>
    <row r="423" spans="1:5">
      <c r="A423" s="43"/>
      <c r="E423" s="45"/>
    </row>
    <row r="424" spans="1:5">
      <c r="A424" s="43"/>
      <c r="E424" s="45"/>
    </row>
    <row r="425" spans="1:5">
      <c r="A425" s="43"/>
      <c r="E425" s="45"/>
    </row>
    <row r="426" spans="1:5">
      <c r="A426" s="43"/>
      <c r="E426" s="45"/>
    </row>
    <row r="427" spans="1:5">
      <c r="A427" s="43"/>
      <c r="E427" s="45"/>
    </row>
    <row r="428" spans="1:5">
      <c r="A428" s="43"/>
      <c r="E428" s="45"/>
    </row>
    <row r="429" spans="1:5">
      <c r="A429" s="43"/>
      <c r="E429" s="45"/>
    </row>
    <row r="430" spans="1:5">
      <c r="A430" s="43"/>
      <c r="E430" s="45"/>
    </row>
    <row r="431" spans="1:5">
      <c r="A431" s="43"/>
      <c r="E431" s="45"/>
    </row>
    <row r="432" spans="1:5">
      <c r="A432" s="43"/>
      <c r="E432" s="45"/>
    </row>
    <row r="433" spans="1:5">
      <c r="A433" s="43"/>
      <c r="E433" s="45"/>
    </row>
    <row r="434" spans="1:5">
      <c r="A434" s="43"/>
      <c r="E434" s="45"/>
    </row>
    <row r="435" spans="1:5">
      <c r="A435" s="43"/>
      <c r="E435" s="45"/>
    </row>
    <row r="436" spans="1:5">
      <c r="A436" s="43"/>
      <c r="E436" s="45"/>
    </row>
    <row r="437" spans="1:5">
      <c r="A437" s="43"/>
      <c r="E437" s="45"/>
    </row>
    <row r="438" spans="1:5">
      <c r="A438" s="43"/>
      <c r="E438" s="45"/>
    </row>
    <row r="439" spans="1:5">
      <c r="A439" s="43"/>
      <c r="E439" s="45"/>
    </row>
    <row r="440" spans="1:5">
      <c r="A440" s="43"/>
      <c r="E440" s="45"/>
    </row>
    <row r="441" spans="1:5">
      <c r="A441" s="43"/>
      <c r="E441" s="45"/>
    </row>
    <row r="442" spans="1:5">
      <c r="A442" s="43"/>
      <c r="E442" s="45"/>
    </row>
    <row r="443" spans="1:5">
      <c r="A443" s="43"/>
      <c r="E443" s="45"/>
    </row>
    <row r="444" spans="1:5">
      <c r="A444" s="43"/>
      <c r="E444" s="45"/>
    </row>
    <row r="445" spans="1:5">
      <c r="A445" s="43"/>
      <c r="E445" s="45"/>
    </row>
    <row r="446" spans="1:5">
      <c r="A446" s="43"/>
      <c r="E446" s="45"/>
    </row>
    <row r="447" spans="1:5">
      <c r="A447" s="43"/>
      <c r="E447" s="45"/>
    </row>
    <row r="448" spans="1:5">
      <c r="A448" s="43"/>
      <c r="E448" s="45"/>
    </row>
    <row r="449" spans="1:5">
      <c r="A449" s="43"/>
      <c r="E449" s="45"/>
    </row>
    <row r="450" spans="1:5">
      <c r="A450" s="43"/>
      <c r="E450" s="45"/>
    </row>
    <row r="451" spans="1:5">
      <c r="A451" s="43"/>
      <c r="E451" s="45"/>
    </row>
    <row r="452" spans="1:5">
      <c r="A452" s="43"/>
      <c r="E452" s="45"/>
    </row>
    <row r="453" spans="1:5">
      <c r="A453" s="43"/>
      <c r="E453" s="45"/>
    </row>
    <row r="454" spans="1:5">
      <c r="A454" s="43"/>
      <c r="E454" s="45"/>
    </row>
    <row r="455" spans="1:5">
      <c r="A455" s="43"/>
      <c r="E455" s="45"/>
    </row>
    <row r="456" spans="1:5">
      <c r="A456" s="43"/>
      <c r="E456" s="45"/>
    </row>
    <row r="457" spans="1:5">
      <c r="A457" s="43"/>
      <c r="E457" s="45"/>
    </row>
    <row r="458" spans="1:5">
      <c r="A458" s="43"/>
      <c r="E458" s="45"/>
    </row>
    <row r="459" spans="1:5">
      <c r="A459" s="43"/>
      <c r="E459" s="45"/>
    </row>
    <row r="460" spans="1:5">
      <c r="A460" s="43"/>
      <c r="E460" s="45"/>
    </row>
    <row r="461" spans="1:5">
      <c r="A461" s="43"/>
      <c r="E461" s="45"/>
    </row>
    <row r="462" spans="1:5">
      <c r="A462" s="43"/>
      <c r="E462" s="45"/>
    </row>
    <row r="463" spans="1:5">
      <c r="A463" s="43"/>
      <c r="E463" s="45"/>
    </row>
    <row r="464" spans="1:5">
      <c r="A464" s="43"/>
      <c r="E464" s="45"/>
    </row>
    <row r="465" spans="1:5">
      <c r="A465" s="43"/>
      <c r="E465" s="45"/>
    </row>
    <row r="466" spans="1:5">
      <c r="A466" s="43"/>
      <c r="E466" s="45"/>
    </row>
    <row r="467" spans="1:5">
      <c r="A467" s="43"/>
      <c r="E467" s="45"/>
    </row>
    <row r="468" spans="1:5">
      <c r="A468" s="43"/>
      <c r="E468" s="45"/>
    </row>
    <row r="469" spans="1:5">
      <c r="A469" s="43"/>
      <c r="E469" s="45"/>
    </row>
    <row r="470" spans="1:5">
      <c r="A470" s="43"/>
      <c r="E470" s="45"/>
    </row>
    <row r="471" spans="1:5">
      <c r="A471" s="43"/>
      <c r="E471" s="45"/>
    </row>
    <row r="472" spans="1:5">
      <c r="A472" s="43"/>
      <c r="E472" s="45"/>
    </row>
    <row r="473" spans="1:5">
      <c r="A473" s="43"/>
      <c r="E473" s="45"/>
    </row>
    <row r="474" spans="1:5">
      <c r="A474" s="43"/>
      <c r="E474" s="45"/>
    </row>
    <row r="475" spans="1:5">
      <c r="A475" s="43"/>
      <c r="E475" s="45"/>
    </row>
    <row r="476" spans="1:5">
      <c r="A476" s="43"/>
      <c r="E476" s="45"/>
    </row>
    <row r="477" spans="1:5">
      <c r="A477" s="43"/>
      <c r="E477" s="45"/>
    </row>
    <row r="478" spans="1:5">
      <c r="A478" s="43"/>
      <c r="E478" s="45"/>
    </row>
    <row r="479" spans="1:5">
      <c r="A479" s="43"/>
      <c r="E479" s="45"/>
    </row>
    <row r="480" spans="1:5">
      <c r="A480" s="43"/>
      <c r="E480" s="45"/>
    </row>
    <row r="481" spans="1:5">
      <c r="A481" s="43"/>
      <c r="E481" s="45"/>
    </row>
    <row r="482" spans="1:5">
      <c r="A482" s="43"/>
      <c r="E482" s="45"/>
    </row>
    <row r="483" spans="1:5">
      <c r="A483" s="43"/>
      <c r="E483" s="45"/>
    </row>
    <row r="484" spans="1:5">
      <c r="A484" s="43"/>
      <c r="E484" s="45"/>
    </row>
    <row r="485" spans="1:5">
      <c r="A485" s="43"/>
      <c r="E485" s="45"/>
    </row>
    <row r="486" spans="1:5">
      <c r="A486" s="43"/>
      <c r="E486" s="45"/>
    </row>
    <row r="487" spans="1:5">
      <c r="A487" s="43"/>
      <c r="E487" s="45"/>
    </row>
    <row r="488" spans="1:5">
      <c r="A488" s="43"/>
      <c r="E488" s="45"/>
    </row>
    <row r="489" spans="1:5">
      <c r="A489" s="43"/>
      <c r="E489" s="45"/>
    </row>
    <row r="490" spans="1:5">
      <c r="A490" s="43"/>
      <c r="E490" s="45"/>
    </row>
    <row r="491" spans="1:5">
      <c r="A491" s="43"/>
      <c r="E491" s="45"/>
    </row>
    <row r="492" spans="1:5">
      <c r="A492" s="43"/>
      <c r="E492" s="45"/>
    </row>
    <row r="493" spans="1:5">
      <c r="A493" s="43"/>
      <c r="E493" s="45"/>
    </row>
    <row r="494" spans="1:5">
      <c r="A494" s="43"/>
      <c r="E494" s="45"/>
    </row>
    <row r="495" spans="1:5">
      <c r="A495" s="43"/>
      <c r="E495" s="45"/>
    </row>
    <row r="496" spans="1:5">
      <c r="A496" s="43"/>
      <c r="E496" s="45"/>
    </row>
    <row r="497" spans="1:5">
      <c r="A497" s="43"/>
      <c r="E497" s="45"/>
    </row>
    <row r="498" spans="1:5">
      <c r="A498" s="43"/>
      <c r="E498" s="45"/>
    </row>
    <row r="499" spans="1:5">
      <c r="A499" s="43"/>
      <c r="E499" s="45"/>
    </row>
    <row r="500" spans="1:5">
      <c r="A500" s="43"/>
      <c r="E500" s="45"/>
    </row>
    <row r="501" spans="1:5">
      <c r="A501" s="43"/>
      <c r="E501" s="45"/>
    </row>
    <row r="502" spans="1:5">
      <c r="A502" s="43"/>
      <c r="E502" s="45"/>
    </row>
    <row r="503" spans="1:5">
      <c r="A503" s="43"/>
      <c r="E503" s="45"/>
    </row>
    <row r="504" spans="1:5">
      <c r="A504" s="43"/>
      <c r="E504" s="45"/>
    </row>
    <row r="505" spans="1:5">
      <c r="A505" s="43"/>
      <c r="E505" s="45"/>
    </row>
    <row r="506" spans="1:5">
      <c r="A506" s="43"/>
      <c r="E506" s="45"/>
    </row>
    <row r="507" spans="1:5">
      <c r="A507" s="43"/>
      <c r="E507" s="45"/>
    </row>
    <row r="508" spans="1:5">
      <c r="A508" s="43"/>
      <c r="E508" s="45"/>
    </row>
    <row r="509" spans="1:5">
      <c r="A509" s="43"/>
      <c r="E509" s="45"/>
    </row>
    <row r="510" spans="1:5">
      <c r="A510" s="43"/>
      <c r="E510" s="45"/>
    </row>
    <row r="511" spans="1:5">
      <c r="A511" s="43"/>
      <c r="E511" s="45"/>
    </row>
    <row r="512" spans="1:5">
      <c r="A512" s="43"/>
      <c r="E512" s="45"/>
    </row>
    <row r="513" spans="1:5">
      <c r="A513" s="43"/>
      <c r="E513" s="45"/>
    </row>
    <row r="514" spans="1:5">
      <c r="A514" s="43"/>
      <c r="E514" s="45"/>
    </row>
    <row r="515" spans="1:5">
      <c r="A515" s="43"/>
      <c r="E515" s="45"/>
    </row>
    <row r="516" spans="1:5">
      <c r="A516" s="43"/>
      <c r="E516" s="45"/>
    </row>
    <row r="517" spans="1:5">
      <c r="A517" s="43"/>
      <c r="E517" s="45"/>
    </row>
    <row r="518" spans="1:5">
      <c r="A518" s="43"/>
      <c r="E518" s="45"/>
    </row>
    <row r="519" spans="1:5">
      <c r="A519" s="43"/>
      <c r="E519" s="45"/>
    </row>
    <row r="520" spans="1:5">
      <c r="A520" s="43"/>
      <c r="E520" s="45"/>
    </row>
    <row r="521" spans="1:5">
      <c r="A521" s="43"/>
      <c r="E521" s="45"/>
    </row>
    <row r="522" spans="1:5">
      <c r="A522" s="43"/>
      <c r="E522" s="45"/>
    </row>
    <row r="523" spans="1:5">
      <c r="A523" s="43"/>
      <c r="E523" s="45"/>
    </row>
    <row r="524" spans="1:5">
      <c r="A524" s="43"/>
      <c r="E524" s="45"/>
    </row>
    <row r="525" spans="1:5">
      <c r="A525" s="43"/>
      <c r="E525" s="45"/>
    </row>
    <row r="526" spans="1:5">
      <c r="A526" s="43"/>
      <c r="E526" s="45"/>
    </row>
    <row r="527" spans="1:5">
      <c r="A527" s="43"/>
      <c r="E527" s="45"/>
    </row>
    <row r="528" spans="1:5">
      <c r="A528" s="43"/>
      <c r="E528" s="45"/>
    </row>
    <row r="529" spans="1:5">
      <c r="A529" s="43"/>
      <c r="E529" s="45"/>
    </row>
    <row r="530" spans="1:5">
      <c r="A530" s="43"/>
      <c r="E530" s="45"/>
    </row>
    <row r="531" spans="1:5">
      <c r="A531" s="43"/>
      <c r="E531" s="45"/>
    </row>
    <row r="532" spans="1:5">
      <c r="A532" s="43"/>
      <c r="E532" s="45"/>
    </row>
    <row r="533" spans="1:5">
      <c r="A533" s="43"/>
      <c r="E533" s="45"/>
    </row>
    <row r="534" spans="1:5">
      <c r="A534" s="43"/>
      <c r="E534" s="45"/>
    </row>
    <row r="535" spans="1:5">
      <c r="A535" s="43"/>
      <c r="E535" s="45"/>
    </row>
    <row r="536" spans="1:5">
      <c r="A536" s="43"/>
      <c r="E536" s="45"/>
    </row>
    <row r="537" spans="1:5">
      <c r="A537" s="43"/>
      <c r="E537" s="45"/>
    </row>
    <row r="538" spans="1:5">
      <c r="A538" s="43"/>
      <c r="E538" s="45"/>
    </row>
    <row r="539" spans="1:5">
      <c r="A539" s="43"/>
      <c r="E539" s="45"/>
    </row>
    <row r="540" spans="1:5">
      <c r="A540" s="43"/>
      <c r="E540" s="45"/>
    </row>
    <row r="541" spans="1:5">
      <c r="A541" s="43"/>
      <c r="E541" s="45"/>
    </row>
    <row r="542" spans="1:5">
      <c r="A542" s="43"/>
      <c r="E542" s="45"/>
    </row>
    <row r="543" spans="1:5">
      <c r="A543" s="43"/>
      <c r="E543" s="45"/>
    </row>
    <row r="544" spans="1:5">
      <c r="A544" s="43"/>
      <c r="E544" s="45"/>
    </row>
    <row r="545" spans="1:5">
      <c r="A545" s="43"/>
      <c r="E545" s="45"/>
    </row>
    <row r="546" spans="1:5">
      <c r="A546" s="43"/>
      <c r="E546" s="45"/>
    </row>
    <row r="547" spans="1:5">
      <c r="A547" s="43"/>
      <c r="E547" s="45"/>
    </row>
    <row r="548" spans="1:5">
      <c r="A548" s="43"/>
      <c r="E548" s="45"/>
    </row>
    <row r="549" spans="1:5">
      <c r="A549" s="43"/>
      <c r="E549" s="45"/>
    </row>
    <row r="550" spans="1:5">
      <c r="A550" s="43"/>
      <c r="E550" s="45"/>
    </row>
    <row r="551" spans="1:5">
      <c r="A551" s="43"/>
      <c r="E551" s="45"/>
    </row>
    <row r="552" spans="1:5">
      <c r="A552" s="43"/>
      <c r="E552" s="45"/>
    </row>
    <row r="553" spans="1:5">
      <c r="A553" s="43"/>
      <c r="E553" s="45"/>
    </row>
    <row r="554" spans="1:5">
      <c r="A554" s="43"/>
      <c r="E554" s="45"/>
    </row>
    <row r="555" spans="1:5">
      <c r="A555" s="43"/>
      <c r="E555" s="45"/>
    </row>
    <row r="556" spans="1:5">
      <c r="A556" s="43"/>
      <c r="E556" s="45"/>
    </row>
    <row r="557" spans="1:5">
      <c r="A557" s="43"/>
      <c r="E557" s="45"/>
    </row>
    <row r="558" spans="1:5">
      <c r="A558" s="43"/>
      <c r="E558" s="45"/>
    </row>
    <row r="559" spans="1:5">
      <c r="A559" s="43"/>
      <c r="E559" s="45"/>
    </row>
    <row r="560" spans="1:5">
      <c r="A560" s="43"/>
      <c r="E560" s="45"/>
    </row>
    <row r="561" spans="1:5">
      <c r="A561" s="43"/>
      <c r="E561" s="45"/>
    </row>
    <row r="562" spans="1:5">
      <c r="A562" s="43"/>
      <c r="E562" s="45"/>
    </row>
    <row r="563" spans="1:5">
      <c r="A563" s="43"/>
      <c r="E563" s="45"/>
    </row>
    <row r="564" spans="1:5">
      <c r="A564" s="43"/>
      <c r="E564" s="45"/>
    </row>
    <row r="565" spans="1:5">
      <c r="A565" s="43"/>
      <c r="E565" s="45"/>
    </row>
    <row r="566" spans="1:5">
      <c r="A566" s="43"/>
      <c r="E566" s="45"/>
    </row>
    <row r="567" spans="1:5">
      <c r="A567" s="43"/>
      <c r="E567" s="45"/>
    </row>
    <row r="568" spans="1:5">
      <c r="A568" s="43"/>
      <c r="E568" s="45"/>
    </row>
    <row r="569" spans="1:5">
      <c r="A569" s="43"/>
      <c r="E569" s="45"/>
    </row>
    <row r="570" spans="1:5">
      <c r="A570" s="43"/>
      <c r="E570" s="45"/>
    </row>
    <row r="571" spans="1:5">
      <c r="A571" s="43"/>
      <c r="E571" s="45"/>
    </row>
    <row r="572" spans="1:5">
      <c r="A572" s="43"/>
      <c r="E572" s="45"/>
    </row>
    <row r="573" spans="1:5">
      <c r="A573" s="43"/>
      <c r="E573" s="45"/>
    </row>
    <row r="574" spans="1:5">
      <c r="A574" s="43"/>
      <c r="E574" s="45"/>
    </row>
    <row r="575" spans="1:5">
      <c r="A575" s="43"/>
      <c r="E575" s="45"/>
    </row>
    <row r="576" spans="1:5">
      <c r="A576" s="43"/>
      <c r="E576" s="45"/>
    </row>
    <row r="577" spans="1:5">
      <c r="A577" s="43"/>
      <c r="E577" s="45"/>
    </row>
    <row r="578" spans="1:5">
      <c r="A578" s="43"/>
      <c r="E578" s="45"/>
    </row>
    <row r="579" spans="1:5">
      <c r="A579" s="43"/>
      <c r="E579" s="45"/>
    </row>
    <row r="580" spans="1:5">
      <c r="A580" s="43"/>
      <c r="E580" s="45"/>
    </row>
    <row r="581" spans="1:5">
      <c r="A581" s="43"/>
      <c r="E581" s="45"/>
    </row>
    <row r="582" spans="1:5">
      <c r="A582" s="43"/>
      <c r="E582" s="45"/>
    </row>
    <row r="583" spans="1:5">
      <c r="A583" s="43"/>
      <c r="E583" s="45"/>
    </row>
    <row r="584" spans="1:5">
      <c r="A584" s="43"/>
      <c r="E584" s="45"/>
    </row>
    <row r="585" spans="1:5">
      <c r="A585" s="43"/>
      <c r="E585" s="45"/>
    </row>
    <row r="586" spans="1:5">
      <c r="A586" s="43"/>
      <c r="E586" s="45"/>
    </row>
    <row r="587" spans="1:5">
      <c r="A587" s="43"/>
      <c r="E587" s="45"/>
    </row>
    <row r="588" spans="1:5">
      <c r="A588" s="43"/>
      <c r="E588" s="45"/>
    </row>
    <row r="589" spans="1:5">
      <c r="A589" s="43"/>
      <c r="E589" s="45"/>
    </row>
    <row r="590" spans="1:5">
      <c r="A590" s="43"/>
      <c r="E590" s="45"/>
    </row>
    <row r="591" spans="1:5">
      <c r="A591" s="43"/>
      <c r="E591" s="45"/>
    </row>
    <row r="592" spans="1:5">
      <c r="A592" s="43"/>
      <c r="E592" s="45"/>
    </row>
    <row r="593" spans="1:5">
      <c r="A593" s="43"/>
      <c r="E593" s="45"/>
    </row>
    <row r="594" spans="1:5">
      <c r="A594" s="43"/>
      <c r="E594" s="45"/>
    </row>
    <row r="595" spans="1:5">
      <c r="A595" s="43"/>
      <c r="E595" s="45"/>
    </row>
    <row r="596" spans="1:5">
      <c r="A596" s="43"/>
      <c r="E596" s="45"/>
    </row>
    <row r="597" spans="1:5">
      <c r="A597" s="43"/>
      <c r="E597" s="45"/>
    </row>
    <row r="598" spans="1:5">
      <c r="A598" s="43"/>
      <c r="E598" s="45"/>
    </row>
    <row r="599" spans="1:5">
      <c r="A599" s="43"/>
      <c r="E599" s="45"/>
    </row>
    <row r="600" spans="1:5">
      <c r="A600" s="43"/>
      <c r="E600" s="45"/>
    </row>
    <row r="601" spans="1:5">
      <c r="A601" s="43"/>
      <c r="E601" s="45"/>
    </row>
    <row r="602" spans="1:5">
      <c r="A602" s="43"/>
      <c r="E602" s="45"/>
    </row>
    <row r="603" spans="1:5">
      <c r="A603" s="43"/>
      <c r="E603" s="45"/>
    </row>
    <row r="604" spans="1:5">
      <c r="A604" s="43"/>
      <c r="E604" s="45"/>
    </row>
    <row r="605" spans="1:5">
      <c r="A605" s="43"/>
      <c r="E605" s="45"/>
    </row>
    <row r="606" spans="1:5">
      <c r="A606" s="43"/>
      <c r="E606" s="45"/>
    </row>
    <row r="607" spans="1:5">
      <c r="A607" s="43"/>
      <c r="E607" s="45"/>
    </row>
    <row r="608" spans="1:5">
      <c r="A608" s="43"/>
      <c r="E608" s="45"/>
    </row>
    <row r="609" spans="1:5">
      <c r="A609" s="43"/>
      <c r="E609" s="45"/>
    </row>
    <row r="610" spans="1:5">
      <c r="A610" s="43"/>
      <c r="E610" s="45"/>
    </row>
    <row r="611" spans="1:5">
      <c r="A611" s="43"/>
      <c r="E611" s="45"/>
    </row>
    <row r="612" spans="1:5">
      <c r="A612" s="43"/>
      <c r="E612" s="45"/>
    </row>
    <row r="613" spans="1:5">
      <c r="A613" s="43"/>
      <c r="E613" s="45"/>
    </row>
    <row r="614" spans="1:5">
      <c r="A614" s="43"/>
      <c r="E614" s="45"/>
    </row>
    <row r="615" spans="1:5">
      <c r="A615" s="43"/>
      <c r="E615" s="45"/>
    </row>
    <row r="616" spans="1:5">
      <c r="A616" s="43"/>
      <c r="E616" s="45"/>
    </row>
    <row r="617" spans="1:5">
      <c r="A617" s="43"/>
      <c r="E617" s="45"/>
    </row>
    <row r="618" spans="1:5">
      <c r="A618" s="43"/>
      <c r="E618" s="45"/>
    </row>
    <row r="619" spans="1:5">
      <c r="A619" s="43"/>
      <c r="E619" s="45"/>
    </row>
    <row r="620" spans="1:5">
      <c r="A620" s="43"/>
      <c r="E620" s="45"/>
    </row>
    <row r="621" spans="1:5">
      <c r="A621" s="43"/>
      <c r="E621" s="45"/>
    </row>
    <row r="622" spans="1:5">
      <c r="A622" s="43"/>
      <c r="E622" s="45"/>
    </row>
    <row r="623" spans="1:5">
      <c r="A623" s="43"/>
      <c r="E623" s="45"/>
    </row>
    <row r="624" spans="1:5">
      <c r="A624" s="43"/>
      <c r="E624" s="45"/>
    </row>
    <row r="625" spans="1:5">
      <c r="A625" s="43"/>
      <c r="E625" s="45"/>
    </row>
    <row r="626" spans="1:5">
      <c r="A626" s="43"/>
      <c r="E626" s="45"/>
    </row>
    <row r="627" spans="1:5">
      <c r="A627" s="43"/>
      <c r="E627" s="45"/>
    </row>
    <row r="628" spans="1:5">
      <c r="A628" s="43"/>
      <c r="E628" s="45"/>
    </row>
    <row r="629" spans="1:5">
      <c r="A629" s="43"/>
      <c r="E629" s="45"/>
    </row>
    <row r="630" spans="1:5">
      <c r="A630" s="43"/>
      <c r="E630" s="45"/>
    </row>
    <row r="631" spans="1:5">
      <c r="A631" s="43"/>
      <c r="E631" s="45"/>
    </row>
    <row r="632" spans="1:5">
      <c r="A632" s="43"/>
      <c r="E632" s="45"/>
    </row>
    <row r="633" spans="1:5">
      <c r="A633" s="43"/>
      <c r="E633" s="45"/>
    </row>
    <row r="634" spans="1:5">
      <c r="A634" s="43"/>
      <c r="E634" s="45"/>
    </row>
    <row r="635" spans="1:5">
      <c r="A635" s="43"/>
      <c r="E635" s="45"/>
    </row>
    <row r="636" spans="1:5">
      <c r="A636" s="43"/>
      <c r="E636" s="45"/>
    </row>
    <row r="637" spans="1:5">
      <c r="A637" s="43"/>
      <c r="E637" s="45"/>
    </row>
    <row r="638" spans="1:5">
      <c r="A638" s="43"/>
      <c r="E638" s="45"/>
    </row>
    <row r="639" spans="1:5">
      <c r="A639" s="43"/>
      <c r="E639" s="45"/>
    </row>
    <row r="640" spans="1:5">
      <c r="A640" s="43"/>
      <c r="E640" s="45"/>
    </row>
    <row r="641" spans="1:5">
      <c r="A641" s="43"/>
      <c r="E641" s="45"/>
    </row>
    <row r="642" spans="1:5">
      <c r="A642" s="43"/>
      <c r="E642" s="45"/>
    </row>
    <row r="643" spans="1:5">
      <c r="A643" s="43"/>
      <c r="E643" s="45"/>
    </row>
    <row r="644" spans="1:5">
      <c r="A644" s="43"/>
      <c r="E644" s="45"/>
    </row>
    <row r="645" spans="1:5">
      <c r="A645" s="43"/>
      <c r="E645" s="45"/>
    </row>
    <row r="646" spans="1:5">
      <c r="A646" s="43"/>
      <c r="E646" s="45"/>
    </row>
    <row r="647" spans="1:5">
      <c r="A647" s="43"/>
      <c r="E647" s="45"/>
    </row>
    <row r="648" spans="1:5">
      <c r="A648" s="43"/>
      <c r="E648" s="45"/>
    </row>
    <row r="649" spans="1:5">
      <c r="A649" s="43"/>
      <c r="E649" s="45"/>
    </row>
    <row r="650" spans="1:5">
      <c r="A650" s="43"/>
      <c r="E650" s="45"/>
    </row>
    <row r="651" spans="1:5">
      <c r="A651" s="43"/>
      <c r="E651" s="45"/>
    </row>
    <row r="652" spans="1:5">
      <c r="A652" s="43"/>
      <c r="E652" s="45"/>
    </row>
    <row r="653" spans="1:5">
      <c r="A653" s="43"/>
      <c r="E653" s="45"/>
    </row>
    <row r="654" spans="1:5">
      <c r="A654" s="43"/>
      <c r="E654" s="45"/>
    </row>
    <row r="655" spans="1:5">
      <c r="A655" s="43"/>
      <c r="E655" s="45"/>
    </row>
    <row r="656" spans="1:5">
      <c r="A656" s="43"/>
      <c r="E656" s="45"/>
    </row>
    <row r="657" spans="1:5">
      <c r="A657" s="43"/>
      <c r="E657" s="45"/>
    </row>
    <row r="658" spans="1:5">
      <c r="A658" s="43"/>
      <c r="E658" s="45"/>
    </row>
    <row r="659" spans="1:5">
      <c r="A659" s="43"/>
      <c r="E659" s="45"/>
    </row>
    <row r="660" spans="1:5">
      <c r="A660" s="43"/>
      <c r="E660" s="45"/>
    </row>
    <row r="661" spans="1:5">
      <c r="A661" s="43"/>
      <c r="E661" s="45"/>
    </row>
    <row r="662" spans="1:5">
      <c r="A662" s="43"/>
      <c r="E662" s="45"/>
    </row>
    <row r="663" spans="1:5">
      <c r="A663" s="43"/>
      <c r="E663" s="45"/>
    </row>
    <row r="664" spans="1:5">
      <c r="A664" s="43"/>
      <c r="E664" s="45"/>
    </row>
    <row r="665" spans="1:5">
      <c r="A665" s="43"/>
      <c r="E665" s="45"/>
    </row>
    <row r="666" spans="1:5">
      <c r="A666" s="43"/>
      <c r="E666" s="45"/>
    </row>
    <row r="667" spans="1:5">
      <c r="A667" s="43"/>
      <c r="E667" s="45"/>
    </row>
    <row r="668" spans="1:5">
      <c r="A668" s="43"/>
      <c r="E668" s="45"/>
    </row>
    <row r="669" spans="1:5">
      <c r="A669" s="43"/>
      <c r="E669" s="45"/>
    </row>
    <row r="670" spans="1:5">
      <c r="A670" s="43"/>
      <c r="E670" s="45"/>
    </row>
    <row r="671" spans="1:5">
      <c r="A671" s="43"/>
      <c r="E671" s="45"/>
    </row>
    <row r="672" spans="1:5">
      <c r="A672" s="43"/>
      <c r="E672" s="45"/>
    </row>
    <row r="673" spans="1:5">
      <c r="A673" s="43"/>
      <c r="E673" s="45"/>
    </row>
    <row r="674" spans="1:5">
      <c r="A674" s="43"/>
      <c r="E674" s="45"/>
    </row>
    <row r="675" spans="1:5">
      <c r="A675" s="43"/>
      <c r="E675" s="45"/>
    </row>
    <row r="676" spans="1:5">
      <c r="A676" s="43"/>
      <c r="E676" s="45"/>
    </row>
    <row r="677" spans="1:5">
      <c r="A677" s="43"/>
      <c r="E677" s="45"/>
    </row>
    <row r="678" spans="1:5">
      <c r="A678" s="43"/>
      <c r="E678" s="45"/>
    </row>
    <row r="679" spans="1:5">
      <c r="A679" s="43"/>
      <c r="E679" s="45"/>
    </row>
    <row r="680" spans="1:5">
      <c r="A680" s="43"/>
      <c r="E680" s="45"/>
    </row>
    <row r="681" spans="1:5">
      <c r="A681" s="43"/>
      <c r="E681" s="45"/>
    </row>
    <row r="682" spans="1:5">
      <c r="A682" s="43"/>
      <c r="E682" s="45"/>
    </row>
    <row r="683" spans="1:5">
      <c r="A683" s="43"/>
      <c r="E683" s="45"/>
    </row>
    <row r="684" spans="1:5">
      <c r="A684" s="43"/>
      <c r="E684" s="45"/>
    </row>
    <row r="685" spans="1:5">
      <c r="A685" s="43"/>
      <c r="E685" s="45"/>
    </row>
    <row r="686" spans="1:5">
      <c r="A686" s="43"/>
      <c r="E686" s="45"/>
    </row>
    <row r="687" spans="1:5">
      <c r="E687" s="45"/>
    </row>
    <row r="688" spans="1:5">
      <c r="E688" s="45"/>
    </row>
    <row r="689" spans="5:5">
      <c r="E689" s="45"/>
    </row>
    <row r="690" spans="5:5">
      <c r="E690" s="45"/>
    </row>
    <row r="691" spans="5:5">
      <c r="E691" s="45"/>
    </row>
    <row r="692" spans="5:5">
      <c r="E692" s="45"/>
    </row>
    <row r="693" spans="5:5">
      <c r="E693" s="45"/>
    </row>
    <row r="694" spans="5:5">
      <c r="E694" s="45"/>
    </row>
    <row r="695" spans="5:5">
      <c r="E695" s="45"/>
    </row>
    <row r="696" spans="5:5">
      <c r="E696" s="45"/>
    </row>
    <row r="697" spans="5:5">
      <c r="E697" s="45"/>
    </row>
    <row r="698" spans="5:5">
      <c r="E698" s="45"/>
    </row>
    <row r="699" spans="5:5">
      <c r="E699" s="45"/>
    </row>
    <row r="700" spans="5:5">
      <c r="E700" s="45"/>
    </row>
    <row r="701" spans="5:5">
      <c r="E701" s="45"/>
    </row>
    <row r="702" spans="5:5">
      <c r="E702" s="45"/>
    </row>
    <row r="703" spans="5:5">
      <c r="E703" s="45"/>
    </row>
    <row r="704" spans="5:5">
      <c r="E704" s="45"/>
    </row>
    <row r="705" spans="5:5">
      <c r="E705" s="45"/>
    </row>
    <row r="706" spans="5:5">
      <c r="E706" s="45"/>
    </row>
    <row r="707" spans="5:5">
      <c r="E707" s="45"/>
    </row>
    <row r="708" spans="5:5">
      <c r="E708" s="45"/>
    </row>
    <row r="709" spans="5:5">
      <c r="E709" s="45"/>
    </row>
    <row r="710" spans="5:5">
      <c r="E710" s="45"/>
    </row>
    <row r="711" spans="5:5">
      <c r="E711" s="45"/>
    </row>
    <row r="712" spans="5:5">
      <c r="E712" s="45"/>
    </row>
    <row r="713" spans="5:5">
      <c r="E713" s="45"/>
    </row>
    <row r="714" spans="5:5">
      <c r="E714" s="45"/>
    </row>
    <row r="715" spans="5:5">
      <c r="E715" s="45"/>
    </row>
    <row r="716" spans="5:5">
      <c r="E716" s="45"/>
    </row>
    <row r="717" spans="5:5">
      <c r="E717" s="45"/>
    </row>
    <row r="718" spans="5:5">
      <c r="E718" s="45"/>
    </row>
    <row r="719" spans="5:5">
      <c r="E719" s="45"/>
    </row>
    <row r="720" spans="5:5">
      <c r="E720" s="45"/>
    </row>
    <row r="721" spans="5:5">
      <c r="E721" s="45"/>
    </row>
    <row r="722" spans="5:5">
      <c r="E722" s="45"/>
    </row>
    <row r="723" spans="5:5">
      <c r="E723" s="45"/>
    </row>
    <row r="724" spans="5:5">
      <c r="E724" s="45"/>
    </row>
    <row r="725" spans="5:5">
      <c r="E725" s="45"/>
    </row>
    <row r="726" spans="5:5">
      <c r="E726" s="45"/>
    </row>
    <row r="727" spans="5:5">
      <c r="E727" s="45"/>
    </row>
    <row r="728" spans="5:5">
      <c r="E728" s="45"/>
    </row>
    <row r="729" spans="5:5">
      <c r="E729" s="45"/>
    </row>
    <row r="730" spans="5:5">
      <c r="E730" s="45"/>
    </row>
    <row r="731" spans="5:5">
      <c r="E731" s="45"/>
    </row>
    <row r="732" spans="5:5">
      <c r="E732" s="45"/>
    </row>
    <row r="733" spans="5:5">
      <c r="E733" s="45"/>
    </row>
    <row r="734" spans="5:5">
      <c r="E734" s="45"/>
    </row>
    <row r="735" spans="5:5">
      <c r="E735" s="45"/>
    </row>
    <row r="736" spans="5:5">
      <c r="E736" s="45"/>
    </row>
    <row r="737" spans="5:5">
      <c r="E737" s="45"/>
    </row>
    <row r="738" spans="5:5">
      <c r="E738" s="45"/>
    </row>
    <row r="739" spans="5:5">
      <c r="E739" s="45"/>
    </row>
    <row r="740" spans="5:5">
      <c r="E740" s="45"/>
    </row>
    <row r="741" spans="5:5">
      <c r="E741" s="45"/>
    </row>
    <row r="742" spans="5:5">
      <c r="E742" s="45"/>
    </row>
    <row r="743" spans="5:5">
      <c r="E743" s="45"/>
    </row>
    <row r="744" spans="5:5">
      <c r="E744" s="45"/>
    </row>
    <row r="745" spans="5:5">
      <c r="E745" s="45"/>
    </row>
    <row r="746" spans="5:5">
      <c r="E746" s="45"/>
    </row>
    <row r="747" spans="5:5">
      <c r="E747" s="45"/>
    </row>
    <row r="748" spans="5:5">
      <c r="E748" s="45"/>
    </row>
    <row r="749" spans="5:5">
      <c r="E749" s="45"/>
    </row>
    <row r="750" spans="5:5">
      <c r="E750" s="45"/>
    </row>
    <row r="751" spans="5:5">
      <c r="E751" s="45"/>
    </row>
    <row r="752" spans="5:5">
      <c r="E752" s="45"/>
    </row>
    <row r="753" spans="5:5">
      <c r="E753" s="45"/>
    </row>
    <row r="754" spans="5:5">
      <c r="E754" s="45"/>
    </row>
    <row r="755" spans="5:5">
      <c r="E755" s="45"/>
    </row>
    <row r="756" spans="5:5">
      <c r="E756" s="45"/>
    </row>
    <row r="757" spans="5:5">
      <c r="E757" s="45"/>
    </row>
    <row r="758" spans="5:5">
      <c r="E758" s="45"/>
    </row>
    <row r="759" spans="5:5">
      <c r="E759" s="45"/>
    </row>
    <row r="760" spans="5:5">
      <c r="E760" s="45"/>
    </row>
    <row r="761" spans="5:5">
      <c r="E761" s="45"/>
    </row>
    <row r="762" spans="5:5">
      <c r="E762" s="45"/>
    </row>
    <row r="763" spans="5:5">
      <c r="E763" s="45"/>
    </row>
    <row r="764" spans="5:5">
      <c r="E764" s="45"/>
    </row>
    <row r="765" spans="5:5">
      <c r="E765" s="45"/>
    </row>
    <row r="766" spans="5:5">
      <c r="E766" s="45"/>
    </row>
    <row r="767" spans="5:5">
      <c r="E767" s="45"/>
    </row>
    <row r="768" spans="5:5">
      <c r="E768" s="45"/>
    </row>
    <row r="769" spans="5:5">
      <c r="E769" s="45"/>
    </row>
    <row r="770" spans="5:5">
      <c r="E770" s="45"/>
    </row>
    <row r="771" spans="5:5">
      <c r="E771" s="45"/>
    </row>
    <row r="772" spans="5:5">
      <c r="E772" s="45"/>
    </row>
    <row r="773" spans="5:5">
      <c r="E773" s="45"/>
    </row>
    <row r="774" spans="5:5">
      <c r="E774" s="45"/>
    </row>
    <row r="775" spans="5:5">
      <c r="E775" s="45"/>
    </row>
    <row r="776" spans="5:5">
      <c r="E776" s="45"/>
    </row>
    <row r="777" spans="5:5">
      <c r="E777" s="45"/>
    </row>
    <row r="778" spans="5:5">
      <c r="E778" s="45"/>
    </row>
    <row r="779" spans="5:5">
      <c r="E779" s="45"/>
    </row>
    <row r="780" spans="5:5">
      <c r="E780" s="45"/>
    </row>
    <row r="781" spans="5:5">
      <c r="E781" s="45"/>
    </row>
    <row r="782" spans="5:5">
      <c r="E782" s="45"/>
    </row>
    <row r="783" spans="5:5">
      <c r="E783" s="45"/>
    </row>
    <row r="784" spans="5:5">
      <c r="E784" s="45"/>
    </row>
    <row r="785" spans="5:5">
      <c r="E785" s="45"/>
    </row>
    <row r="786" spans="5:5">
      <c r="E786" s="45"/>
    </row>
    <row r="787" spans="5:5">
      <c r="E787" s="45"/>
    </row>
    <row r="788" spans="5:5">
      <c r="E788" s="45"/>
    </row>
    <row r="789" spans="5:5">
      <c r="E789" s="45"/>
    </row>
    <row r="790" spans="5:5">
      <c r="E790" s="45"/>
    </row>
    <row r="791" spans="5:5">
      <c r="E791" s="45"/>
    </row>
    <row r="792" spans="5:5">
      <c r="E792" s="45"/>
    </row>
    <row r="793" spans="5:5">
      <c r="E793" s="45"/>
    </row>
    <row r="794" spans="5:5">
      <c r="E794" s="45"/>
    </row>
    <row r="795" spans="5:5">
      <c r="E795" s="45"/>
    </row>
    <row r="796" spans="5:5">
      <c r="E796" s="45"/>
    </row>
    <row r="797" spans="5:5">
      <c r="E797" s="45"/>
    </row>
    <row r="798" spans="5:5">
      <c r="E798" s="45"/>
    </row>
    <row r="799" spans="5:5">
      <c r="E799" s="45"/>
    </row>
    <row r="800" spans="5:5">
      <c r="E800" s="45"/>
    </row>
    <row r="801" spans="5:5">
      <c r="E801" s="45"/>
    </row>
    <row r="802" spans="5:5">
      <c r="E802" s="45"/>
    </row>
    <row r="803" spans="5:5">
      <c r="E803" s="45"/>
    </row>
    <row r="804" spans="5:5">
      <c r="E804" s="45"/>
    </row>
    <row r="805" spans="5:5">
      <c r="E805" s="45"/>
    </row>
    <row r="806" spans="5:5">
      <c r="E806" s="45"/>
    </row>
    <row r="807" spans="5:5">
      <c r="E807" s="45"/>
    </row>
    <row r="808" spans="5:5">
      <c r="E808" s="45"/>
    </row>
    <row r="809" spans="5:5">
      <c r="E809" s="45"/>
    </row>
    <row r="810" spans="5:5">
      <c r="E810" s="45"/>
    </row>
    <row r="811" spans="5:5">
      <c r="E811" s="45"/>
    </row>
    <row r="812" spans="5:5">
      <c r="E812" s="45"/>
    </row>
    <row r="813" spans="5:5">
      <c r="E813" s="45"/>
    </row>
    <row r="814" spans="5:5">
      <c r="E814" s="45"/>
    </row>
    <row r="815" spans="5:5">
      <c r="E815" s="45"/>
    </row>
    <row r="816" spans="5:5">
      <c r="E816" s="45"/>
    </row>
    <row r="817" spans="5:5">
      <c r="E817" s="45"/>
    </row>
    <row r="818" spans="5:5">
      <c r="E818" s="45"/>
    </row>
    <row r="819" spans="5:5">
      <c r="E819" s="45"/>
    </row>
    <row r="820" spans="5:5">
      <c r="E820" s="45"/>
    </row>
    <row r="821" spans="5:5">
      <c r="E821" s="45"/>
    </row>
    <row r="822" spans="5:5">
      <c r="E822" s="45"/>
    </row>
    <row r="823" spans="5:5">
      <c r="E823" s="45"/>
    </row>
    <row r="824" spans="5:5">
      <c r="E824" s="45"/>
    </row>
    <row r="825" spans="5:5">
      <c r="E825" s="45"/>
    </row>
    <row r="826" spans="5:5">
      <c r="E826" s="45"/>
    </row>
    <row r="827" spans="5:5">
      <c r="E827" s="45"/>
    </row>
    <row r="828" spans="5:5">
      <c r="E828" s="45"/>
    </row>
    <row r="829" spans="5:5">
      <c r="E829" s="45"/>
    </row>
    <row r="830" spans="5:5">
      <c r="E830" s="45"/>
    </row>
    <row r="831" spans="5:5">
      <c r="E831" s="45"/>
    </row>
    <row r="832" spans="5:5">
      <c r="E832" s="45"/>
    </row>
    <row r="833" spans="5:5">
      <c r="E833" s="45"/>
    </row>
    <row r="834" spans="5:5">
      <c r="E834" s="45"/>
    </row>
    <row r="835" spans="5:5">
      <c r="E835" s="45"/>
    </row>
    <row r="836" spans="5:5">
      <c r="E836" s="45"/>
    </row>
    <row r="837" spans="5:5">
      <c r="E837" s="45"/>
    </row>
    <row r="838" spans="5:5">
      <c r="E838" s="45"/>
    </row>
    <row r="839" spans="5:5">
      <c r="E839" s="45"/>
    </row>
    <row r="840" spans="5:5">
      <c r="E840" s="45"/>
    </row>
    <row r="841" spans="5:5">
      <c r="E841" s="45"/>
    </row>
    <row r="842" spans="5:5">
      <c r="E842" s="45"/>
    </row>
    <row r="843" spans="5:5">
      <c r="E843" s="45"/>
    </row>
    <row r="844" spans="5:5">
      <c r="E844" s="45"/>
    </row>
    <row r="845" spans="5:5">
      <c r="E845" s="45"/>
    </row>
    <row r="846" spans="5:5">
      <c r="E846" s="45"/>
    </row>
    <row r="847" spans="5:5">
      <c r="E847" s="45"/>
    </row>
    <row r="848" spans="5:5">
      <c r="E848" s="45"/>
    </row>
    <row r="849" spans="5:5">
      <c r="E849" s="45"/>
    </row>
    <row r="850" spans="5:5">
      <c r="E850" s="45"/>
    </row>
    <row r="851" spans="5:5">
      <c r="E851" s="45"/>
    </row>
    <row r="852" spans="5:5">
      <c r="E852" s="45"/>
    </row>
    <row r="853" spans="5:5">
      <c r="E853" s="45"/>
    </row>
    <row r="854" spans="5:5">
      <c r="E854" s="45"/>
    </row>
    <row r="855" spans="5:5">
      <c r="E855" s="45"/>
    </row>
    <row r="856" spans="5:5">
      <c r="E856" s="45"/>
    </row>
    <row r="857" spans="5:5">
      <c r="E857" s="45"/>
    </row>
    <row r="858" spans="5:5">
      <c r="E858" s="45"/>
    </row>
    <row r="859" spans="5:5">
      <c r="E859" s="45"/>
    </row>
    <row r="860" spans="5:5">
      <c r="E860" s="45"/>
    </row>
    <row r="861" spans="5:5">
      <c r="E861" s="45"/>
    </row>
    <row r="862" spans="5:5">
      <c r="E862" s="45"/>
    </row>
    <row r="863" spans="5:5">
      <c r="E863" s="45"/>
    </row>
    <row r="864" spans="5:5">
      <c r="E864" s="45"/>
    </row>
    <row r="865" spans="5:5">
      <c r="E865" s="45"/>
    </row>
    <row r="866" spans="5:5">
      <c r="E866" s="45"/>
    </row>
    <row r="867" spans="5:5">
      <c r="E867" s="45"/>
    </row>
    <row r="868" spans="5:5">
      <c r="E868" s="45"/>
    </row>
    <row r="869" spans="5:5">
      <c r="E869" s="45"/>
    </row>
    <row r="870" spans="5:5">
      <c r="E870" s="45"/>
    </row>
    <row r="871" spans="5:5">
      <c r="E871" s="45"/>
    </row>
    <row r="872" spans="5:5">
      <c r="E872" s="45"/>
    </row>
    <row r="873" spans="5:5">
      <c r="E873" s="45"/>
    </row>
    <row r="874" spans="5:5">
      <c r="E874" s="45"/>
    </row>
    <row r="875" spans="5:5">
      <c r="E875" s="45"/>
    </row>
    <row r="876" spans="5:5">
      <c r="E876" s="45"/>
    </row>
    <row r="877" spans="5:5">
      <c r="E877" s="45"/>
    </row>
    <row r="878" spans="5:5">
      <c r="E878" s="45"/>
    </row>
    <row r="879" spans="5:5">
      <c r="E879" s="45"/>
    </row>
    <row r="880" spans="5:5">
      <c r="E880" s="45"/>
    </row>
    <row r="881" spans="5:5">
      <c r="E881" s="45"/>
    </row>
    <row r="882" spans="5:5">
      <c r="E882" s="45"/>
    </row>
    <row r="883" spans="5:5">
      <c r="E883" s="45"/>
    </row>
    <row r="884" spans="5:5">
      <c r="E884" s="45"/>
    </row>
    <row r="885" spans="5:5">
      <c r="E885" s="45"/>
    </row>
    <row r="886" spans="5:5">
      <c r="E886" s="45"/>
    </row>
    <row r="887" spans="5:5">
      <c r="E887" s="45"/>
    </row>
    <row r="888" spans="5:5">
      <c r="E888" s="45"/>
    </row>
    <row r="889" spans="5:5">
      <c r="E889" s="45"/>
    </row>
    <row r="890" spans="5:5">
      <c r="E890" s="45"/>
    </row>
    <row r="891" spans="5:5">
      <c r="E891" s="45"/>
    </row>
    <row r="892" spans="5:5">
      <c r="E892" s="45"/>
    </row>
    <row r="893" spans="5:5">
      <c r="E893" s="45"/>
    </row>
    <row r="894" spans="5:5">
      <c r="E894" s="45"/>
    </row>
    <row r="895" spans="5:5">
      <c r="E895" s="45"/>
    </row>
    <row r="896" spans="5:5">
      <c r="E896" s="45"/>
    </row>
    <row r="897" spans="5:5">
      <c r="E897" s="45"/>
    </row>
    <row r="898" spans="5:5">
      <c r="E898" s="45"/>
    </row>
    <row r="899" spans="5:5">
      <c r="E899" s="45"/>
    </row>
    <row r="900" spans="5:5">
      <c r="E900" s="45"/>
    </row>
    <row r="901" spans="5:5">
      <c r="E901" s="45"/>
    </row>
    <row r="902" spans="5:5">
      <c r="E902" s="45"/>
    </row>
    <row r="903" spans="5:5">
      <c r="E903" s="45"/>
    </row>
    <row r="904" spans="5:5">
      <c r="E904" s="45"/>
    </row>
    <row r="905" spans="5:5">
      <c r="E905" s="45"/>
    </row>
    <row r="906" spans="5:5">
      <c r="E906" s="45"/>
    </row>
    <row r="907" spans="5:5">
      <c r="E907" s="45"/>
    </row>
    <row r="908" spans="5:5">
      <c r="E908" s="45"/>
    </row>
    <row r="909" spans="5:5">
      <c r="E909" s="45"/>
    </row>
    <row r="910" spans="5:5">
      <c r="E910" s="45"/>
    </row>
    <row r="911" spans="5:5">
      <c r="E911" s="45"/>
    </row>
    <row r="912" spans="5:5">
      <c r="E912" s="45"/>
    </row>
    <row r="913" spans="5:5">
      <c r="E913" s="45"/>
    </row>
    <row r="914" spans="5:5">
      <c r="E914" s="45"/>
    </row>
    <row r="915" spans="5:5">
      <c r="E915" s="45"/>
    </row>
    <row r="916" spans="5:5">
      <c r="E916" s="45"/>
    </row>
    <row r="917" spans="5:5">
      <c r="E917" s="45"/>
    </row>
    <row r="918" spans="5:5">
      <c r="E918" s="45"/>
    </row>
    <row r="919" spans="5:5">
      <c r="E919" s="45"/>
    </row>
    <row r="920" spans="5:5">
      <c r="E920" s="45"/>
    </row>
    <row r="921" spans="5:5">
      <c r="E921" s="45"/>
    </row>
    <row r="922" spans="5:5">
      <c r="E922" s="45"/>
    </row>
    <row r="923" spans="5:5">
      <c r="E923" s="45"/>
    </row>
    <row r="924" spans="5:5">
      <c r="E924" s="45"/>
    </row>
    <row r="925" spans="5:5">
      <c r="E925" s="45"/>
    </row>
    <row r="926" spans="5:5">
      <c r="E926" s="45"/>
    </row>
    <row r="927" spans="5:5">
      <c r="E927" s="45"/>
    </row>
    <row r="928" spans="5:5">
      <c r="E928" s="45"/>
    </row>
    <row r="929" spans="5:5">
      <c r="E929" s="45"/>
    </row>
    <row r="930" spans="5:5">
      <c r="E930" s="45"/>
    </row>
    <row r="931" spans="5:5">
      <c r="E931" s="45"/>
    </row>
    <row r="932" spans="5:5">
      <c r="E932" s="45"/>
    </row>
    <row r="933" spans="5:5">
      <c r="E933" s="45"/>
    </row>
    <row r="934" spans="5:5">
      <c r="E934" s="45"/>
    </row>
    <row r="935" spans="5:5">
      <c r="E935" s="45"/>
    </row>
    <row r="936" spans="5:5">
      <c r="E936" s="45"/>
    </row>
    <row r="937" spans="5:5">
      <c r="E937" s="45"/>
    </row>
    <row r="938" spans="5:5">
      <c r="E938" s="45"/>
    </row>
    <row r="939" spans="5:5">
      <c r="E939" s="45"/>
    </row>
    <row r="940" spans="5:5">
      <c r="E940" s="45"/>
    </row>
    <row r="941" spans="5:5">
      <c r="E941" s="45"/>
    </row>
    <row r="942" spans="5:5">
      <c r="E942" s="45"/>
    </row>
    <row r="943" spans="5:5">
      <c r="E943" s="45"/>
    </row>
    <row r="944" spans="5:5">
      <c r="E944" s="45"/>
    </row>
    <row r="945" spans="5:5">
      <c r="E945" s="45"/>
    </row>
    <row r="946" spans="5:5">
      <c r="E946" s="45"/>
    </row>
    <row r="947" spans="5:5">
      <c r="E947" s="45"/>
    </row>
    <row r="948" spans="5:5">
      <c r="E948" s="45"/>
    </row>
    <row r="949" spans="5:5">
      <c r="E949" s="45"/>
    </row>
    <row r="950" spans="5:5">
      <c r="E950" s="45"/>
    </row>
    <row r="951" spans="5:5">
      <c r="E951" s="45"/>
    </row>
    <row r="952" spans="5:5">
      <c r="E952" s="45"/>
    </row>
    <row r="953" spans="5:5">
      <c r="E953" s="45"/>
    </row>
    <row r="954" spans="5:5">
      <c r="E954" s="45"/>
    </row>
    <row r="955" spans="5:5">
      <c r="E955" s="45"/>
    </row>
    <row r="956" spans="5:5">
      <c r="E956" s="45"/>
    </row>
    <row r="957" spans="5:5">
      <c r="E957" s="45"/>
    </row>
    <row r="958" spans="5:5">
      <c r="E958" s="45"/>
    </row>
    <row r="959" spans="5:5">
      <c r="E959" s="45"/>
    </row>
    <row r="960" spans="5:5">
      <c r="E960" s="45"/>
    </row>
    <row r="961" spans="5:5">
      <c r="E961" s="45"/>
    </row>
    <row r="962" spans="5:5">
      <c r="E962" s="45"/>
    </row>
    <row r="963" spans="5:5">
      <c r="E963" s="45"/>
    </row>
    <row r="964" spans="5:5">
      <c r="E964" s="45"/>
    </row>
    <row r="965" spans="5:5">
      <c r="E965" s="45"/>
    </row>
    <row r="966" spans="5:5">
      <c r="E966" s="45"/>
    </row>
    <row r="967" spans="5:5">
      <c r="E967" s="45"/>
    </row>
    <row r="968" spans="5:5">
      <c r="E968" s="45"/>
    </row>
    <row r="969" spans="5:5">
      <c r="E969" s="45"/>
    </row>
    <row r="970" spans="5:5">
      <c r="E970" s="45"/>
    </row>
    <row r="971" spans="5:5">
      <c r="E971" s="45"/>
    </row>
    <row r="972" spans="5:5">
      <c r="E972" s="45"/>
    </row>
    <row r="973" spans="5:5">
      <c r="E973" s="45"/>
    </row>
    <row r="974" spans="5:5">
      <c r="E974" s="45"/>
    </row>
    <row r="975" spans="5:5">
      <c r="E975" s="45"/>
    </row>
    <row r="976" spans="5:5">
      <c r="E976" s="45"/>
    </row>
    <row r="977" spans="5:5">
      <c r="E977" s="45"/>
    </row>
    <row r="978" spans="5:5">
      <c r="E978" s="45"/>
    </row>
    <row r="979" spans="5:5">
      <c r="E979" s="45"/>
    </row>
    <row r="980" spans="5:5">
      <c r="E980" s="45"/>
    </row>
    <row r="981" spans="5:5">
      <c r="E981" s="45"/>
    </row>
    <row r="982" spans="5:5">
      <c r="E982" s="45"/>
    </row>
    <row r="983" spans="5:5">
      <c r="E983" s="45"/>
    </row>
    <row r="984" spans="5:5">
      <c r="E984" s="45"/>
    </row>
    <row r="985" spans="5:5">
      <c r="E985" s="45"/>
    </row>
    <row r="986" spans="5:5">
      <c r="E986" s="45"/>
    </row>
    <row r="987" spans="5:5">
      <c r="E987" s="45"/>
    </row>
    <row r="988" spans="5:5">
      <c r="E988" s="45"/>
    </row>
    <row r="989" spans="5:5">
      <c r="E989" s="45"/>
    </row>
    <row r="990" spans="5:5">
      <c r="E990" s="45"/>
    </row>
    <row r="991" spans="5:5">
      <c r="E991" s="45"/>
    </row>
    <row r="992" spans="5:5">
      <c r="E992" s="45"/>
    </row>
    <row r="993" spans="5:5">
      <c r="E993" s="45"/>
    </row>
    <row r="994" spans="5:5">
      <c r="E994" s="45"/>
    </row>
    <row r="995" spans="5:5">
      <c r="E995" s="45"/>
    </row>
    <row r="996" spans="5:5">
      <c r="E996" s="45"/>
    </row>
    <row r="997" spans="5:5">
      <c r="E997" s="45"/>
    </row>
    <row r="998" spans="5:5">
      <c r="E998" s="45"/>
    </row>
    <row r="999" spans="5:5">
      <c r="E999" s="45"/>
    </row>
    <row r="1000" spans="5:5">
      <c r="E1000" s="45"/>
    </row>
    <row r="1001" spans="5:5">
      <c r="E1001" s="45"/>
    </row>
    <row r="1002" spans="5:5">
      <c r="E1002" s="45"/>
    </row>
    <row r="1003" spans="5:5">
      <c r="E1003" s="45"/>
    </row>
    <row r="1004" spans="5:5">
      <c r="E1004" s="45"/>
    </row>
    <row r="1005" spans="5:5">
      <c r="E1005" s="45"/>
    </row>
    <row r="1006" spans="5:5">
      <c r="E1006" s="45"/>
    </row>
    <row r="1007" spans="5:5">
      <c r="E1007" s="45"/>
    </row>
    <row r="1008" spans="5:5">
      <c r="E1008" s="45"/>
    </row>
    <row r="1009" spans="5:5">
      <c r="E1009" s="45"/>
    </row>
    <row r="1010" spans="5:5">
      <c r="E1010" s="45"/>
    </row>
    <row r="1011" spans="5:5">
      <c r="E1011" s="45"/>
    </row>
    <row r="1012" spans="5:5">
      <c r="E1012" s="45"/>
    </row>
    <row r="1013" spans="5:5">
      <c r="E1013" s="45"/>
    </row>
    <row r="1014" spans="5:5">
      <c r="E1014" s="45"/>
    </row>
    <row r="1015" spans="5:5">
      <c r="E1015" s="45"/>
    </row>
    <row r="1016" spans="5:5">
      <c r="E1016" s="45"/>
    </row>
    <row r="1017" spans="5:5">
      <c r="E1017" s="45"/>
    </row>
    <row r="1018" spans="5:5">
      <c r="E1018" s="45"/>
    </row>
    <row r="1019" spans="5:5">
      <c r="E1019" s="45"/>
    </row>
    <row r="1020" spans="5:5">
      <c r="E1020" s="45"/>
    </row>
    <row r="1021" spans="5:5">
      <c r="E1021" s="45"/>
    </row>
    <row r="1022" spans="5:5">
      <c r="E1022" s="45"/>
    </row>
    <row r="1023" spans="5:5">
      <c r="E1023" s="45"/>
    </row>
    <row r="1024" spans="5:5">
      <c r="E1024" s="45"/>
    </row>
    <row r="1025" spans="5:5">
      <c r="E1025" s="45"/>
    </row>
    <row r="1026" spans="5:5">
      <c r="E1026" s="45"/>
    </row>
    <row r="1027" spans="5:5">
      <c r="E1027" s="45"/>
    </row>
    <row r="1028" spans="5:5">
      <c r="E1028" s="45"/>
    </row>
    <row r="1029" spans="5:5">
      <c r="E1029" s="45"/>
    </row>
    <row r="1030" spans="5:5">
      <c r="E1030" s="45"/>
    </row>
    <row r="1031" spans="5:5">
      <c r="E1031" s="45"/>
    </row>
    <row r="1032" spans="5:5">
      <c r="E1032" s="45"/>
    </row>
    <row r="1033" spans="5:5">
      <c r="E1033" s="45"/>
    </row>
    <row r="1034" spans="5:5">
      <c r="E1034" s="45"/>
    </row>
    <row r="1035" spans="5:5">
      <c r="E1035" s="45"/>
    </row>
    <row r="1036" spans="5:5">
      <c r="E1036" s="45"/>
    </row>
    <row r="1037" spans="5:5">
      <c r="E1037" s="45"/>
    </row>
    <row r="1038" spans="5:5">
      <c r="E1038" s="45"/>
    </row>
    <row r="1039" spans="5:5">
      <c r="E1039" s="45"/>
    </row>
    <row r="1040" spans="5:5">
      <c r="E1040" s="45"/>
    </row>
    <row r="1041" spans="5:5">
      <c r="E1041" s="45"/>
    </row>
    <row r="1042" spans="5:5">
      <c r="E1042" s="45"/>
    </row>
    <row r="1043" spans="5:5">
      <c r="E1043" s="45"/>
    </row>
    <row r="1044" spans="5:5">
      <c r="E1044" s="45"/>
    </row>
    <row r="1045" spans="5:5">
      <c r="E1045" s="45"/>
    </row>
    <row r="1046" spans="5:5">
      <c r="E1046" s="45"/>
    </row>
    <row r="1047" spans="5:5">
      <c r="E1047" s="45"/>
    </row>
    <row r="1048" spans="5:5">
      <c r="E1048" s="45"/>
    </row>
    <row r="1049" spans="5:5">
      <c r="E1049" s="45"/>
    </row>
    <row r="1050" spans="5:5">
      <c r="E1050" s="45"/>
    </row>
    <row r="1051" spans="5:5">
      <c r="E1051" s="45"/>
    </row>
    <row r="1052" spans="5:5">
      <c r="E1052" s="45"/>
    </row>
    <row r="1053" spans="5:5">
      <c r="E1053" s="45"/>
    </row>
    <row r="1054" spans="5:5">
      <c r="E1054" s="45"/>
    </row>
    <row r="1055" spans="5:5">
      <c r="E1055" s="45"/>
    </row>
    <row r="1056" spans="5:5">
      <c r="E1056" s="45"/>
    </row>
    <row r="1057" spans="5:5">
      <c r="E1057" s="45"/>
    </row>
    <row r="1058" spans="5:5">
      <c r="E1058" s="45"/>
    </row>
    <row r="1059" spans="5:5">
      <c r="E1059" s="45"/>
    </row>
    <row r="1060" spans="5:5">
      <c r="E1060" s="45"/>
    </row>
    <row r="1061" spans="5:5">
      <c r="E1061" s="45"/>
    </row>
    <row r="1062" spans="5:5">
      <c r="E1062" s="45"/>
    </row>
    <row r="1063" spans="5:5">
      <c r="E1063" s="45"/>
    </row>
    <row r="1064" spans="5:5">
      <c r="E1064" s="45"/>
    </row>
    <row r="1065" spans="5:5">
      <c r="E1065" s="45"/>
    </row>
    <row r="1066" spans="5:5">
      <c r="E1066" s="45"/>
    </row>
    <row r="1067" spans="5:5">
      <c r="E1067" s="45"/>
    </row>
    <row r="1068" spans="5:5">
      <c r="E1068" s="45"/>
    </row>
    <row r="1069" spans="5:5">
      <c r="E1069" s="45"/>
    </row>
    <row r="1070" spans="5:5">
      <c r="E1070" s="45"/>
    </row>
    <row r="1071" spans="5:5">
      <c r="E1071" s="45"/>
    </row>
    <row r="1072" spans="5:5">
      <c r="E1072" s="45"/>
    </row>
    <row r="1073" spans="5:5">
      <c r="E1073" s="45"/>
    </row>
    <row r="1074" spans="5:5">
      <c r="E1074" s="45"/>
    </row>
    <row r="1075" spans="5:5">
      <c r="E1075" s="45"/>
    </row>
    <row r="1076" spans="5:5">
      <c r="E1076" s="45"/>
    </row>
    <row r="1077" spans="5:5">
      <c r="E1077" s="45"/>
    </row>
    <row r="1078" spans="5:5">
      <c r="E1078" s="45"/>
    </row>
    <row r="1079" spans="5:5">
      <c r="E1079" s="45"/>
    </row>
    <row r="1080" spans="5:5">
      <c r="E1080" s="45"/>
    </row>
    <row r="1081" spans="5:5">
      <c r="E1081" s="45"/>
    </row>
    <row r="1082" spans="5:5">
      <c r="E1082" s="45"/>
    </row>
    <row r="1083" spans="5:5">
      <c r="E1083" s="45"/>
    </row>
    <row r="1084" spans="5:5">
      <c r="E1084" s="45"/>
    </row>
    <row r="1085" spans="5:5">
      <c r="E1085" s="45"/>
    </row>
    <row r="1086" spans="5:5">
      <c r="E1086" s="45"/>
    </row>
    <row r="1087" spans="5:5">
      <c r="E1087" s="45"/>
    </row>
    <row r="1088" spans="5:5">
      <c r="E1088" s="45"/>
    </row>
    <row r="1089" spans="5:5">
      <c r="E1089" s="45"/>
    </row>
    <row r="1090" spans="5:5">
      <c r="E1090" s="45"/>
    </row>
    <row r="1091" spans="5:5">
      <c r="E1091" s="45"/>
    </row>
    <row r="1092" spans="5:5">
      <c r="E1092" s="45"/>
    </row>
    <row r="1093" spans="5:5">
      <c r="E1093" s="45"/>
    </row>
    <row r="1094" spans="5:5">
      <c r="E1094" s="45"/>
    </row>
    <row r="1095" spans="5:5">
      <c r="E1095" s="45"/>
    </row>
    <row r="1096" spans="5:5">
      <c r="E1096" s="45"/>
    </row>
    <row r="1097" spans="5:5">
      <c r="E1097" s="45"/>
    </row>
    <row r="1098" spans="5:5">
      <c r="E1098" s="45"/>
    </row>
    <row r="1099" spans="5:5">
      <c r="E1099" s="45"/>
    </row>
    <row r="1100" spans="5:5">
      <c r="E1100" s="45"/>
    </row>
    <row r="1101" spans="5:5">
      <c r="E1101" s="45"/>
    </row>
    <row r="1102" spans="5:5">
      <c r="E1102" s="45"/>
    </row>
    <row r="1103" spans="5:5">
      <c r="E1103" s="45"/>
    </row>
    <row r="1104" spans="5:5">
      <c r="E1104" s="45"/>
    </row>
    <row r="1105" spans="5:5">
      <c r="E1105" s="45"/>
    </row>
    <row r="1106" spans="5:5">
      <c r="E1106" s="45"/>
    </row>
    <row r="1107" spans="5:5">
      <c r="E1107" s="45"/>
    </row>
    <row r="1108" spans="5:5">
      <c r="E1108" s="45"/>
    </row>
    <row r="1109" spans="5:5">
      <c r="E1109" s="45"/>
    </row>
    <row r="1110" spans="5:5">
      <c r="E1110" s="45"/>
    </row>
    <row r="1111" spans="5:5">
      <c r="E1111" s="45"/>
    </row>
    <row r="1112" spans="5:5">
      <c r="E1112" s="45"/>
    </row>
    <row r="1113" spans="5:5">
      <c r="E1113" s="45"/>
    </row>
    <row r="1114" spans="5:5">
      <c r="E1114" s="45"/>
    </row>
    <row r="1115" spans="5:5">
      <c r="E1115" s="45"/>
    </row>
    <row r="1116" spans="5:5">
      <c r="E1116" s="45"/>
    </row>
    <row r="1117" spans="5:5">
      <c r="E1117" s="45"/>
    </row>
    <row r="1118" spans="5:5">
      <c r="E1118" s="45"/>
    </row>
    <row r="1119" spans="5:5">
      <c r="E1119" s="45"/>
    </row>
    <row r="1120" spans="5:5">
      <c r="E1120" s="45"/>
    </row>
    <row r="1121" spans="5:5">
      <c r="E1121" s="45"/>
    </row>
    <row r="1122" spans="5:5">
      <c r="E1122" s="45"/>
    </row>
    <row r="1123" spans="5:5">
      <c r="E1123" s="45"/>
    </row>
    <row r="1124" spans="5:5">
      <c r="E1124" s="45"/>
    </row>
    <row r="1125" spans="5:5">
      <c r="E1125" s="45"/>
    </row>
    <row r="1126" spans="5:5">
      <c r="E1126" s="45"/>
    </row>
    <row r="1127" spans="5:5">
      <c r="E1127" s="45"/>
    </row>
    <row r="1128" spans="5:5">
      <c r="E1128" s="45"/>
    </row>
    <row r="1129" spans="5:5">
      <c r="E1129" s="45"/>
    </row>
    <row r="1130" spans="5:5">
      <c r="E1130" s="45"/>
    </row>
    <row r="1131" spans="5:5">
      <c r="E1131" s="45"/>
    </row>
    <row r="1132" spans="5:5">
      <c r="E1132" s="45"/>
    </row>
    <row r="1133" spans="5:5">
      <c r="E1133" s="45"/>
    </row>
    <row r="1134" spans="5:5">
      <c r="E1134" s="45"/>
    </row>
    <row r="1135" spans="5:5">
      <c r="E1135" s="45"/>
    </row>
    <row r="1136" spans="5:5">
      <c r="E1136" s="45"/>
    </row>
    <row r="1137" spans="5:5">
      <c r="E1137" s="45"/>
    </row>
    <row r="1138" spans="5:5">
      <c r="E1138" s="45"/>
    </row>
    <row r="1139" spans="5:5">
      <c r="E1139" s="45"/>
    </row>
    <row r="1140" spans="5:5">
      <c r="E1140" s="45"/>
    </row>
    <row r="1141" spans="5:5">
      <c r="E1141" s="45"/>
    </row>
    <row r="1142" spans="5:5">
      <c r="E1142" s="45"/>
    </row>
    <row r="1143" spans="5:5">
      <c r="E1143" s="45"/>
    </row>
    <row r="1144" spans="5:5">
      <c r="E1144" s="45"/>
    </row>
    <row r="1145" spans="5:5">
      <c r="E1145" s="45"/>
    </row>
    <row r="1146" spans="5:5">
      <c r="E1146" s="45"/>
    </row>
    <row r="1147" spans="5:5">
      <c r="E1147" s="45"/>
    </row>
    <row r="1148" spans="5:5">
      <c r="E1148" s="45"/>
    </row>
    <row r="1149" spans="5:5">
      <c r="E1149" s="45"/>
    </row>
    <row r="1150" spans="5:5">
      <c r="E1150" s="45"/>
    </row>
    <row r="1151" spans="5:5">
      <c r="E1151" s="45"/>
    </row>
    <row r="1152" spans="5:5">
      <c r="E1152" s="45"/>
    </row>
    <row r="1153" spans="5:5">
      <c r="E1153" s="45"/>
    </row>
    <row r="1154" spans="5:5">
      <c r="E1154" s="45"/>
    </row>
    <row r="1155" spans="5:5">
      <c r="E1155" s="45"/>
    </row>
    <row r="1156" spans="5:5">
      <c r="E1156" s="45"/>
    </row>
    <row r="1157" spans="5:5">
      <c r="E1157" s="45"/>
    </row>
    <row r="1158" spans="5:5">
      <c r="E1158" s="45"/>
    </row>
    <row r="1159" spans="5:5">
      <c r="E1159" s="45"/>
    </row>
    <row r="1160" spans="5:5">
      <c r="E1160" s="45"/>
    </row>
    <row r="1161" spans="5:5">
      <c r="E1161" s="45"/>
    </row>
    <row r="1162" spans="5:5">
      <c r="E1162" s="45"/>
    </row>
    <row r="1163" spans="5:5">
      <c r="E1163" s="45"/>
    </row>
    <row r="1164" spans="5:5">
      <c r="E1164" s="45"/>
    </row>
    <row r="1165" spans="5:5">
      <c r="E1165" s="45"/>
    </row>
    <row r="1166" spans="5:5">
      <c r="E1166" s="45"/>
    </row>
    <row r="1167" spans="5:5">
      <c r="E1167" s="45"/>
    </row>
    <row r="1168" spans="5:5">
      <c r="E1168" s="45"/>
    </row>
    <row r="1169" spans="5:5">
      <c r="E1169" s="45"/>
    </row>
    <row r="1170" spans="5:5">
      <c r="E1170" s="45"/>
    </row>
    <row r="1171" spans="5:5">
      <c r="E1171" s="45"/>
    </row>
    <row r="1172" spans="5:5">
      <c r="E1172" s="45"/>
    </row>
    <row r="1173" spans="5:5">
      <c r="E1173" s="45"/>
    </row>
    <row r="1174" spans="5:5">
      <c r="E1174" s="45"/>
    </row>
    <row r="1175" spans="5:5">
      <c r="E1175" s="45"/>
    </row>
    <row r="1176" spans="5:5">
      <c r="E1176" s="45"/>
    </row>
    <row r="1177" spans="5:5">
      <c r="E1177" s="45"/>
    </row>
    <row r="1178" spans="5:5">
      <c r="E1178" s="45"/>
    </row>
    <row r="1179" spans="5:5">
      <c r="E1179" s="45"/>
    </row>
    <row r="1180" spans="5:5">
      <c r="E1180" s="45"/>
    </row>
    <row r="1181" spans="5:5">
      <c r="E1181" s="45"/>
    </row>
    <row r="1182" spans="5:5">
      <c r="E1182" s="45"/>
    </row>
    <row r="1183" spans="5:5">
      <c r="E1183" s="45"/>
    </row>
    <row r="1184" spans="5:5">
      <c r="E1184" s="45"/>
    </row>
    <row r="1185" spans="5:5">
      <c r="E1185" s="45"/>
    </row>
    <row r="1186" spans="5:5">
      <c r="E1186" s="45"/>
    </row>
    <row r="1187" spans="5:5">
      <c r="E1187" s="45"/>
    </row>
    <row r="1188" spans="5:5">
      <c r="E1188" s="45"/>
    </row>
    <row r="1189" spans="5:5">
      <c r="E1189" s="45"/>
    </row>
    <row r="1190" spans="5:5">
      <c r="E1190" s="45"/>
    </row>
    <row r="1191" spans="5:5">
      <c r="E1191" s="45"/>
    </row>
    <row r="1192" spans="5:5">
      <c r="E1192" s="45"/>
    </row>
    <row r="1193" spans="5:5">
      <c r="E1193" s="45"/>
    </row>
    <row r="1194" spans="5:5">
      <c r="E1194" s="45"/>
    </row>
    <row r="1195" spans="5:5">
      <c r="E1195" s="45"/>
    </row>
    <row r="1196" spans="5:5">
      <c r="E1196" s="45"/>
    </row>
    <row r="1197" spans="5:5">
      <c r="E1197" s="45"/>
    </row>
    <row r="1198" spans="5:5">
      <c r="E1198" s="45"/>
    </row>
    <row r="1199" spans="5:5">
      <c r="E1199" s="45"/>
    </row>
    <row r="1200" spans="5:5">
      <c r="E1200" s="45"/>
    </row>
    <row r="1201" spans="5:5">
      <c r="E1201" s="45"/>
    </row>
    <row r="1202" spans="5:5">
      <c r="E1202" s="45"/>
    </row>
    <row r="1203" spans="5:5">
      <c r="E1203" s="45"/>
    </row>
    <row r="1204" spans="5:5">
      <c r="E1204" s="45"/>
    </row>
    <row r="1205" spans="5:5">
      <c r="E1205" s="45"/>
    </row>
    <row r="1206" spans="5:5">
      <c r="E1206" s="45"/>
    </row>
    <row r="1207" spans="5:5">
      <c r="E1207" s="45"/>
    </row>
    <row r="1208" spans="5:5">
      <c r="E1208" s="45"/>
    </row>
    <row r="1209" spans="5:5">
      <c r="E1209" s="45"/>
    </row>
    <row r="1210" spans="5:5">
      <c r="E1210" s="45"/>
    </row>
    <row r="1211" spans="5:5">
      <c r="E1211" s="45"/>
    </row>
    <row r="1212" spans="5:5">
      <c r="E1212" s="45"/>
    </row>
    <row r="1213" spans="5:5">
      <c r="E1213" s="45"/>
    </row>
    <row r="1214" spans="5:5">
      <c r="E1214" s="45"/>
    </row>
    <row r="1215" spans="5:5">
      <c r="E1215" s="45"/>
    </row>
    <row r="1216" spans="5:5">
      <c r="E1216" s="45"/>
    </row>
    <row r="1217" spans="5:5">
      <c r="E1217" s="45"/>
    </row>
    <row r="1218" spans="5:5">
      <c r="E1218" s="45"/>
    </row>
    <row r="1219" spans="5:5">
      <c r="E1219" s="45"/>
    </row>
    <row r="1220" spans="5:5">
      <c r="E1220" s="45"/>
    </row>
    <row r="1221" spans="5:5">
      <c r="E1221" s="45"/>
    </row>
    <row r="1222" spans="5:5">
      <c r="E1222" s="45"/>
    </row>
    <row r="1223" spans="5:5">
      <c r="E1223" s="45"/>
    </row>
    <row r="1224" spans="5:5">
      <c r="E1224" s="45"/>
    </row>
    <row r="1225" spans="5:5">
      <c r="E1225" s="45"/>
    </row>
    <row r="1226" spans="5:5">
      <c r="E1226" s="45"/>
    </row>
    <row r="1227" spans="5:5">
      <c r="E1227" s="45"/>
    </row>
    <row r="1228" spans="5:5">
      <c r="E1228" s="45"/>
    </row>
    <row r="1229" spans="5:5">
      <c r="E1229" s="45"/>
    </row>
    <row r="1230" spans="5:5">
      <c r="E1230" s="45"/>
    </row>
    <row r="1231" spans="5:5">
      <c r="E1231" s="45"/>
    </row>
    <row r="1232" spans="5:5">
      <c r="E1232" s="45"/>
    </row>
    <row r="1233" spans="5:5">
      <c r="E1233" s="45"/>
    </row>
    <row r="1234" spans="5:5">
      <c r="E1234" s="45"/>
    </row>
    <row r="1235" spans="5:5">
      <c r="E1235" s="45"/>
    </row>
    <row r="1236" spans="5:5">
      <c r="E1236" s="45"/>
    </row>
    <row r="1237" spans="5:5">
      <c r="E1237" s="45"/>
    </row>
    <row r="1238" spans="5:5">
      <c r="E1238" s="45"/>
    </row>
    <row r="1239" spans="5:5">
      <c r="E1239" s="45"/>
    </row>
    <row r="1240" spans="5:5">
      <c r="E1240" s="45"/>
    </row>
    <row r="1241" spans="5:5">
      <c r="E1241" s="45"/>
    </row>
    <row r="1242" spans="5:5">
      <c r="E1242" s="45"/>
    </row>
    <row r="1243" spans="5:5">
      <c r="E1243" s="45"/>
    </row>
    <row r="1244" spans="5:5">
      <c r="E1244" s="45"/>
    </row>
    <row r="1245" spans="5:5">
      <c r="E1245" s="45"/>
    </row>
    <row r="1246" spans="5:5">
      <c r="E1246" s="45"/>
    </row>
    <row r="1247" spans="5:5">
      <c r="E1247" s="45"/>
    </row>
    <row r="1248" spans="5:5">
      <c r="E1248" s="45"/>
    </row>
    <row r="1249" spans="5:5">
      <c r="E1249" s="45"/>
    </row>
    <row r="1250" spans="5:5">
      <c r="E1250" s="45"/>
    </row>
    <row r="1251" spans="5:5">
      <c r="E1251" s="45"/>
    </row>
    <row r="1252" spans="5:5">
      <c r="E1252" s="45"/>
    </row>
    <row r="1253" spans="5:5">
      <c r="E1253" s="45"/>
    </row>
    <row r="1254" spans="5:5">
      <c r="E1254" s="45"/>
    </row>
    <row r="1255" spans="5:5">
      <c r="E1255" s="45"/>
    </row>
    <row r="1256" spans="5:5">
      <c r="E1256" s="45"/>
    </row>
    <row r="1257" spans="5:5">
      <c r="E1257" s="45"/>
    </row>
    <row r="1258" spans="5:5">
      <c r="E1258" s="45"/>
    </row>
    <row r="1259" spans="5:5">
      <c r="E1259" s="45"/>
    </row>
    <row r="1260" spans="5:5">
      <c r="E1260" s="45"/>
    </row>
    <row r="1261" spans="5:5">
      <c r="E1261" s="45"/>
    </row>
    <row r="1262" spans="5:5">
      <c r="E1262" s="45"/>
    </row>
    <row r="1263" spans="5:5">
      <c r="E1263" s="45"/>
    </row>
    <row r="1264" spans="5:5">
      <c r="E1264" s="45"/>
    </row>
    <row r="1265" spans="5:5">
      <c r="E1265" s="45"/>
    </row>
    <row r="1266" spans="5:5">
      <c r="E1266" s="45"/>
    </row>
    <row r="1267" spans="5:5">
      <c r="E1267" s="45"/>
    </row>
    <row r="1268" spans="5:5">
      <c r="E1268" s="45"/>
    </row>
    <row r="1269" spans="5:5">
      <c r="E1269" s="45"/>
    </row>
    <row r="1270" spans="5:5">
      <c r="E1270" s="45"/>
    </row>
    <row r="1271" spans="5:5">
      <c r="E1271" s="45"/>
    </row>
    <row r="1272" spans="5:5">
      <c r="E1272" s="45"/>
    </row>
    <row r="1273" spans="5:5">
      <c r="E1273" s="45"/>
    </row>
    <row r="1274" spans="5:5">
      <c r="E1274" s="45"/>
    </row>
    <row r="1275" spans="5:5">
      <c r="E1275" s="45"/>
    </row>
    <row r="1276" spans="5:5">
      <c r="E1276" s="45"/>
    </row>
    <row r="1277" spans="5:5">
      <c r="E1277" s="45"/>
    </row>
    <row r="1278" spans="5:5">
      <c r="E1278" s="45"/>
    </row>
    <row r="1279" spans="5:5">
      <c r="E1279" s="45"/>
    </row>
    <row r="1280" spans="5:5">
      <c r="E1280" s="45"/>
    </row>
    <row r="1281" spans="5:5">
      <c r="E1281" s="45"/>
    </row>
    <row r="1282" spans="5:5">
      <c r="E1282" s="45"/>
    </row>
    <row r="1283" spans="5:5">
      <c r="E1283" s="45"/>
    </row>
    <row r="1284" spans="5:5">
      <c r="E1284" s="45"/>
    </row>
    <row r="1285" spans="5:5">
      <c r="E1285" s="45"/>
    </row>
    <row r="1286" spans="5:5">
      <c r="E1286" s="45"/>
    </row>
    <row r="1287" spans="5:5">
      <c r="E1287" s="45"/>
    </row>
    <row r="1288" spans="5:5">
      <c r="E1288" s="45"/>
    </row>
    <row r="1289" spans="5:5">
      <c r="E1289" s="45"/>
    </row>
    <row r="1290" spans="5:5">
      <c r="E1290" s="45"/>
    </row>
    <row r="1291" spans="5:5">
      <c r="E1291" s="45"/>
    </row>
    <row r="1292" spans="5:5">
      <c r="E1292" s="45"/>
    </row>
    <row r="1293" spans="5:5">
      <c r="E1293" s="45"/>
    </row>
    <row r="1294" spans="5:5">
      <c r="E1294" s="45"/>
    </row>
    <row r="1295" spans="5:5">
      <c r="E1295" s="45"/>
    </row>
    <row r="1296" spans="5:5">
      <c r="E1296" s="45"/>
    </row>
    <row r="1297" spans="5:5">
      <c r="E1297" s="45"/>
    </row>
    <row r="1298" spans="5:5">
      <c r="E1298" s="45"/>
    </row>
    <row r="1299" spans="5:5">
      <c r="E1299" s="45"/>
    </row>
    <row r="1300" spans="5:5">
      <c r="E1300" s="45"/>
    </row>
    <row r="1301" spans="5:5">
      <c r="E1301" s="45"/>
    </row>
    <row r="1302" spans="5:5">
      <c r="E1302" s="45"/>
    </row>
    <row r="1303" spans="5:5">
      <c r="E1303" s="45"/>
    </row>
    <row r="1304" spans="5:5">
      <c r="E1304" s="45"/>
    </row>
    <row r="1305" spans="5:5">
      <c r="E1305" s="45"/>
    </row>
    <row r="1306" spans="5:5">
      <c r="E1306" s="45"/>
    </row>
    <row r="1307" spans="5:5">
      <c r="E1307" s="45"/>
    </row>
    <row r="1308" spans="5:5">
      <c r="E1308" s="45"/>
    </row>
    <row r="1309" spans="5:5">
      <c r="E1309" s="45"/>
    </row>
    <row r="1310" spans="5:5">
      <c r="E1310" s="45"/>
    </row>
    <row r="1311" spans="5:5">
      <c r="E1311" s="45"/>
    </row>
    <row r="1312" spans="5:5">
      <c r="E1312" s="45"/>
    </row>
    <row r="1313" spans="5:5">
      <c r="E1313" s="45"/>
    </row>
    <row r="1314" spans="5:5">
      <c r="E1314" s="45"/>
    </row>
    <row r="1315" spans="5:5">
      <c r="E1315" s="45"/>
    </row>
    <row r="1316" spans="5:5">
      <c r="E1316" s="45"/>
    </row>
    <row r="1317" spans="5:5">
      <c r="E1317" s="45"/>
    </row>
    <row r="1318" spans="5:5">
      <c r="E1318" s="45"/>
    </row>
    <row r="1319" spans="5:5">
      <c r="E1319" s="45"/>
    </row>
    <row r="1320" spans="5:5">
      <c r="E1320" s="45"/>
    </row>
    <row r="1321" spans="5:5">
      <c r="E1321" s="45"/>
    </row>
    <row r="1322" spans="5:5">
      <c r="E1322" s="45"/>
    </row>
    <row r="1323" spans="5:5">
      <c r="E1323" s="45"/>
    </row>
    <row r="1324" spans="5:5">
      <c r="E1324" s="45"/>
    </row>
    <row r="1325" spans="5:5">
      <c r="E1325" s="45"/>
    </row>
    <row r="1326" spans="5:5">
      <c r="E1326" s="45"/>
    </row>
    <row r="1327" spans="5:5">
      <c r="E1327" s="45"/>
    </row>
    <row r="1328" spans="5:5">
      <c r="E1328" s="45"/>
    </row>
    <row r="1329" spans="5:5">
      <c r="E1329" s="45"/>
    </row>
    <row r="1330" spans="5:5">
      <c r="E1330" s="45"/>
    </row>
    <row r="1331" spans="5:5">
      <c r="E1331" s="45"/>
    </row>
    <row r="1332" spans="5:5">
      <c r="E1332" s="45"/>
    </row>
    <row r="1333" spans="5:5">
      <c r="E1333" s="45"/>
    </row>
    <row r="1334" spans="5:5">
      <c r="E1334" s="45"/>
    </row>
    <row r="1335" spans="5:5">
      <c r="E1335" s="45"/>
    </row>
    <row r="1336" spans="5:5">
      <c r="E1336" s="45"/>
    </row>
    <row r="1337" spans="5:5">
      <c r="E1337" s="45"/>
    </row>
    <row r="1338" spans="5:5">
      <c r="E1338" s="45"/>
    </row>
    <row r="1339" spans="5:5">
      <c r="E1339" s="45"/>
    </row>
    <row r="1340" spans="5:5">
      <c r="E1340" s="45"/>
    </row>
    <row r="1341" spans="5:5">
      <c r="E1341" s="45"/>
    </row>
    <row r="1342" spans="5:5">
      <c r="E1342" s="45"/>
    </row>
    <row r="1343" spans="5:5">
      <c r="E1343" s="45"/>
    </row>
    <row r="1344" spans="5:5">
      <c r="E1344" s="45"/>
    </row>
    <row r="1345" spans="5:5">
      <c r="E1345" s="45"/>
    </row>
    <row r="1346" spans="5:5">
      <c r="E1346" s="45"/>
    </row>
    <row r="1347" spans="5:5">
      <c r="E1347" s="45"/>
    </row>
    <row r="1348" spans="5:5">
      <c r="E1348" s="45"/>
    </row>
    <row r="1349" spans="5:5">
      <c r="E1349" s="45"/>
    </row>
    <row r="1350" spans="5:5">
      <c r="E1350" s="45"/>
    </row>
    <row r="1351" spans="5:5">
      <c r="E1351" s="45"/>
    </row>
    <row r="1352" spans="5:5">
      <c r="E1352" s="45"/>
    </row>
    <row r="1353" spans="5:5">
      <c r="E1353" s="45"/>
    </row>
    <row r="1354" spans="5:5">
      <c r="E1354" s="45"/>
    </row>
    <row r="1355" spans="5:5">
      <c r="E1355" s="45"/>
    </row>
    <row r="1356" spans="5:5">
      <c r="E1356" s="45"/>
    </row>
    <row r="1357" spans="5:5">
      <c r="E1357" s="45"/>
    </row>
    <row r="1358" spans="5:5">
      <c r="E1358" s="45"/>
    </row>
    <row r="1359" spans="5:5">
      <c r="E1359" s="45"/>
    </row>
    <row r="1360" spans="5:5">
      <c r="E1360" s="45"/>
    </row>
    <row r="1361" spans="5:5">
      <c r="E1361" s="45"/>
    </row>
    <row r="1362" spans="5:5">
      <c r="E1362" s="45"/>
    </row>
    <row r="1363" spans="5:5">
      <c r="E1363" s="45"/>
    </row>
    <row r="1364" spans="5:5">
      <c r="E1364" s="45"/>
    </row>
    <row r="1365" spans="5:5">
      <c r="E1365" s="45"/>
    </row>
    <row r="1366" spans="5:5">
      <c r="E1366" s="45"/>
    </row>
    <row r="1367" spans="5:5">
      <c r="E1367" s="45"/>
    </row>
    <row r="1368" spans="5:5">
      <c r="E1368" s="45"/>
    </row>
    <row r="1369" spans="5:5">
      <c r="E1369" s="45"/>
    </row>
    <row r="1370" spans="5:5">
      <c r="E1370" s="45"/>
    </row>
    <row r="1371" spans="5:5">
      <c r="E1371" s="45"/>
    </row>
    <row r="1372" spans="5:5">
      <c r="E1372" s="45"/>
    </row>
    <row r="1373" spans="5:5">
      <c r="E1373" s="45"/>
    </row>
    <row r="1374" spans="5:5">
      <c r="E1374" s="45"/>
    </row>
    <row r="1375" spans="5:5">
      <c r="E1375" s="45"/>
    </row>
    <row r="1376" spans="5:5">
      <c r="E1376" s="45"/>
    </row>
    <row r="1377" spans="5:5">
      <c r="E1377" s="45"/>
    </row>
    <row r="1378" spans="5:5">
      <c r="E1378" s="45"/>
    </row>
    <row r="1379" spans="5:5">
      <c r="E1379" s="45"/>
    </row>
    <row r="1380" spans="5:5">
      <c r="E1380" s="45"/>
    </row>
    <row r="1381" spans="5:5">
      <c r="E1381" s="45"/>
    </row>
    <row r="1382" spans="5:5">
      <c r="E1382" s="45"/>
    </row>
    <row r="1383" spans="5:5">
      <c r="E1383" s="45"/>
    </row>
    <row r="1384" spans="5:5">
      <c r="E1384" s="45"/>
    </row>
    <row r="1385" spans="5:5">
      <c r="E1385" s="45"/>
    </row>
    <row r="1386" spans="5:5">
      <c r="E1386" s="45"/>
    </row>
    <row r="1387" spans="5:5">
      <c r="E1387" s="45"/>
    </row>
    <row r="1388" spans="5:5">
      <c r="E1388" s="45"/>
    </row>
    <row r="1389" spans="5:5">
      <c r="E1389" s="45"/>
    </row>
    <row r="1390" spans="5:5">
      <c r="E1390" s="45"/>
    </row>
    <row r="1391" spans="5:5">
      <c r="E1391" s="45"/>
    </row>
    <row r="1392" spans="5:5">
      <c r="E1392" s="45"/>
    </row>
    <row r="1393" spans="5:5">
      <c r="E1393" s="45"/>
    </row>
    <row r="1394" spans="5:5">
      <c r="E1394" s="45"/>
    </row>
    <row r="1395" spans="5:5">
      <c r="E1395" s="45"/>
    </row>
    <row r="1396" spans="5:5">
      <c r="E1396" s="45"/>
    </row>
    <row r="1397" spans="5:5">
      <c r="E1397" s="45"/>
    </row>
    <row r="1398" spans="5:5">
      <c r="E1398" s="45"/>
    </row>
    <row r="1399" spans="5:5">
      <c r="E1399" s="45"/>
    </row>
    <row r="1400" spans="5:5">
      <c r="E1400" s="45"/>
    </row>
    <row r="1401" spans="5:5">
      <c r="E1401" s="45"/>
    </row>
    <row r="1402" spans="5:5">
      <c r="E1402" s="45"/>
    </row>
    <row r="1403" spans="5:5">
      <c r="E1403" s="45"/>
    </row>
    <row r="1404" spans="5:5">
      <c r="E1404" s="45"/>
    </row>
    <row r="1405" spans="5:5">
      <c r="E1405" s="45"/>
    </row>
    <row r="1406" spans="5:5">
      <c r="E1406" s="45"/>
    </row>
    <row r="1407" spans="5:5">
      <c r="E1407" s="45"/>
    </row>
    <row r="1408" spans="5:5">
      <c r="E1408" s="45"/>
    </row>
    <row r="1409" spans="5:5">
      <c r="E1409" s="45"/>
    </row>
    <row r="1410" spans="5:5">
      <c r="E1410" s="45"/>
    </row>
    <row r="1411" spans="5:5">
      <c r="E1411" s="45"/>
    </row>
    <row r="1412" spans="5:5">
      <c r="E1412" s="45"/>
    </row>
    <row r="1413" spans="5:5">
      <c r="E1413" s="45"/>
    </row>
    <row r="1414" spans="5:5">
      <c r="E1414" s="45"/>
    </row>
    <row r="1415" spans="5:5">
      <c r="E1415" s="45"/>
    </row>
    <row r="1416" spans="5:5">
      <c r="E1416" s="45"/>
    </row>
    <row r="1417" spans="5:5">
      <c r="E1417" s="45"/>
    </row>
    <row r="1418" spans="5:5">
      <c r="E1418" s="45"/>
    </row>
    <row r="1419" spans="5:5">
      <c r="E1419" s="45"/>
    </row>
    <row r="1420" spans="5:5">
      <c r="E1420" s="45"/>
    </row>
    <row r="1421" spans="5:5">
      <c r="E1421" s="45"/>
    </row>
    <row r="1422" spans="5:5">
      <c r="E1422" s="45"/>
    </row>
    <row r="1423" spans="5:5">
      <c r="E1423" s="45"/>
    </row>
    <row r="1424" spans="5:5">
      <c r="E1424" s="45"/>
    </row>
    <row r="1425" spans="5:5">
      <c r="E1425" s="45"/>
    </row>
    <row r="1426" spans="5:5">
      <c r="E1426" s="45"/>
    </row>
    <row r="1427" spans="5:5">
      <c r="E1427" s="45"/>
    </row>
    <row r="1428" spans="5:5">
      <c r="E1428" s="45"/>
    </row>
    <row r="1429" spans="5:5">
      <c r="E1429" s="45"/>
    </row>
    <row r="1430" spans="5:5">
      <c r="E1430" s="45"/>
    </row>
    <row r="1431" spans="5:5">
      <c r="E1431" s="45"/>
    </row>
    <row r="1432" spans="5:5">
      <c r="E1432" s="45"/>
    </row>
    <row r="1433" spans="5:5">
      <c r="E1433" s="45"/>
    </row>
    <row r="1434" spans="5:5">
      <c r="E1434" s="45"/>
    </row>
    <row r="1435" spans="5:5">
      <c r="E1435" s="45"/>
    </row>
    <row r="1436" spans="5:5">
      <c r="E1436" s="45"/>
    </row>
    <row r="1437" spans="5:5">
      <c r="E1437" s="45"/>
    </row>
    <row r="1438" spans="5:5">
      <c r="E1438" s="45"/>
    </row>
    <row r="1439" spans="5:5">
      <c r="E1439" s="45"/>
    </row>
    <row r="1440" spans="5:5">
      <c r="E1440" s="45"/>
    </row>
    <row r="1441" spans="5:5">
      <c r="E1441" s="45"/>
    </row>
    <row r="1442" spans="5:5">
      <c r="E1442" s="45"/>
    </row>
    <row r="1443" spans="5:5">
      <c r="E1443" s="45"/>
    </row>
    <row r="1444" spans="5:5">
      <c r="E1444" s="45"/>
    </row>
    <row r="1445" spans="5:5">
      <c r="E1445" s="45"/>
    </row>
    <row r="1446" spans="5:5">
      <c r="E1446" s="45"/>
    </row>
    <row r="1447" spans="5:5">
      <c r="E1447" s="45"/>
    </row>
    <row r="1448" spans="5:5">
      <c r="E1448" s="45"/>
    </row>
    <row r="1449" spans="5:5">
      <c r="E1449" s="45"/>
    </row>
    <row r="1450" spans="5:5">
      <c r="E1450" s="45"/>
    </row>
    <row r="1451" spans="5:5">
      <c r="E1451" s="45"/>
    </row>
    <row r="1452" spans="5:5">
      <c r="E1452" s="45"/>
    </row>
    <row r="1453" spans="5:5">
      <c r="E1453" s="45"/>
    </row>
    <row r="1454" spans="5:5">
      <c r="E1454" s="45"/>
    </row>
    <row r="1455" spans="5:5">
      <c r="E1455" s="45"/>
    </row>
    <row r="1456" spans="5:5">
      <c r="E1456" s="45"/>
    </row>
    <row r="1457" spans="5:5">
      <c r="E1457" s="45"/>
    </row>
    <row r="1458" spans="5:5">
      <c r="E1458" s="45"/>
    </row>
    <row r="1459" spans="5:5">
      <c r="E1459" s="45"/>
    </row>
    <row r="1460" spans="5:5">
      <c r="E1460" s="45"/>
    </row>
    <row r="1461" spans="5:5">
      <c r="E1461" s="45"/>
    </row>
    <row r="1462" spans="5:5">
      <c r="E1462" s="45"/>
    </row>
    <row r="1463" spans="5:5">
      <c r="E1463" s="45"/>
    </row>
    <row r="1464" spans="5:5">
      <c r="E1464" s="45"/>
    </row>
    <row r="1465" spans="5:5">
      <c r="E1465" s="45"/>
    </row>
    <row r="1466" spans="5:5">
      <c r="E1466" s="45"/>
    </row>
    <row r="1467" spans="5:5">
      <c r="E1467" s="45"/>
    </row>
    <row r="1468" spans="5:5">
      <c r="E1468" s="45"/>
    </row>
    <row r="1469" spans="5:5">
      <c r="E1469" s="45"/>
    </row>
    <row r="1470" spans="5:5">
      <c r="E1470" s="45"/>
    </row>
    <row r="1471" spans="5:5">
      <c r="E1471" s="45"/>
    </row>
    <row r="1472" spans="5:5">
      <c r="E1472" s="45"/>
    </row>
    <row r="1473" spans="5:5">
      <c r="E1473" s="45"/>
    </row>
    <row r="1474" spans="5:5">
      <c r="E1474" s="45"/>
    </row>
    <row r="1475" spans="5:5">
      <c r="E1475" s="45"/>
    </row>
    <row r="1476" spans="5:5">
      <c r="E1476" s="45"/>
    </row>
    <row r="1477" spans="5:5">
      <c r="E1477" s="45"/>
    </row>
    <row r="1478" spans="5:5">
      <c r="E1478" s="45"/>
    </row>
    <row r="1479" spans="5:5">
      <c r="E1479" s="45"/>
    </row>
    <row r="1480" spans="5:5">
      <c r="E1480" s="45"/>
    </row>
    <row r="1481" spans="5:5">
      <c r="E1481" s="45"/>
    </row>
    <row r="1482" spans="5:5">
      <c r="E1482" s="45"/>
    </row>
    <row r="1483" spans="5:5">
      <c r="E1483" s="45"/>
    </row>
    <row r="1484" spans="5:5">
      <c r="E1484" s="45"/>
    </row>
    <row r="1485" spans="5:5">
      <c r="E1485" s="45"/>
    </row>
    <row r="1486" spans="5:5">
      <c r="E1486" s="45"/>
    </row>
    <row r="1487" spans="5:5">
      <c r="E1487" s="45"/>
    </row>
    <row r="1488" spans="5:5">
      <c r="E1488" s="45"/>
    </row>
    <row r="1489" spans="5:5">
      <c r="E1489" s="45"/>
    </row>
    <row r="1490" spans="5:5">
      <c r="E1490" s="45"/>
    </row>
    <row r="1491" spans="5:5">
      <c r="E1491" s="45"/>
    </row>
    <row r="1492" spans="5:5">
      <c r="E1492" s="45"/>
    </row>
    <row r="1493" spans="5:5">
      <c r="E1493" s="45"/>
    </row>
    <row r="1494" spans="5:5">
      <c r="E1494" s="45"/>
    </row>
    <row r="1495" spans="5:5">
      <c r="E1495" s="45"/>
    </row>
    <row r="1496" spans="5:5">
      <c r="E1496" s="45"/>
    </row>
    <row r="1497" spans="5:5">
      <c r="E1497" s="45"/>
    </row>
    <row r="1498" spans="5:5">
      <c r="E1498" s="45"/>
    </row>
    <row r="1499" spans="5:5">
      <c r="E1499" s="45"/>
    </row>
    <row r="1500" spans="5:5">
      <c r="E1500" s="45"/>
    </row>
    <row r="1501" spans="5:5">
      <c r="E1501" s="45"/>
    </row>
    <row r="1502" spans="5:5">
      <c r="E1502" s="45"/>
    </row>
    <row r="1503" spans="5:5">
      <c r="E1503" s="45"/>
    </row>
    <row r="1504" spans="5:5">
      <c r="E1504" s="45"/>
    </row>
    <row r="1505" spans="5:5">
      <c r="E1505" s="45"/>
    </row>
    <row r="1506" spans="5:5">
      <c r="E1506" s="45"/>
    </row>
    <row r="1507" spans="5:5">
      <c r="E1507" s="45"/>
    </row>
    <row r="1508" spans="5:5">
      <c r="E1508" s="45"/>
    </row>
    <row r="1509" spans="5:5">
      <c r="E1509" s="45"/>
    </row>
    <row r="1510" spans="5:5">
      <c r="E1510" s="45"/>
    </row>
    <row r="1511" spans="5:5">
      <c r="E1511" s="45"/>
    </row>
    <row r="1512" spans="5:5">
      <c r="E1512" s="45"/>
    </row>
    <row r="1513" spans="5:5">
      <c r="E1513" s="45"/>
    </row>
    <row r="1514" spans="5:5">
      <c r="E1514" s="45"/>
    </row>
    <row r="1515" spans="5:5">
      <c r="E1515" s="45"/>
    </row>
    <row r="1516" spans="5:5">
      <c r="E1516" s="45"/>
    </row>
    <row r="1517" spans="5:5">
      <c r="E1517" s="45"/>
    </row>
    <row r="1518" spans="5:5">
      <c r="E1518" s="45"/>
    </row>
    <row r="1519" spans="5:5">
      <c r="E1519" s="45"/>
    </row>
    <row r="1520" spans="5:5">
      <c r="E1520" s="45"/>
    </row>
    <row r="1521" spans="5:5">
      <c r="E1521" s="45"/>
    </row>
    <row r="1522" spans="5:5">
      <c r="E1522" s="45"/>
    </row>
    <row r="1523" spans="5:5">
      <c r="E1523" s="45"/>
    </row>
    <row r="1524" spans="5:5">
      <c r="E1524" s="45"/>
    </row>
    <row r="1525" spans="5:5">
      <c r="E1525" s="45"/>
    </row>
    <row r="1526" spans="5:5">
      <c r="E1526" s="45"/>
    </row>
    <row r="1527" spans="5:5">
      <c r="E1527" s="45"/>
    </row>
    <row r="1528" spans="5:5">
      <c r="E1528" s="45"/>
    </row>
    <row r="1529" spans="5:5">
      <c r="E1529" s="45"/>
    </row>
    <row r="1530" spans="5:5">
      <c r="E1530" s="45"/>
    </row>
    <row r="1531" spans="5:5">
      <c r="E1531" s="45"/>
    </row>
    <row r="1532" spans="5:5">
      <c r="E1532" s="45"/>
    </row>
    <row r="1533" spans="5:5">
      <c r="E1533" s="45"/>
    </row>
    <row r="1534" spans="5:5">
      <c r="E1534" s="45"/>
    </row>
    <row r="1535" spans="5:5">
      <c r="E1535" s="45"/>
    </row>
    <row r="1536" spans="5:5">
      <c r="E1536" s="45"/>
    </row>
    <row r="1537" spans="5:5">
      <c r="E1537" s="45"/>
    </row>
    <row r="1538" spans="5:5">
      <c r="E1538" s="45"/>
    </row>
    <row r="1539" spans="5:5">
      <c r="E1539" s="45"/>
    </row>
    <row r="1540" spans="5:5">
      <c r="E1540" s="45"/>
    </row>
    <row r="1541" spans="5:5">
      <c r="E1541" s="45"/>
    </row>
    <row r="1542" spans="5:5">
      <c r="E1542" s="45"/>
    </row>
    <row r="1543" spans="5:5">
      <c r="E1543" s="45"/>
    </row>
    <row r="1544" spans="5:5">
      <c r="E1544" s="45"/>
    </row>
    <row r="1545" spans="5:5">
      <c r="E1545" s="45"/>
    </row>
    <row r="1546" spans="5:5">
      <c r="E1546" s="45"/>
    </row>
    <row r="1547" spans="5:5">
      <c r="E1547" s="45"/>
    </row>
    <row r="1548" spans="5:5">
      <c r="E1548" s="45"/>
    </row>
    <row r="1549" spans="5:5">
      <c r="E1549" s="45"/>
    </row>
    <row r="1550" spans="5:5">
      <c r="E1550" s="45"/>
    </row>
    <row r="1551" spans="5:5">
      <c r="E1551" s="45"/>
    </row>
    <row r="1552" spans="5:5">
      <c r="E1552" s="45"/>
    </row>
    <row r="1553" spans="5:5">
      <c r="E1553" s="45"/>
    </row>
    <row r="1554" spans="5:5">
      <c r="E1554" s="45"/>
    </row>
    <row r="1555" spans="5:5">
      <c r="E1555" s="45"/>
    </row>
    <row r="1556" spans="5:5">
      <c r="E1556" s="45"/>
    </row>
    <row r="1557" spans="5:5">
      <c r="E1557" s="45"/>
    </row>
    <row r="1558" spans="5:5">
      <c r="E1558" s="45"/>
    </row>
    <row r="1559" spans="5:5">
      <c r="E1559" s="45"/>
    </row>
    <row r="1560" spans="5:5">
      <c r="E1560" s="45"/>
    </row>
    <row r="1561" spans="5:5">
      <c r="E1561" s="45"/>
    </row>
    <row r="1562" spans="5:5">
      <c r="E1562" s="45"/>
    </row>
    <row r="1563" spans="5:5">
      <c r="E1563" s="45"/>
    </row>
    <row r="1564" spans="5:5">
      <c r="E1564" s="45"/>
    </row>
    <row r="1565" spans="5:5">
      <c r="E1565" s="45"/>
    </row>
    <row r="1566" spans="5:5">
      <c r="E1566" s="45"/>
    </row>
    <row r="1567" spans="5:5">
      <c r="E1567" s="45"/>
    </row>
    <row r="1568" spans="5:5">
      <c r="E1568" s="45"/>
    </row>
    <row r="1569" spans="5:5">
      <c r="E1569" s="45"/>
    </row>
    <row r="1570" spans="5:5">
      <c r="E1570" s="45"/>
    </row>
    <row r="1571" spans="5:5">
      <c r="E1571" s="45"/>
    </row>
    <row r="1572" spans="5:5">
      <c r="E1572" s="45"/>
    </row>
    <row r="1573" spans="5:5">
      <c r="E1573" s="45"/>
    </row>
    <row r="1574" spans="5:5">
      <c r="E1574" s="45"/>
    </row>
    <row r="1575" spans="5:5">
      <c r="E1575" s="45"/>
    </row>
    <row r="1576" spans="5:5">
      <c r="E1576" s="45"/>
    </row>
    <row r="1577" spans="5:5">
      <c r="E1577" s="45"/>
    </row>
    <row r="1578" spans="5:5">
      <c r="E1578" s="45"/>
    </row>
    <row r="1579" spans="5:5">
      <c r="E1579" s="45"/>
    </row>
    <row r="1580" spans="5:5">
      <c r="E1580" s="45"/>
    </row>
    <row r="1581" spans="5:5">
      <c r="E1581" s="45"/>
    </row>
    <row r="1582" spans="5:5">
      <c r="E1582" s="45"/>
    </row>
    <row r="1583" spans="5:5">
      <c r="E1583" s="45"/>
    </row>
    <row r="1584" spans="5:5">
      <c r="E1584" s="45"/>
    </row>
    <row r="1585" spans="5:5">
      <c r="E1585" s="45"/>
    </row>
    <row r="1586" spans="5:5">
      <c r="E1586" s="45"/>
    </row>
    <row r="1587" spans="5:5">
      <c r="E1587" s="45"/>
    </row>
    <row r="1588" spans="5:5">
      <c r="E1588" s="45"/>
    </row>
    <row r="1589" spans="5:5">
      <c r="E1589" s="45"/>
    </row>
    <row r="1590" spans="5:5">
      <c r="E1590" s="45"/>
    </row>
    <row r="1591" spans="5:5">
      <c r="E1591" s="45"/>
    </row>
    <row r="1592" spans="5:5">
      <c r="E1592" s="45"/>
    </row>
    <row r="1593" spans="5:5">
      <c r="E1593" s="45"/>
    </row>
    <row r="1594" spans="5:5">
      <c r="E1594" s="45"/>
    </row>
    <row r="1595" spans="5:5">
      <c r="E1595" s="45"/>
    </row>
    <row r="1596" spans="5:5">
      <c r="E1596" s="45"/>
    </row>
    <row r="1597" spans="5:5">
      <c r="E1597" s="45"/>
    </row>
    <row r="1598" spans="5:5">
      <c r="E1598" s="45"/>
    </row>
    <row r="1599" spans="5:5">
      <c r="E1599" s="45"/>
    </row>
    <row r="1600" spans="5:5">
      <c r="E1600" s="45"/>
    </row>
    <row r="1601" spans="5:5">
      <c r="E1601" s="45"/>
    </row>
    <row r="1602" spans="5:5">
      <c r="E1602" s="45"/>
    </row>
    <row r="1603" spans="5:5">
      <c r="E1603" s="45"/>
    </row>
    <row r="1604" spans="5:5">
      <c r="E1604" s="45"/>
    </row>
    <row r="1605" spans="5:5">
      <c r="E1605" s="45"/>
    </row>
    <row r="1606" spans="5:5">
      <c r="E1606" s="45"/>
    </row>
    <row r="1607" spans="5:5">
      <c r="E1607" s="45"/>
    </row>
    <row r="1608" spans="5:5">
      <c r="E1608" s="45"/>
    </row>
    <row r="1609" spans="5:5">
      <c r="E1609" s="45"/>
    </row>
    <row r="1610" spans="5:5">
      <c r="E1610" s="45"/>
    </row>
    <row r="1611" spans="5:5">
      <c r="E1611" s="45"/>
    </row>
    <row r="1612" spans="5:5">
      <c r="E1612" s="45"/>
    </row>
    <row r="1613" spans="5:5">
      <c r="E1613" s="45"/>
    </row>
    <row r="1614" spans="5:5">
      <c r="E1614" s="45"/>
    </row>
    <row r="1615" spans="5:5">
      <c r="E1615" s="45"/>
    </row>
    <row r="1616" spans="5:5">
      <c r="E1616" s="45"/>
    </row>
    <row r="1617" spans="5:5">
      <c r="E1617" s="45"/>
    </row>
    <row r="1618" spans="5:5">
      <c r="E1618" s="45"/>
    </row>
    <row r="1619" spans="5:5">
      <c r="E1619" s="45"/>
    </row>
    <row r="1620" spans="5:5">
      <c r="E1620" s="45"/>
    </row>
    <row r="1621" spans="5:5">
      <c r="E1621" s="45"/>
    </row>
    <row r="1622" spans="5:5">
      <c r="E1622" s="45"/>
    </row>
    <row r="1623" spans="5:5">
      <c r="E1623" s="45"/>
    </row>
    <row r="1624" spans="5:5">
      <c r="E1624" s="45"/>
    </row>
    <row r="1625" spans="5:5">
      <c r="E1625" s="45"/>
    </row>
    <row r="1626" spans="5:5">
      <c r="E1626" s="45"/>
    </row>
    <row r="1627" spans="5:5">
      <c r="E1627" s="45"/>
    </row>
    <row r="1628" spans="5:5">
      <c r="E1628" s="45"/>
    </row>
    <row r="1629" spans="5:5">
      <c r="E1629" s="45"/>
    </row>
    <row r="1630" spans="5:5">
      <c r="E1630" s="45"/>
    </row>
    <row r="1631" spans="5:5">
      <c r="E1631" s="45"/>
    </row>
    <row r="1632" spans="5:5">
      <c r="E1632" s="45"/>
    </row>
    <row r="1633" spans="5:5">
      <c r="E1633" s="45"/>
    </row>
    <row r="1634" spans="5:5">
      <c r="E1634" s="45"/>
    </row>
    <row r="1635" spans="5:5">
      <c r="E1635" s="45"/>
    </row>
    <row r="1636" spans="5:5">
      <c r="E1636" s="45"/>
    </row>
    <row r="1637" spans="5:5">
      <c r="E1637" s="45"/>
    </row>
    <row r="1638" spans="5:5">
      <c r="E1638" s="45"/>
    </row>
    <row r="1639" spans="5:5">
      <c r="E1639" s="45"/>
    </row>
    <row r="1640" spans="5:5">
      <c r="E1640" s="45"/>
    </row>
    <row r="1641" spans="5:5">
      <c r="E1641" s="45"/>
    </row>
    <row r="1642" spans="5:5">
      <c r="E1642" s="45"/>
    </row>
    <row r="1643" spans="5:5">
      <c r="E1643" s="45"/>
    </row>
    <row r="1644" spans="5:5">
      <c r="E1644" s="45"/>
    </row>
    <row r="1645" spans="5:5">
      <c r="E1645" s="45"/>
    </row>
    <row r="1646" spans="5:5">
      <c r="E1646" s="45"/>
    </row>
    <row r="1647" spans="5:5">
      <c r="E1647" s="45"/>
    </row>
    <row r="1648" spans="5:5">
      <c r="E1648" s="45"/>
    </row>
    <row r="1649" spans="5:5">
      <c r="E1649" s="45"/>
    </row>
    <row r="1650" spans="5:5">
      <c r="E1650" s="45"/>
    </row>
    <row r="1651" spans="5:5">
      <c r="E1651" s="45"/>
    </row>
    <row r="1652" spans="5:5">
      <c r="E1652" s="45"/>
    </row>
    <row r="1653" spans="5:5">
      <c r="E1653" s="45"/>
    </row>
    <row r="1654" spans="5:5">
      <c r="E1654" s="45"/>
    </row>
    <row r="1655" spans="5:5">
      <c r="E1655" s="45"/>
    </row>
    <row r="1656" spans="5:5">
      <c r="E1656" s="45"/>
    </row>
    <row r="1657" spans="5:5">
      <c r="E1657" s="45"/>
    </row>
    <row r="1658" spans="5:5">
      <c r="E1658" s="45"/>
    </row>
    <row r="1659" spans="5:5">
      <c r="E1659" s="45"/>
    </row>
    <row r="1660" spans="5:5">
      <c r="E1660" s="45"/>
    </row>
    <row r="1661" spans="5:5">
      <c r="E1661" s="45"/>
    </row>
    <row r="1662" spans="5:5">
      <c r="E1662" s="45"/>
    </row>
    <row r="1663" spans="5:5">
      <c r="E1663" s="45"/>
    </row>
    <row r="1664" spans="5:5">
      <c r="E1664" s="45"/>
    </row>
    <row r="1665" spans="5:5">
      <c r="E1665" s="45"/>
    </row>
    <row r="1666" spans="5:5">
      <c r="E1666" s="45"/>
    </row>
    <row r="1667" spans="5:5">
      <c r="E1667" s="45"/>
    </row>
    <row r="1668" spans="5:5">
      <c r="E1668" s="45"/>
    </row>
    <row r="1669" spans="5:5">
      <c r="E1669" s="45"/>
    </row>
    <row r="1670" spans="5:5">
      <c r="E1670" s="45"/>
    </row>
    <row r="1671" spans="5:5">
      <c r="E1671" s="45"/>
    </row>
    <row r="1672" spans="5:5">
      <c r="E1672" s="45"/>
    </row>
    <row r="1673" spans="5:5">
      <c r="E1673" s="45"/>
    </row>
    <row r="1674" spans="5:5">
      <c r="E1674" s="45"/>
    </row>
    <row r="1675" spans="5:5">
      <c r="E1675" s="45"/>
    </row>
    <row r="1676" spans="5:5">
      <c r="E1676" s="45"/>
    </row>
    <row r="1677" spans="5:5">
      <c r="E1677" s="45"/>
    </row>
    <row r="1678" spans="5:5">
      <c r="E1678" s="45"/>
    </row>
    <row r="1679" spans="5:5">
      <c r="E1679" s="45"/>
    </row>
    <row r="1680" spans="5:5">
      <c r="E1680" s="45"/>
    </row>
    <row r="1681" spans="5:5">
      <c r="E1681" s="45"/>
    </row>
    <row r="1682" spans="5:5">
      <c r="E1682" s="45"/>
    </row>
    <row r="1683" spans="5:5">
      <c r="E1683" s="45"/>
    </row>
    <row r="1684" spans="5:5">
      <c r="E1684" s="45"/>
    </row>
    <row r="1685" spans="5:5">
      <c r="E1685" s="45"/>
    </row>
    <row r="1686" spans="5:5">
      <c r="E1686" s="45"/>
    </row>
    <row r="1687" spans="5:5">
      <c r="E1687" s="45"/>
    </row>
    <row r="1688" spans="5:5">
      <c r="E1688" s="45"/>
    </row>
    <row r="1689" spans="5:5">
      <c r="E1689" s="45"/>
    </row>
    <row r="1690" spans="5:5">
      <c r="E1690" s="45"/>
    </row>
    <row r="1691" spans="5:5">
      <c r="E1691" s="45"/>
    </row>
    <row r="1692" spans="5:5">
      <c r="E1692" s="45"/>
    </row>
    <row r="1693" spans="5:5">
      <c r="E1693" s="45"/>
    </row>
    <row r="1694" spans="5:5">
      <c r="E1694" s="45"/>
    </row>
    <row r="1695" spans="5:5">
      <c r="E1695" s="45"/>
    </row>
    <row r="1696" spans="5:5">
      <c r="E1696" s="45"/>
    </row>
    <row r="1697" spans="5:5">
      <c r="E1697" s="45"/>
    </row>
    <row r="1698" spans="5:5">
      <c r="E1698" s="45"/>
    </row>
    <row r="1699" spans="5:5">
      <c r="E1699" s="45"/>
    </row>
    <row r="1700" spans="5:5">
      <c r="E1700" s="45"/>
    </row>
    <row r="1701" spans="5:5">
      <c r="E1701" s="45"/>
    </row>
    <row r="1702" spans="5:5">
      <c r="E1702" s="45"/>
    </row>
    <row r="1703" spans="5:5">
      <c r="E1703" s="45"/>
    </row>
    <row r="1704" spans="5:5">
      <c r="E1704" s="45"/>
    </row>
    <row r="1705" spans="5:5">
      <c r="E1705" s="45"/>
    </row>
    <row r="1706" spans="5:5">
      <c r="E1706" s="45"/>
    </row>
    <row r="1707" spans="5:5">
      <c r="E1707" s="45"/>
    </row>
    <row r="1708" spans="5:5">
      <c r="E1708" s="45"/>
    </row>
    <row r="1709" spans="5:5">
      <c r="E1709" s="45"/>
    </row>
    <row r="1710" spans="5:5">
      <c r="E1710" s="45"/>
    </row>
    <row r="1711" spans="5:5">
      <c r="E1711" s="45"/>
    </row>
    <row r="1712" spans="5:5">
      <c r="E1712" s="45"/>
    </row>
    <row r="1713" spans="5:5">
      <c r="E1713" s="45"/>
    </row>
    <row r="1714" spans="5:5">
      <c r="E1714" s="45"/>
    </row>
    <row r="1715" spans="5:5">
      <c r="E1715" s="45"/>
    </row>
    <row r="1716" spans="5:5">
      <c r="E1716" s="45"/>
    </row>
    <row r="1717" spans="5:5">
      <c r="E1717" s="45"/>
    </row>
    <row r="1718" spans="5:5">
      <c r="E1718" s="45"/>
    </row>
    <row r="1719" spans="5:5">
      <c r="E1719" s="45"/>
    </row>
    <row r="1720" spans="5:5">
      <c r="E1720" s="45"/>
    </row>
    <row r="1721" spans="5:5">
      <c r="E1721" s="45"/>
    </row>
    <row r="1722" spans="5:5">
      <c r="E1722" s="45"/>
    </row>
    <row r="1723" spans="5:5">
      <c r="E1723" s="45"/>
    </row>
    <row r="1724" spans="5:5">
      <c r="E1724" s="45"/>
    </row>
    <row r="1725" spans="5:5">
      <c r="E1725" s="45"/>
    </row>
    <row r="1726" spans="5:5">
      <c r="E1726" s="45"/>
    </row>
    <row r="1727" spans="5:5">
      <c r="E1727" s="45"/>
    </row>
    <row r="1728" spans="5:5">
      <c r="E1728" s="45"/>
    </row>
    <row r="1729" spans="5:5">
      <c r="E1729" s="45"/>
    </row>
    <row r="1730" spans="5:5">
      <c r="E1730" s="45"/>
    </row>
    <row r="1731" spans="5:5">
      <c r="E1731" s="45"/>
    </row>
    <row r="1732" spans="5:5">
      <c r="E1732" s="45"/>
    </row>
    <row r="1733" spans="5:5">
      <c r="E1733" s="45"/>
    </row>
    <row r="1734" spans="5:5">
      <c r="E1734" s="45"/>
    </row>
    <row r="1735" spans="5:5">
      <c r="E1735" s="45"/>
    </row>
    <row r="1736" spans="5:5">
      <c r="E1736" s="45"/>
    </row>
    <row r="1737" spans="5:5">
      <c r="E1737" s="45"/>
    </row>
    <row r="1738" spans="5:5">
      <c r="E1738" s="45"/>
    </row>
    <row r="1739" spans="5:5">
      <c r="E1739" s="45"/>
    </row>
    <row r="1740" spans="5:5">
      <c r="E1740" s="45"/>
    </row>
    <row r="1741" spans="5:5">
      <c r="E1741" s="45"/>
    </row>
    <row r="1742" spans="5:5">
      <c r="E1742" s="45"/>
    </row>
    <row r="1743" spans="5:5">
      <c r="E1743" s="45"/>
    </row>
    <row r="1744" spans="5:5">
      <c r="E1744" s="45"/>
    </row>
    <row r="1745" spans="5:5">
      <c r="E1745" s="45"/>
    </row>
    <row r="1746" spans="5:5">
      <c r="E1746" s="45"/>
    </row>
    <row r="1747" spans="5:5">
      <c r="E1747" s="45"/>
    </row>
    <row r="1748" spans="5:5">
      <c r="E1748" s="45"/>
    </row>
    <row r="1749" spans="5:5">
      <c r="E1749" s="45"/>
    </row>
    <row r="1750" spans="5:5">
      <c r="E1750" s="45"/>
    </row>
    <row r="1751" spans="5:5">
      <c r="E1751" s="45"/>
    </row>
    <row r="1752" spans="5:5">
      <c r="E1752" s="45"/>
    </row>
    <row r="1753" spans="5:5">
      <c r="E1753" s="45"/>
    </row>
    <row r="1754" spans="5:5">
      <c r="E1754" s="45"/>
    </row>
    <row r="1755" spans="5:5">
      <c r="E1755" s="45"/>
    </row>
    <row r="1756" spans="5:5">
      <c r="E1756" s="45"/>
    </row>
    <row r="1757" spans="5:5">
      <c r="E1757" s="45"/>
    </row>
    <row r="1758" spans="5:5">
      <c r="E1758" s="45"/>
    </row>
    <row r="1759" spans="5:5">
      <c r="E1759" s="45"/>
    </row>
    <row r="1760" spans="5:5">
      <c r="E1760" s="45"/>
    </row>
    <row r="1761" spans="5:5">
      <c r="E1761" s="45"/>
    </row>
    <row r="1762" spans="5:5">
      <c r="E1762" s="45"/>
    </row>
    <row r="1763" spans="5:5">
      <c r="E1763" s="45"/>
    </row>
    <row r="1764" spans="5:5">
      <c r="E1764" s="45"/>
    </row>
    <row r="1765" spans="5:5">
      <c r="E1765" s="45"/>
    </row>
    <row r="1766" spans="5:5">
      <c r="E1766" s="45"/>
    </row>
    <row r="1767" spans="5:5">
      <c r="E1767" s="45"/>
    </row>
    <row r="1768" spans="5:5">
      <c r="E1768" s="45"/>
    </row>
    <row r="1769" spans="5:5">
      <c r="E1769" s="45"/>
    </row>
    <row r="1770" spans="5:5">
      <c r="E1770" s="45"/>
    </row>
    <row r="1771" spans="5:5">
      <c r="E1771" s="45"/>
    </row>
    <row r="1772" spans="5:5">
      <c r="E1772" s="45"/>
    </row>
    <row r="1773" spans="5:5">
      <c r="E1773" s="45"/>
    </row>
    <row r="1774" spans="5:5">
      <c r="E1774" s="45"/>
    </row>
    <row r="1775" spans="5:5">
      <c r="E1775" s="45"/>
    </row>
    <row r="1776" spans="5:5">
      <c r="E1776" s="45"/>
    </row>
    <row r="1777" spans="5:5">
      <c r="E1777" s="45"/>
    </row>
    <row r="1778" spans="5:5">
      <c r="E1778" s="45"/>
    </row>
    <row r="1779" spans="5:5">
      <c r="E1779" s="45"/>
    </row>
    <row r="1780" spans="5:5">
      <c r="E1780" s="45"/>
    </row>
    <row r="1781" spans="5:5">
      <c r="E1781" s="45"/>
    </row>
    <row r="1782" spans="5:5">
      <c r="E1782" s="45"/>
    </row>
    <row r="1783" spans="5:5">
      <c r="E1783" s="45"/>
    </row>
    <row r="1784" spans="5:5">
      <c r="E1784" s="45"/>
    </row>
    <row r="1785" spans="5:5">
      <c r="E1785" s="45"/>
    </row>
    <row r="1786" spans="5:5">
      <c r="E1786" s="45"/>
    </row>
    <row r="1787" spans="5:5">
      <c r="E1787" s="45"/>
    </row>
    <row r="1788" spans="5:5">
      <c r="E1788" s="45"/>
    </row>
    <row r="1789" spans="5:5">
      <c r="E1789" s="45"/>
    </row>
    <row r="1790" spans="5:5">
      <c r="E1790" s="45"/>
    </row>
    <row r="1791" spans="5:5">
      <c r="E1791" s="45"/>
    </row>
    <row r="1792" spans="5:5">
      <c r="E1792" s="45"/>
    </row>
    <row r="1793" spans="5:5">
      <c r="E1793" s="45"/>
    </row>
    <row r="1794" spans="5:5">
      <c r="E1794" s="45"/>
    </row>
    <row r="1795" spans="5:5">
      <c r="E1795" s="45"/>
    </row>
    <row r="1796" spans="5:5">
      <c r="E1796" s="45"/>
    </row>
    <row r="1797" spans="5:5">
      <c r="E1797" s="45"/>
    </row>
    <row r="1798" spans="5:5">
      <c r="E1798" s="45"/>
    </row>
    <row r="1799" spans="5:5">
      <c r="E1799" s="45"/>
    </row>
    <row r="1800" spans="5:5">
      <c r="E1800" s="45"/>
    </row>
    <row r="1801" spans="5:5">
      <c r="E1801" s="45"/>
    </row>
    <row r="1802" spans="5:5">
      <c r="E1802" s="45"/>
    </row>
    <row r="1803" spans="5:5">
      <c r="E1803" s="45"/>
    </row>
    <row r="1804" spans="5:5">
      <c r="E1804" s="45"/>
    </row>
    <row r="1805" spans="5:5">
      <c r="E1805" s="45"/>
    </row>
    <row r="1806" spans="5:5">
      <c r="E1806" s="45"/>
    </row>
    <row r="1807" spans="5:5">
      <c r="E1807" s="45"/>
    </row>
    <row r="1808" spans="5:5">
      <c r="E1808" s="45"/>
    </row>
    <row r="1809" spans="5:5">
      <c r="E1809" s="45"/>
    </row>
    <row r="1810" spans="5:5">
      <c r="E1810" s="45"/>
    </row>
    <row r="1811" spans="5:5">
      <c r="E1811" s="45"/>
    </row>
    <row r="1812" spans="5:5">
      <c r="E1812" s="45"/>
    </row>
    <row r="1813" spans="5:5">
      <c r="E1813" s="45"/>
    </row>
    <row r="1814" spans="5:5">
      <c r="E1814" s="45"/>
    </row>
    <row r="1815" spans="5:5">
      <c r="E1815" s="45"/>
    </row>
    <row r="1816" spans="5:5">
      <c r="E1816" s="45"/>
    </row>
    <row r="1817" spans="5:5">
      <c r="E1817" s="45"/>
    </row>
    <row r="1818" spans="5:5">
      <c r="E1818" s="45"/>
    </row>
    <row r="1819" spans="5:5">
      <c r="E1819" s="45"/>
    </row>
    <row r="1820" spans="5:5">
      <c r="E1820" s="45"/>
    </row>
    <row r="1821" spans="5:5">
      <c r="E1821" s="45"/>
    </row>
    <row r="1822" spans="5:5">
      <c r="E1822" s="45"/>
    </row>
    <row r="1823" spans="5:5">
      <c r="E1823" s="45"/>
    </row>
    <row r="1824" spans="5:5">
      <c r="E1824" s="45"/>
    </row>
    <row r="1825" spans="5:5">
      <c r="E1825" s="45"/>
    </row>
    <row r="1826" spans="5:5">
      <c r="E1826" s="45"/>
    </row>
    <row r="1827" spans="5:5">
      <c r="E1827" s="45"/>
    </row>
    <row r="1828" spans="5:5">
      <c r="E1828" s="45"/>
    </row>
    <row r="1829" spans="5:5">
      <c r="E1829" s="45"/>
    </row>
    <row r="1830" spans="5:5">
      <c r="E1830" s="45"/>
    </row>
    <row r="1831" spans="5:5">
      <c r="E1831" s="45"/>
    </row>
    <row r="1832" spans="5:5">
      <c r="E1832" s="45"/>
    </row>
    <row r="1833" spans="5:5">
      <c r="E1833" s="45"/>
    </row>
    <row r="1834" spans="5:5">
      <c r="E1834" s="45"/>
    </row>
    <row r="1835" spans="5:5">
      <c r="E1835" s="45"/>
    </row>
    <row r="1836" spans="5:5">
      <c r="E1836" s="45"/>
    </row>
    <row r="1837" spans="5:5">
      <c r="E1837" s="45"/>
    </row>
    <row r="1838" spans="5:5">
      <c r="E1838" s="45"/>
    </row>
    <row r="1839" spans="5:5">
      <c r="E1839" s="45"/>
    </row>
    <row r="1840" spans="5:5">
      <c r="E1840" s="45"/>
    </row>
    <row r="1841" spans="5:5">
      <c r="E1841" s="45"/>
    </row>
    <row r="1842" spans="5:5">
      <c r="E1842" s="45"/>
    </row>
    <row r="1843" spans="5:5">
      <c r="E1843" s="45"/>
    </row>
    <row r="1844" spans="5:5">
      <c r="E1844" s="45"/>
    </row>
    <row r="1845" spans="5:5">
      <c r="E1845" s="45"/>
    </row>
    <row r="1846" spans="5:5">
      <c r="E1846" s="45"/>
    </row>
    <row r="1847" spans="5:5">
      <c r="E1847" s="45"/>
    </row>
    <row r="1848" spans="5:5">
      <c r="E1848" s="45"/>
    </row>
    <row r="1849" spans="5:5">
      <c r="E1849" s="45"/>
    </row>
    <row r="1850" spans="5:5">
      <c r="E1850" s="45"/>
    </row>
    <row r="1851" spans="5:5">
      <c r="E1851" s="45"/>
    </row>
    <row r="1852" spans="5:5">
      <c r="E1852" s="45"/>
    </row>
    <row r="1853" spans="5:5">
      <c r="E1853" s="45"/>
    </row>
    <row r="1854" spans="5:5">
      <c r="E1854" s="45"/>
    </row>
    <row r="1855" spans="5:5">
      <c r="E1855" s="45"/>
    </row>
    <row r="1856" spans="5:5">
      <c r="E1856" s="45"/>
    </row>
    <row r="1857" spans="5:5">
      <c r="E1857" s="45"/>
    </row>
    <row r="1858" spans="5:5">
      <c r="E1858" s="45"/>
    </row>
    <row r="1859" spans="5:5">
      <c r="E1859" s="45"/>
    </row>
    <row r="1860" spans="5:5">
      <c r="E1860" s="45"/>
    </row>
    <row r="1861" spans="5:5">
      <c r="E1861" s="45"/>
    </row>
    <row r="1862" spans="5:5">
      <c r="E1862" s="45"/>
    </row>
    <row r="1863" spans="5:5">
      <c r="E1863" s="45"/>
    </row>
    <row r="1864" spans="5:5">
      <c r="E1864" s="45"/>
    </row>
    <row r="1865" spans="5:5">
      <c r="E1865" s="45"/>
    </row>
    <row r="1866" spans="5:5">
      <c r="E1866" s="45"/>
    </row>
    <row r="1867" spans="5:5">
      <c r="E1867" s="45"/>
    </row>
    <row r="1868" spans="5:5">
      <c r="E1868" s="45"/>
    </row>
    <row r="1869" spans="5:5">
      <c r="E1869" s="45"/>
    </row>
    <row r="1870" spans="5:5">
      <c r="E1870" s="45"/>
    </row>
    <row r="1871" spans="5:5">
      <c r="E1871" s="45"/>
    </row>
    <row r="1872" spans="5:5">
      <c r="E1872" s="45"/>
    </row>
    <row r="1873" spans="5:5">
      <c r="E1873" s="45"/>
    </row>
    <row r="1874" spans="5:5">
      <c r="E1874" s="45"/>
    </row>
    <row r="1875" spans="5:5">
      <c r="E1875" s="45"/>
    </row>
    <row r="1876" spans="5:5">
      <c r="E1876" s="45"/>
    </row>
    <row r="1877" spans="5:5">
      <c r="E1877" s="45"/>
    </row>
    <row r="1878" spans="5:5">
      <c r="E1878" s="45"/>
    </row>
    <row r="1879" spans="5:5">
      <c r="E1879" s="45"/>
    </row>
    <row r="1880" spans="5:5">
      <c r="E1880" s="45"/>
    </row>
    <row r="1881" spans="5:5">
      <c r="E1881" s="45"/>
    </row>
    <row r="1882" spans="5:5">
      <c r="E1882" s="45"/>
    </row>
    <row r="1883" spans="5:5">
      <c r="E1883" s="45"/>
    </row>
    <row r="1884" spans="5:5">
      <c r="E1884" s="45"/>
    </row>
    <row r="1885" spans="5:5">
      <c r="E1885" s="45"/>
    </row>
    <row r="1886" spans="5:5">
      <c r="E1886" s="45"/>
    </row>
    <row r="1887" spans="5:5">
      <c r="E1887" s="45"/>
    </row>
    <row r="1888" spans="5:5">
      <c r="E1888" s="45"/>
    </row>
    <row r="1889" spans="5:5">
      <c r="E1889" s="45"/>
    </row>
    <row r="1890" spans="5:5">
      <c r="E1890" s="45"/>
    </row>
    <row r="1891" spans="5:5">
      <c r="E1891" s="45"/>
    </row>
    <row r="1892" spans="5:5">
      <c r="E1892" s="45"/>
    </row>
    <row r="1893" spans="5:5">
      <c r="E1893" s="45"/>
    </row>
    <row r="1894" spans="5:5">
      <c r="E1894" s="45"/>
    </row>
    <row r="1895" spans="5:5">
      <c r="E1895" s="45"/>
    </row>
    <row r="1896" spans="5:5">
      <c r="E1896" s="45"/>
    </row>
    <row r="1897" spans="5:5">
      <c r="E1897" s="45"/>
    </row>
    <row r="1898" spans="5:5">
      <c r="E1898" s="45"/>
    </row>
    <row r="1899" spans="5:5">
      <c r="E1899" s="45"/>
    </row>
    <row r="1900" spans="5:5">
      <c r="E1900" s="45"/>
    </row>
    <row r="1901" spans="5:5">
      <c r="E1901" s="45"/>
    </row>
    <row r="1902" spans="5:5">
      <c r="E1902" s="45"/>
    </row>
    <row r="1903" spans="5:5">
      <c r="E1903" s="45"/>
    </row>
    <row r="1904" spans="5:5">
      <c r="E1904" s="45"/>
    </row>
    <row r="1905" spans="5:5">
      <c r="E1905" s="45"/>
    </row>
    <row r="1906" spans="5:5">
      <c r="E1906" s="45"/>
    </row>
    <row r="1907" spans="5:5">
      <c r="E1907" s="45"/>
    </row>
    <row r="1908" spans="5:5">
      <c r="E1908" s="45"/>
    </row>
    <row r="1909" spans="5:5">
      <c r="E1909" s="45"/>
    </row>
    <row r="1910" spans="5:5">
      <c r="E1910" s="45"/>
    </row>
    <row r="1911" spans="5:5">
      <c r="E1911" s="45"/>
    </row>
    <row r="1912" spans="5:5">
      <c r="E1912" s="45"/>
    </row>
    <row r="1913" spans="5:5">
      <c r="E1913" s="45"/>
    </row>
    <row r="1914" spans="5:5">
      <c r="E1914" s="45"/>
    </row>
    <row r="1915" spans="5:5">
      <c r="E1915" s="45"/>
    </row>
    <row r="1916" spans="5:5">
      <c r="E1916" s="45"/>
    </row>
    <row r="1917" spans="5:5">
      <c r="E1917" s="45"/>
    </row>
    <row r="1918" spans="5:5">
      <c r="E1918" s="45"/>
    </row>
    <row r="1919" spans="5:5">
      <c r="E1919" s="45"/>
    </row>
    <row r="1920" spans="5:5">
      <c r="E1920" s="45"/>
    </row>
    <row r="1921" spans="5:5">
      <c r="E1921" s="45"/>
    </row>
    <row r="1922" spans="5:5">
      <c r="E1922" s="45"/>
    </row>
    <row r="1923" spans="5:5">
      <c r="E1923" s="45"/>
    </row>
    <row r="1924" spans="5:5">
      <c r="E1924" s="45"/>
    </row>
    <row r="1925" spans="5:5">
      <c r="E1925" s="45"/>
    </row>
    <row r="1926" spans="5:5">
      <c r="E1926" s="45"/>
    </row>
    <row r="1927" spans="5:5">
      <c r="E1927" s="45"/>
    </row>
    <row r="1928" spans="5:5">
      <c r="E1928" s="45"/>
    </row>
    <row r="1929" spans="5:5">
      <c r="E1929" s="45"/>
    </row>
    <row r="1930" spans="5:5">
      <c r="E1930" s="45"/>
    </row>
    <row r="1931" spans="5:5">
      <c r="E1931" s="45"/>
    </row>
    <row r="1932" spans="5:5">
      <c r="E1932" s="45"/>
    </row>
    <row r="1933" spans="5:5">
      <c r="E1933" s="45"/>
    </row>
    <row r="1934" spans="5:5">
      <c r="E1934" s="45"/>
    </row>
    <row r="1935" spans="5:5">
      <c r="E1935" s="45"/>
    </row>
    <row r="1936" spans="5:5">
      <c r="E1936" s="45"/>
    </row>
    <row r="1937" spans="5:5">
      <c r="E1937" s="45"/>
    </row>
    <row r="1938" spans="5:5">
      <c r="E1938" s="45"/>
    </row>
    <row r="1939" spans="5:5">
      <c r="E1939" s="45"/>
    </row>
    <row r="1940" spans="5:5">
      <c r="E1940" s="45"/>
    </row>
    <row r="1941" spans="5:5">
      <c r="E1941" s="45"/>
    </row>
    <row r="1942" spans="5:5">
      <c r="E1942" s="45"/>
    </row>
    <row r="1943" spans="5:5">
      <c r="E1943" s="45"/>
    </row>
    <row r="1944" spans="5:5">
      <c r="E1944" s="45"/>
    </row>
    <row r="1945" spans="5:5">
      <c r="E1945" s="45"/>
    </row>
    <row r="1946" spans="5:5">
      <c r="E1946" s="45"/>
    </row>
    <row r="1947" spans="5:5">
      <c r="E1947" s="45"/>
    </row>
    <row r="1948" spans="5:5">
      <c r="E1948" s="45"/>
    </row>
    <row r="1949" spans="5:5">
      <c r="E1949" s="45"/>
    </row>
    <row r="1950" spans="5:5">
      <c r="E1950" s="45"/>
    </row>
    <row r="1951" spans="5:5">
      <c r="E1951" s="45"/>
    </row>
    <row r="1952" spans="5:5">
      <c r="E1952" s="45"/>
    </row>
    <row r="1953" spans="5:5">
      <c r="E1953" s="45"/>
    </row>
    <row r="1954" spans="5:5">
      <c r="E1954" s="45"/>
    </row>
    <row r="1955" spans="5:5">
      <c r="E1955" s="45"/>
    </row>
    <row r="1956" spans="5:5">
      <c r="E1956" s="45"/>
    </row>
    <row r="1957" spans="5:5">
      <c r="E1957" s="45"/>
    </row>
    <row r="1958" spans="5:5">
      <c r="E1958" s="45"/>
    </row>
    <row r="1959" spans="5:5">
      <c r="E1959" s="45"/>
    </row>
    <row r="1960" spans="5:5">
      <c r="E1960" s="45"/>
    </row>
    <row r="1961" spans="5:5">
      <c r="E1961" s="45"/>
    </row>
    <row r="1962" spans="5:5">
      <c r="E1962" s="45"/>
    </row>
    <row r="1963" spans="5:5">
      <c r="E1963" s="45"/>
    </row>
    <row r="1964" spans="5:5">
      <c r="E1964" s="45"/>
    </row>
    <row r="1965" spans="5:5">
      <c r="E1965" s="45"/>
    </row>
    <row r="1966" spans="5:5">
      <c r="E1966" s="45"/>
    </row>
    <row r="1967" spans="5:5">
      <c r="E1967" s="45"/>
    </row>
    <row r="1968" spans="5:5">
      <c r="E1968" s="45"/>
    </row>
    <row r="1969" spans="5:5">
      <c r="E1969" s="45"/>
    </row>
    <row r="1970" spans="5:5">
      <c r="E1970" s="45"/>
    </row>
    <row r="1971" spans="5:5">
      <c r="E1971" s="45"/>
    </row>
    <row r="1972" spans="5:5">
      <c r="E1972" s="45"/>
    </row>
    <row r="1973" spans="5:5">
      <c r="E1973" s="45"/>
    </row>
    <row r="1974" spans="5:5">
      <c r="E1974" s="45"/>
    </row>
    <row r="1975" spans="5:5">
      <c r="E1975" s="45"/>
    </row>
    <row r="1976" spans="5:5">
      <c r="E1976" s="45"/>
    </row>
    <row r="1977" spans="5:5">
      <c r="E1977" s="45"/>
    </row>
    <row r="1978" spans="5:5">
      <c r="E1978" s="45"/>
    </row>
    <row r="1979" spans="5:5">
      <c r="E1979" s="45"/>
    </row>
    <row r="1980" spans="5:5">
      <c r="E1980" s="45"/>
    </row>
    <row r="1981" spans="5:5">
      <c r="E1981" s="45"/>
    </row>
    <row r="1982" spans="5:5">
      <c r="E1982" s="45"/>
    </row>
    <row r="1983" spans="5:5">
      <c r="E1983" s="45"/>
    </row>
    <row r="1984" spans="5:5">
      <c r="E1984" s="45"/>
    </row>
    <row r="1985" spans="5:5">
      <c r="E1985" s="45"/>
    </row>
    <row r="1986" spans="5:5">
      <c r="E1986" s="45"/>
    </row>
    <row r="1987" spans="5:5">
      <c r="E1987" s="45"/>
    </row>
    <row r="1988" spans="5:5">
      <c r="E1988" s="45"/>
    </row>
    <row r="1989" spans="5:5">
      <c r="E1989" s="45"/>
    </row>
    <row r="1990" spans="5:5">
      <c r="E1990" s="45"/>
    </row>
    <row r="1991" spans="5:5">
      <c r="E1991" s="45"/>
    </row>
    <row r="1992" spans="5:5">
      <c r="E1992" s="45"/>
    </row>
    <row r="1993" spans="5:5">
      <c r="E1993" s="45"/>
    </row>
    <row r="1994" spans="5:5">
      <c r="E1994" s="45"/>
    </row>
    <row r="1995" spans="5:5">
      <c r="E1995" s="45"/>
    </row>
    <row r="1996" spans="5:5">
      <c r="E1996" s="45"/>
    </row>
    <row r="1997" spans="5:5">
      <c r="E1997" s="45"/>
    </row>
    <row r="1998" spans="5:5">
      <c r="E1998" s="45"/>
    </row>
    <row r="1999" spans="5:5">
      <c r="E1999" s="45"/>
    </row>
    <row r="2000" spans="5:5">
      <c r="E2000" s="45"/>
    </row>
    <row r="2001" spans="5:5">
      <c r="E2001" s="45"/>
    </row>
    <row r="2002" spans="5:5">
      <c r="E2002" s="45"/>
    </row>
    <row r="2003" spans="5:5">
      <c r="E2003" s="45"/>
    </row>
    <row r="2004" spans="5:5">
      <c r="E2004" s="45"/>
    </row>
    <row r="2005" spans="5:5">
      <c r="E2005" s="45"/>
    </row>
    <row r="2006" spans="5:5">
      <c r="E2006" s="45"/>
    </row>
    <row r="2007" spans="5:5">
      <c r="E2007" s="45"/>
    </row>
    <row r="2008" spans="5:5">
      <c r="E2008" s="45"/>
    </row>
    <row r="2009" spans="5:5">
      <c r="E2009" s="45"/>
    </row>
    <row r="2010" spans="5:5">
      <c r="E2010" s="45"/>
    </row>
    <row r="2011" spans="5:5">
      <c r="E2011" s="45"/>
    </row>
    <row r="2012" spans="5:5">
      <c r="E2012" s="45"/>
    </row>
    <row r="2013" spans="5:5">
      <c r="E2013" s="45"/>
    </row>
    <row r="2014" spans="5:5">
      <c r="E2014" s="45"/>
    </row>
    <row r="2015" spans="5:5">
      <c r="E2015" s="45"/>
    </row>
    <row r="2016" spans="5:5">
      <c r="E2016" s="45"/>
    </row>
    <row r="2017" spans="5:5">
      <c r="E2017" s="45"/>
    </row>
    <row r="2018" spans="5:5">
      <c r="E2018" s="45"/>
    </row>
    <row r="2019" spans="5:5">
      <c r="E2019" s="45"/>
    </row>
    <row r="2020" spans="5:5">
      <c r="E2020" s="45"/>
    </row>
    <row r="2021" spans="5:5">
      <c r="E2021" s="45"/>
    </row>
    <row r="2022" spans="5:5">
      <c r="E2022" s="45"/>
    </row>
    <row r="2023" spans="5:5">
      <c r="E2023" s="45"/>
    </row>
    <row r="2024" spans="5:5">
      <c r="E2024" s="45"/>
    </row>
    <row r="2025" spans="5:5">
      <c r="E2025" s="45"/>
    </row>
    <row r="2026" spans="5:5">
      <c r="E2026" s="45"/>
    </row>
    <row r="2027" spans="5:5">
      <c r="E2027" s="45"/>
    </row>
    <row r="2028" spans="5:5">
      <c r="E2028" s="45"/>
    </row>
    <row r="2029" spans="5:5">
      <c r="E2029" s="45"/>
    </row>
    <row r="2030" spans="5:5">
      <c r="E2030" s="45"/>
    </row>
    <row r="2031" spans="5:5">
      <c r="E2031" s="45"/>
    </row>
    <row r="2032" spans="5:5">
      <c r="E2032" s="45"/>
    </row>
    <row r="2033" spans="5:5">
      <c r="E2033" s="45"/>
    </row>
    <row r="2034" spans="5:5">
      <c r="E2034" s="45"/>
    </row>
    <row r="2035" spans="5:5">
      <c r="E2035" s="45"/>
    </row>
    <row r="2036" spans="5:5">
      <c r="E2036" s="45"/>
    </row>
    <row r="2037" spans="5:5">
      <c r="E2037" s="45"/>
    </row>
    <row r="2038" spans="5:5">
      <c r="E2038" s="45"/>
    </row>
    <row r="2039" spans="5:5">
      <c r="E2039" s="45"/>
    </row>
    <row r="2040" spans="5:5">
      <c r="E2040" s="45"/>
    </row>
    <row r="2041" spans="5:5">
      <c r="E2041" s="45"/>
    </row>
    <row r="2042" spans="5:5">
      <c r="E2042" s="45"/>
    </row>
    <row r="2043" spans="5:5">
      <c r="E2043" s="45"/>
    </row>
    <row r="2044" spans="5:5">
      <c r="E2044" s="45"/>
    </row>
    <row r="2045" spans="5:5">
      <c r="E2045" s="45"/>
    </row>
    <row r="2046" spans="5:5">
      <c r="E2046" s="45"/>
    </row>
    <row r="2047" spans="5:5">
      <c r="E2047" s="45"/>
    </row>
    <row r="2048" spans="5:5">
      <c r="E2048" s="45"/>
    </row>
    <row r="2049" spans="5:5">
      <c r="E2049" s="45"/>
    </row>
    <row r="2050" spans="5:5">
      <c r="E2050" s="45"/>
    </row>
    <row r="2051" spans="5:5">
      <c r="E2051" s="45"/>
    </row>
    <row r="2052" spans="5:5">
      <c r="E2052" s="45"/>
    </row>
    <row r="2053" spans="5:5">
      <c r="E2053" s="45"/>
    </row>
    <row r="2054" spans="5:5">
      <c r="E2054" s="45"/>
    </row>
    <row r="2055" spans="5:5">
      <c r="E2055" s="45"/>
    </row>
    <row r="2056" spans="5:5">
      <c r="E2056" s="45"/>
    </row>
    <row r="2057" spans="5:5">
      <c r="E2057" s="45"/>
    </row>
    <row r="2058" spans="5:5">
      <c r="E2058" s="45"/>
    </row>
    <row r="2059" spans="5:5">
      <c r="E2059" s="45"/>
    </row>
    <row r="2060" spans="5:5">
      <c r="E2060" s="45"/>
    </row>
    <row r="2061" spans="5:5">
      <c r="E2061" s="45"/>
    </row>
    <row r="2062" spans="5:5">
      <c r="E2062" s="45"/>
    </row>
    <row r="2063" spans="5:5">
      <c r="E2063" s="45"/>
    </row>
    <row r="2064" spans="5:5">
      <c r="E2064" s="45"/>
    </row>
    <row r="2065" spans="5:5">
      <c r="E2065" s="45"/>
    </row>
    <row r="2066" spans="5:5">
      <c r="E2066" s="45"/>
    </row>
    <row r="2067" spans="5:5">
      <c r="E2067" s="45"/>
    </row>
    <row r="2068" spans="5:5">
      <c r="E2068" s="45"/>
    </row>
    <row r="2069" spans="5:5">
      <c r="E2069" s="45"/>
    </row>
    <row r="2070" spans="5:5">
      <c r="E2070" s="45"/>
    </row>
    <row r="2071" spans="5:5">
      <c r="E2071" s="45"/>
    </row>
    <row r="2072" spans="5:5">
      <c r="E2072" s="45"/>
    </row>
    <row r="2073" spans="5:5">
      <c r="E2073" s="45"/>
    </row>
    <row r="2074" spans="5:5">
      <c r="E2074" s="45"/>
    </row>
    <row r="2075" spans="5:5">
      <c r="E2075" s="45"/>
    </row>
    <row r="2076" spans="5:5">
      <c r="E2076" s="45"/>
    </row>
    <row r="2077" spans="5:5">
      <c r="E2077" s="45"/>
    </row>
    <row r="2078" spans="5:5">
      <c r="E2078" s="45"/>
    </row>
    <row r="2079" spans="5:5">
      <c r="E2079" s="45"/>
    </row>
    <row r="2080" spans="5:5">
      <c r="E2080" s="45"/>
    </row>
    <row r="2081" spans="5:5">
      <c r="E2081" s="45"/>
    </row>
    <row r="2082" spans="5:5">
      <c r="E2082" s="45"/>
    </row>
    <row r="2083" spans="5:5">
      <c r="E2083" s="45"/>
    </row>
    <row r="2084" spans="5:5">
      <c r="E2084" s="45"/>
    </row>
    <row r="2085" spans="5:5">
      <c r="E2085" s="45"/>
    </row>
    <row r="2086" spans="5:5">
      <c r="E2086" s="45"/>
    </row>
    <row r="2087" spans="5:5">
      <c r="E2087" s="45"/>
    </row>
    <row r="2088" spans="5:5">
      <c r="E2088" s="45"/>
    </row>
    <row r="2089" spans="5:5">
      <c r="E2089" s="45"/>
    </row>
    <row r="2090" spans="5:5">
      <c r="E2090" s="45"/>
    </row>
    <row r="2091" spans="5:5">
      <c r="E2091" s="45"/>
    </row>
    <row r="2092" spans="5:5">
      <c r="E2092" s="45"/>
    </row>
    <row r="2093" spans="5:5">
      <c r="E2093" s="45"/>
    </row>
    <row r="2094" spans="5:5">
      <c r="E2094" s="45"/>
    </row>
    <row r="2095" spans="5:5">
      <c r="E2095" s="45"/>
    </row>
    <row r="2096" spans="5:5">
      <c r="E2096" s="45"/>
    </row>
    <row r="2097" spans="5:5">
      <c r="E2097" s="45"/>
    </row>
    <row r="2098" spans="5:5">
      <c r="E2098" s="45"/>
    </row>
    <row r="2099" spans="5:5">
      <c r="E2099" s="45"/>
    </row>
    <row r="2100" spans="5:5">
      <c r="E2100" s="45"/>
    </row>
    <row r="2101" spans="5:5">
      <c r="E2101" s="45"/>
    </row>
    <row r="2102" spans="5:5">
      <c r="E2102" s="45"/>
    </row>
    <row r="2103" spans="5:5">
      <c r="E2103" s="45"/>
    </row>
    <row r="2104" spans="5:5">
      <c r="E2104" s="45"/>
    </row>
    <row r="2105" spans="5:5">
      <c r="E2105" s="45"/>
    </row>
    <row r="2106" spans="5:5">
      <c r="E2106" s="45"/>
    </row>
    <row r="2107" spans="5:5">
      <c r="E2107" s="45"/>
    </row>
    <row r="2108" spans="5:5">
      <c r="E2108" s="45"/>
    </row>
    <row r="2109" spans="5:5">
      <c r="E2109" s="45"/>
    </row>
    <row r="2110" spans="5:5">
      <c r="E2110" s="45"/>
    </row>
    <row r="2111" spans="5:5">
      <c r="E2111" s="45"/>
    </row>
    <row r="2112" spans="5:5">
      <c r="E2112" s="45"/>
    </row>
    <row r="2113" spans="5:5">
      <c r="E2113" s="45"/>
    </row>
    <row r="2114" spans="5:5">
      <c r="E2114" s="45"/>
    </row>
    <row r="2115" spans="5:5">
      <c r="E2115" s="45"/>
    </row>
    <row r="2116" spans="5:5">
      <c r="E2116" s="45"/>
    </row>
    <row r="2117" spans="5:5">
      <c r="E2117" s="45"/>
    </row>
    <row r="2118" spans="5:5">
      <c r="E2118" s="45"/>
    </row>
    <row r="2119" spans="5:5">
      <c r="E2119" s="45"/>
    </row>
    <row r="2120" spans="5:5">
      <c r="E2120" s="45"/>
    </row>
    <row r="2121" spans="5:5">
      <c r="E2121" s="45"/>
    </row>
    <row r="2122" spans="5:5">
      <c r="E2122" s="45"/>
    </row>
    <row r="2123" spans="5:5">
      <c r="E2123" s="45"/>
    </row>
    <row r="2124" spans="5:5">
      <c r="E2124" s="45"/>
    </row>
    <row r="2125" spans="5:5">
      <c r="E2125" s="45"/>
    </row>
    <row r="2126" spans="5:5">
      <c r="E2126" s="45"/>
    </row>
    <row r="2127" spans="5:5">
      <c r="E2127" s="45"/>
    </row>
    <row r="2128" spans="5:5">
      <c r="E2128" s="45"/>
    </row>
    <row r="2129" spans="5:5">
      <c r="E2129" s="45"/>
    </row>
    <row r="2130" spans="5:5">
      <c r="E2130" s="45"/>
    </row>
    <row r="2131" spans="5:5">
      <c r="E2131" s="45"/>
    </row>
    <row r="2132" spans="5:5">
      <c r="E2132" s="45"/>
    </row>
    <row r="2133" spans="5:5">
      <c r="E2133" s="45"/>
    </row>
    <row r="2134" spans="5:5">
      <c r="E2134" s="45"/>
    </row>
    <row r="2135" spans="5:5">
      <c r="E2135" s="45"/>
    </row>
    <row r="2136" spans="5:5">
      <c r="E2136" s="45"/>
    </row>
    <row r="2137" spans="5:5">
      <c r="E2137" s="45"/>
    </row>
    <row r="2138" spans="5:5">
      <c r="E2138" s="45"/>
    </row>
    <row r="2139" spans="5:5">
      <c r="E2139" s="45"/>
    </row>
    <row r="2140" spans="5:5">
      <c r="E2140" s="45"/>
    </row>
    <row r="2141" spans="5:5">
      <c r="E2141" s="45"/>
    </row>
    <row r="2142" spans="5:5">
      <c r="E2142" s="45"/>
    </row>
    <row r="2143" spans="5:5">
      <c r="E2143" s="45"/>
    </row>
    <row r="2144" spans="5:5">
      <c r="E2144" s="45"/>
    </row>
    <row r="2145" spans="5:5">
      <c r="E2145" s="45"/>
    </row>
    <row r="2146" spans="5:5">
      <c r="E2146" s="45"/>
    </row>
    <row r="2147" spans="5:5">
      <c r="E2147" s="45"/>
    </row>
    <row r="2148" spans="5:5">
      <c r="E2148" s="45"/>
    </row>
    <row r="2149" spans="5:5">
      <c r="E2149" s="45"/>
    </row>
    <row r="2150" spans="5:5">
      <c r="E2150" s="45"/>
    </row>
    <row r="2151" spans="5:5">
      <c r="E2151" s="45"/>
    </row>
    <row r="2152" spans="5:5">
      <c r="E2152" s="45"/>
    </row>
    <row r="2153" spans="5:5">
      <c r="E2153" s="45"/>
    </row>
    <row r="2154" spans="5:5">
      <c r="E2154" s="45"/>
    </row>
    <row r="2155" spans="5:5">
      <c r="E2155" s="45"/>
    </row>
    <row r="2156" spans="5:5">
      <c r="E2156" s="45"/>
    </row>
    <row r="2157" spans="5:5">
      <c r="E2157" s="45"/>
    </row>
    <row r="2158" spans="5:5">
      <c r="E2158" s="45"/>
    </row>
    <row r="2159" spans="5:5">
      <c r="E2159" s="45"/>
    </row>
    <row r="2160" spans="5:5">
      <c r="E2160" s="45"/>
    </row>
    <row r="2161" spans="5:5">
      <c r="E2161" s="45"/>
    </row>
    <row r="2162" spans="5:5">
      <c r="E2162" s="45"/>
    </row>
    <row r="2163" spans="5:5">
      <c r="E2163" s="45"/>
    </row>
    <row r="2164" spans="5:5">
      <c r="E2164" s="45"/>
    </row>
    <row r="2165" spans="5:5">
      <c r="E2165" s="45"/>
    </row>
    <row r="2166" spans="5:5">
      <c r="E2166" s="45"/>
    </row>
    <row r="2167" spans="5:5">
      <c r="E2167" s="45"/>
    </row>
    <row r="2168" spans="5:5">
      <c r="E2168" s="45"/>
    </row>
    <row r="2169" spans="5:5">
      <c r="E2169" s="45"/>
    </row>
    <row r="2170" spans="5:5">
      <c r="E2170" s="45"/>
    </row>
    <row r="2171" spans="5:5">
      <c r="E2171" s="45"/>
    </row>
    <row r="2172" spans="5:5">
      <c r="E2172" s="45"/>
    </row>
    <row r="2173" spans="5:5">
      <c r="E2173" s="45"/>
    </row>
    <row r="2174" spans="5:5">
      <c r="E2174" s="45"/>
    </row>
    <row r="2175" spans="5:5">
      <c r="E2175" s="45"/>
    </row>
    <row r="2176" spans="5:5">
      <c r="E2176" s="45"/>
    </row>
    <row r="2177" spans="5:5">
      <c r="E2177" s="45"/>
    </row>
    <row r="2178" spans="5:5">
      <c r="E2178" s="45"/>
    </row>
    <row r="2179" spans="5:5">
      <c r="E2179" s="45"/>
    </row>
    <row r="2180" spans="5:5">
      <c r="E2180" s="45"/>
    </row>
    <row r="2181" spans="5:5">
      <c r="E2181" s="45"/>
    </row>
    <row r="2182" spans="5:5">
      <c r="E2182" s="45"/>
    </row>
    <row r="2183" spans="5:5">
      <c r="E2183" s="45"/>
    </row>
    <row r="2184" spans="5:5">
      <c r="E2184" s="45"/>
    </row>
    <row r="2185" spans="5:5">
      <c r="E2185" s="45"/>
    </row>
    <row r="2186" spans="5:5">
      <c r="E2186" s="45"/>
    </row>
    <row r="2187" spans="5:5">
      <c r="E2187" s="45"/>
    </row>
    <row r="2188" spans="5:5">
      <c r="E2188" s="45"/>
    </row>
    <row r="2189" spans="5:5">
      <c r="E2189" s="45"/>
    </row>
    <row r="2190" spans="5:5">
      <c r="E2190" s="45"/>
    </row>
    <row r="2191" spans="5:5">
      <c r="E2191" s="45"/>
    </row>
    <row r="2192" spans="5:5">
      <c r="E2192" s="45"/>
    </row>
    <row r="2193" spans="5:5">
      <c r="E2193" s="45"/>
    </row>
    <row r="2194" spans="5:5">
      <c r="E2194" s="45"/>
    </row>
    <row r="2195" spans="5:5">
      <c r="E2195" s="45"/>
    </row>
    <row r="2196" spans="5:5">
      <c r="E2196" s="45"/>
    </row>
    <row r="2197" spans="5:5">
      <c r="E2197" s="45"/>
    </row>
    <row r="2198" spans="5:5">
      <c r="E2198" s="45"/>
    </row>
    <row r="2199" spans="5:5">
      <c r="E2199" s="45"/>
    </row>
    <row r="2200" spans="5:5">
      <c r="E2200" s="45"/>
    </row>
    <row r="2201" spans="5:5">
      <c r="E2201" s="45"/>
    </row>
    <row r="2202" spans="5:5">
      <c r="E2202" s="45"/>
    </row>
    <row r="2203" spans="5:5">
      <c r="E2203" s="45"/>
    </row>
    <row r="2204" spans="5:5">
      <c r="E2204" s="45"/>
    </row>
    <row r="2205" spans="5:5">
      <c r="E2205" s="45"/>
    </row>
    <row r="2206" spans="5:5">
      <c r="E2206" s="45"/>
    </row>
    <row r="2207" spans="5:5">
      <c r="E2207" s="45"/>
    </row>
    <row r="2208" spans="5:5">
      <c r="E2208" s="45"/>
    </row>
    <row r="2209" spans="5:5">
      <c r="E2209" s="45"/>
    </row>
    <row r="2210" spans="5:5">
      <c r="E2210" s="45"/>
    </row>
    <row r="2211" spans="5:5">
      <c r="E2211" s="45"/>
    </row>
    <row r="2212" spans="5:5">
      <c r="E2212" s="45"/>
    </row>
    <row r="2213" spans="5:5">
      <c r="E2213" s="45"/>
    </row>
    <row r="2214" spans="5:5">
      <c r="E2214" s="45"/>
    </row>
    <row r="2215" spans="5:5">
      <c r="E2215" s="45"/>
    </row>
    <row r="2216" spans="5:5">
      <c r="E2216" s="45"/>
    </row>
    <row r="2217" spans="5:5">
      <c r="E2217" s="45"/>
    </row>
    <row r="2218" spans="5:5">
      <c r="E2218" s="45"/>
    </row>
    <row r="2219" spans="5:5">
      <c r="E2219" s="45"/>
    </row>
    <row r="2220" spans="5:5">
      <c r="E2220" s="45"/>
    </row>
    <row r="2221" spans="5:5">
      <c r="E2221" s="45"/>
    </row>
    <row r="2222" spans="5:5">
      <c r="E2222" s="45"/>
    </row>
    <row r="2223" spans="5:5">
      <c r="E2223" s="45"/>
    </row>
    <row r="2224" spans="5:5">
      <c r="E2224" s="45"/>
    </row>
    <row r="2225" spans="5:5">
      <c r="E2225" s="45"/>
    </row>
    <row r="2226" spans="5:5">
      <c r="E2226" s="45"/>
    </row>
    <row r="2227" spans="5:5">
      <c r="E2227" s="45"/>
    </row>
    <row r="2228" spans="5:5">
      <c r="E2228" s="45"/>
    </row>
    <row r="2229" spans="5:5">
      <c r="E2229" s="45"/>
    </row>
    <row r="2230" spans="5:5">
      <c r="E2230" s="45"/>
    </row>
    <row r="2231" spans="5:5">
      <c r="E2231" s="45"/>
    </row>
    <row r="2232" spans="5:5">
      <c r="E2232" s="45"/>
    </row>
    <row r="2233" spans="5:5">
      <c r="E2233" s="45"/>
    </row>
    <row r="2234" spans="5:5">
      <c r="E2234" s="45"/>
    </row>
    <row r="2235" spans="5:5">
      <c r="E2235" s="45"/>
    </row>
    <row r="2236" spans="5:5">
      <c r="E2236" s="45"/>
    </row>
    <row r="2237" spans="5:5">
      <c r="E2237" s="45"/>
    </row>
    <row r="2238" spans="5:5">
      <c r="E2238" s="45"/>
    </row>
    <row r="2239" spans="5:5">
      <c r="E2239" s="45"/>
    </row>
    <row r="2240" spans="5:5">
      <c r="E2240" s="45"/>
    </row>
    <row r="2241" spans="5:5">
      <c r="E2241" s="45"/>
    </row>
    <row r="2242" spans="5:5">
      <c r="E2242" s="45"/>
    </row>
    <row r="2243" spans="5:5">
      <c r="E2243" s="45"/>
    </row>
    <row r="2244" spans="5:5">
      <c r="E2244" s="45"/>
    </row>
    <row r="2245" spans="5:5">
      <c r="E2245" s="45"/>
    </row>
    <row r="2246" spans="5:5">
      <c r="E2246" s="45"/>
    </row>
    <row r="2247" spans="5:5">
      <c r="E2247" s="45"/>
    </row>
    <row r="2248" spans="5:5">
      <c r="E2248" s="45"/>
    </row>
    <row r="2249" spans="5:5">
      <c r="E2249" s="45"/>
    </row>
    <row r="2250" spans="5:5">
      <c r="E2250" s="45"/>
    </row>
    <row r="2251" spans="5:5">
      <c r="E2251" s="45"/>
    </row>
    <row r="2252" spans="5:5">
      <c r="E2252" s="45"/>
    </row>
    <row r="2253" spans="5:5">
      <c r="E2253" s="45"/>
    </row>
    <row r="2254" spans="5:5">
      <c r="E2254" s="45"/>
    </row>
    <row r="2255" spans="5:5">
      <c r="E2255" s="45"/>
    </row>
    <row r="2256" spans="5:5">
      <c r="E2256" s="45"/>
    </row>
    <row r="2257" spans="5:5">
      <c r="E2257" s="45"/>
    </row>
    <row r="2258" spans="5:5">
      <c r="E2258" s="45"/>
    </row>
    <row r="2259" spans="5:5">
      <c r="E2259" s="45"/>
    </row>
    <row r="2260" spans="5:5">
      <c r="E2260" s="45"/>
    </row>
    <row r="2261" spans="5:5">
      <c r="E2261" s="45"/>
    </row>
    <row r="2262" spans="5:5">
      <c r="E2262" s="45"/>
    </row>
    <row r="2263" spans="5:5">
      <c r="E2263" s="45"/>
    </row>
    <row r="2264" spans="5:5">
      <c r="E2264" s="45"/>
    </row>
    <row r="2265" spans="5:5">
      <c r="E2265" s="45"/>
    </row>
    <row r="2266" spans="5:5">
      <c r="E2266" s="45"/>
    </row>
    <row r="2267" spans="5:5">
      <c r="E2267" s="45"/>
    </row>
    <row r="2268" spans="5:5">
      <c r="E2268" s="45"/>
    </row>
    <row r="2269" spans="5:5">
      <c r="E2269" s="45"/>
    </row>
    <row r="2270" spans="5:5">
      <c r="E2270" s="45"/>
    </row>
    <row r="2271" spans="5:5">
      <c r="E2271" s="45"/>
    </row>
    <row r="2272" spans="5:5">
      <c r="E2272" s="45"/>
    </row>
    <row r="2273" spans="5:5">
      <c r="E2273" s="45"/>
    </row>
    <row r="2274" spans="5:5">
      <c r="E2274" s="45"/>
    </row>
    <row r="2275" spans="5:5">
      <c r="E2275" s="45"/>
    </row>
    <row r="2276" spans="5:5">
      <c r="E2276" s="45"/>
    </row>
    <row r="2277" spans="5:5">
      <c r="E2277" s="45"/>
    </row>
    <row r="2278" spans="5:5">
      <c r="E2278" s="45"/>
    </row>
    <row r="2279" spans="5:5">
      <c r="E2279" s="45"/>
    </row>
    <row r="2280" spans="5:5">
      <c r="E2280" s="45"/>
    </row>
    <row r="2281" spans="5:5">
      <c r="E2281" s="45"/>
    </row>
    <row r="2282" spans="5:5">
      <c r="E2282" s="45"/>
    </row>
    <row r="2283" spans="5:5">
      <c r="E2283" s="45"/>
    </row>
    <row r="2284" spans="5:5">
      <c r="E2284" s="45"/>
    </row>
    <row r="2285" spans="5:5">
      <c r="E2285" s="45"/>
    </row>
    <row r="2286" spans="5:5">
      <c r="E2286" s="45"/>
    </row>
    <row r="2287" spans="5:5">
      <c r="E2287" s="45"/>
    </row>
    <row r="2288" spans="5:5">
      <c r="E2288" s="45"/>
    </row>
    <row r="2289" spans="5:5">
      <c r="E2289" s="45"/>
    </row>
    <row r="2290" spans="5:5">
      <c r="E2290" s="45"/>
    </row>
    <row r="2291" spans="5:5">
      <c r="E2291" s="45"/>
    </row>
    <row r="2292" spans="5:5">
      <c r="E2292" s="45"/>
    </row>
    <row r="2293" spans="5:5">
      <c r="E2293" s="45"/>
    </row>
    <row r="2294" spans="5:5">
      <c r="E2294" s="45"/>
    </row>
    <row r="2295" spans="5:5">
      <c r="E2295" s="45"/>
    </row>
    <row r="2296" spans="5:5">
      <c r="E2296" s="45"/>
    </row>
    <row r="2297" spans="5:5">
      <c r="E2297" s="45"/>
    </row>
    <row r="2298" spans="5:5">
      <c r="E2298" s="45"/>
    </row>
    <row r="2299" spans="5:5">
      <c r="E2299" s="45"/>
    </row>
    <row r="2300" spans="5:5">
      <c r="E2300" s="45"/>
    </row>
    <row r="2301" spans="5:5">
      <c r="E2301" s="45"/>
    </row>
    <row r="2302" spans="5:5">
      <c r="E2302" s="45"/>
    </row>
    <row r="2303" spans="5:5">
      <c r="E2303" s="45"/>
    </row>
    <row r="2304" spans="5:5">
      <c r="E2304" s="45"/>
    </row>
    <row r="2305" spans="5:5">
      <c r="E2305" s="45"/>
    </row>
    <row r="2306" spans="5:5">
      <c r="E2306" s="45"/>
    </row>
    <row r="2307" spans="5:5">
      <c r="E2307" s="45"/>
    </row>
    <row r="2308" spans="5:5">
      <c r="E2308" s="45"/>
    </row>
    <row r="2309" spans="5:5">
      <c r="E2309" s="45"/>
    </row>
    <row r="2310" spans="5:5">
      <c r="E2310" s="45"/>
    </row>
    <row r="2311" spans="5:5">
      <c r="E2311" s="45"/>
    </row>
    <row r="2312" spans="5:5">
      <c r="E2312" s="45"/>
    </row>
    <row r="2313" spans="5:5">
      <c r="E2313" s="45"/>
    </row>
    <row r="2314" spans="5:5">
      <c r="E2314" s="45"/>
    </row>
    <row r="2315" spans="5:5">
      <c r="E2315" s="45"/>
    </row>
    <row r="2316" spans="5:5">
      <c r="E2316" s="45"/>
    </row>
    <row r="2317" spans="5:5">
      <c r="E2317" s="45"/>
    </row>
    <row r="2318" spans="5:5">
      <c r="E2318" s="45"/>
    </row>
    <row r="2319" spans="5:5">
      <c r="E2319" s="45"/>
    </row>
    <row r="2320" spans="5:5">
      <c r="E2320" s="45"/>
    </row>
    <row r="2321" spans="5:5">
      <c r="E2321" s="45"/>
    </row>
    <row r="2322" spans="5:5">
      <c r="E2322" s="45"/>
    </row>
    <row r="2323" spans="5:5">
      <c r="E2323" s="45"/>
    </row>
    <row r="2324" spans="5:5">
      <c r="E2324" s="45"/>
    </row>
    <row r="2325" spans="5:5">
      <c r="E2325" s="45"/>
    </row>
    <row r="2326" spans="5:5">
      <c r="E2326" s="45"/>
    </row>
    <row r="2327" spans="5:5">
      <c r="E2327" s="45"/>
    </row>
    <row r="2328" spans="5:5">
      <c r="E2328" s="45"/>
    </row>
    <row r="2329" spans="5:5">
      <c r="E2329" s="45"/>
    </row>
    <row r="2330" spans="5:5">
      <c r="E2330" s="45"/>
    </row>
    <row r="2331" spans="5:5">
      <c r="E2331" s="45"/>
    </row>
    <row r="2332" spans="5:5">
      <c r="E2332" s="45"/>
    </row>
    <row r="2333" spans="5:5">
      <c r="E2333" s="45"/>
    </row>
    <row r="2334" spans="5:5">
      <c r="E2334" s="45"/>
    </row>
    <row r="2335" spans="5:5">
      <c r="E2335" s="45"/>
    </row>
    <row r="2336" spans="5:5">
      <c r="E2336" s="45"/>
    </row>
    <row r="2337" spans="5:5">
      <c r="E2337" s="45"/>
    </row>
    <row r="2338" spans="5:5">
      <c r="E2338" s="45"/>
    </row>
    <row r="2339" spans="5:5">
      <c r="E2339" s="45"/>
    </row>
    <row r="2340" spans="5:5">
      <c r="E2340" s="45"/>
    </row>
    <row r="2341" spans="5:5">
      <c r="E2341" s="45"/>
    </row>
    <row r="2342" spans="5:5">
      <c r="E2342" s="45"/>
    </row>
    <row r="2343" spans="5:5">
      <c r="E2343" s="45"/>
    </row>
    <row r="2344" spans="5:5">
      <c r="E2344" s="45"/>
    </row>
    <row r="2345" spans="5:5">
      <c r="E2345" s="45"/>
    </row>
    <row r="2346" spans="5:5">
      <c r="E2346" s="45"/>
    </row>
    <row r="2347" spans="5:5">
      <c r="E2347" s="45"/>
    </row>
    <row r="2348" spans="5:5">
      <c r="E2348" s="45"/>
    </row>
    <row r="2349" spans="5:5">
      <c r="E2349" s="45"/>
    </row>
    <row r="2350" spans="5:5">
      <c r="E2350" s="45"/>
    </row>
    <row r="2351" spans="5:5">
      <c r="E2351" s="45"/>
    </row>
    <row r="2352" spans="5:5">
      <c r="E2352" s="45"/>
    </row>
    <row r="2353" spans="5:5">
      <c r="E2353" s="45"/>
    </row>
    <row r="2354" spans="5:5">
      <c r="E2354" s="45"/>
    </row>
    <row r="2355" spans="5:5">
      <c r="E2355" s="45"/>
    </row>
    <row r="2356" spans="5:5">
      <c r="E2356" s="45"/>
    </row>
    <row r="2357" spans="5:5">
      <c r="E2357" s="45"/>
    </row>
    <row r="2358" spans="5:5">
      <c r="E2358" s="45"/>
    </row>
    <row r="2359" spans="5:5">
      <c r="E2359" s="45"/>
    </row>
    <row r="2360" spans="5:5">
      <c r="E2360" s="45"/>
    </row>
    <row r="2361" spans="5:5">
      <c r="E2361" s="45"/>
    </row>
    <row r="2362" spans="5:5">
      <c r="E2362" s="45"/>
    </row>
    <row r="2363" spans="5:5">
      <c r="E2363" s="45"/>
    </row>
    <row r="2364" spans="5:5">
      <c r="E2364" s="45"/>
    </row>
    <row r="2365" spans="5:5">
      <c r="E2365" s="45"/>
    </row>
    <row r="2366" spans="5:5">
      <c r="E2366" s="45"/>
    </row>
    <row r="2367" spans="5:5">
      <c r="E2367" s="45"/>
    </row>
    <row r="2368" spans="5:5">
      <c r="E2368" s="45"/>
    </row>
    <row r="2369" spans="5:5">
      <c r="E2369" s="45"/>
    </row>
    <row r="2370" spans="5:5">
      <c r="E2370" s="45"/>
    </row>
    <row r="2371" spans="5:5">
      <c r="E2371" s="45"/>
    </row>
    <row r="2372" spans="5:5">
      <c r="E2372" s="45"/>
    </row>
    <row r="2373" spans="5:5">
      <c r="E2373" s="45"/>
    </row>
    <row r="2374" spans="5:5">
      <c r="E2374" s="45"/>
    </row>
    <row r="2375" spans="5:5">
      <c r="E2375" s="45"/>
    </row>
    <row r="2376" spans="5:5">
      <c r="E2376" s="45"/>
    </row>
    <row r="2377" spans="5:5">
      <c r="E2377" s="45"/>
    </row>
    <row r="2378" spans="5:5">
      <c r="E2378" s="45"/>
    </row>
    <row r="2379" spans="5:5">
      <c r="E2379" s="45"/>
    </row>
    <row r="2380" spans="5:5">
      <c r="E2380" s="45"/>
    </row>
    <row r="2381" spans="5:5">
      <c r="E2381" s="45"/>
    </row>
    <row r="2382" spans="5:5">
      <c r="E2382" s="45"/>
    </row>
    <row r="2383" spans="5:5">
      <c r="E2383" s="45"/>
    </row>
    <row r="2384" spans="5:5">
      <c r="E2384" s="45"/>
    </row>
    <row r="2385" spans="5:5">
      <c r="E2385" s="45"/>
    </row>
    <row r="2386" spans="5:5">
      <c r="E2386" s="45"/>
    </row>
    <row r="2387" spans="5:5">
      <c r="E2387" s="45"/>
    </row>
    <row r="2388" spans="5:5">
      <c r="E2388" s="45"/>
    </row>
    <row r="2389" spans="5:5">
      <c r="E2389" s="45"/>
    </row>
    <row r="2390" spans="5:5">
      <c r="E2390" s="45"/>
    </row>
    <row r="2391" spans="5:5">
      <c r="E2391" s="45"/>
    </row>
    <row r="2392" spans="5:5">
      <c r="E2392" s="45"/>
    </row>
    <row r="2393" spans="5:5">
      <c r="E2393" s="45"/>
    </row>
    <row r="2394" spans="5:5">
      <c r="E2394" s="45"/>
    </row>
    <row r="2395" spans="5:5">
      <c r="E2395" s="45"/>
    </row>
    <row r="2396" spans="5:5">
      <c r="E2396" s="45"/>
    </row>
    <row r="2397" spans="5:5">
      <c r="E2397" s="45"/>
    </row>
    <row r="2398" spans="5:5">
      <c r="E2398" s="45"/>
    </row>
    <row r="2399" spans="5:5">
      <c r="E2399" s="45"/>
    </row>
    <row r="2400" spans="5:5">
      <c r="E2400" s="45"/>
    </row>
    <row r="2401" spans="5:5">
      <c r="E2401" s="45"/>
    </row>
    <row r="2402" spans="5:5">
      <c r="E2402" s="45"/>
    </row>
    <row r="2403" spans="5:5">
      <c r="E2403" s="45"/>
    </row>
    <row r="2404" spans="5:5">
      <c r="E2404" s="45"/>
    </row>
    <row r="2405" spans="5:5">
      <c r="E2405" s="45"/>
    </row>
    <row r="2406" spans="5:5">
      <c r="E2406" s="45"/>
    </row>
    <row r="2407" spans="5:5">
      <c r="E2407" s="45"/>
    </row>
    <row r="2408" spans="5:5">
      <c r="E2408" s="45"/>
    </row>
    <row r="2409" spans="5:5">
      <c r="E2409" s="45"/>
    </row>
    <row r="2410" spans="5:5">
      <c r="E2410" s="45"/>
    </row>
    <row r="2411" spans="5:5">
      <c r="E2411" s="45"/>
    </row>
    <row r="2412" spans="5:5">
      <c r="E2412" s="45"/>
    </row>
    <row r="2413" spans="5:5">
      <c r="E2413" s="45"/>
    </row>
    <row r="2414" spans="5:5">
      <c r="E2414" s="45"/>
    </row>
    <row r="2415" spans="5:5">
      <c r="E2415" s="45"/>
    </row>
    <row r="2416" spans="5:5">
      <c r="E2416" s="45"/>
    </row>
    <row r="2417" spans="5:5">
      <c r="E2417" s="45"/>
    </row>
    <row r="2418" spans="5:5">
      <c r="E2418" s="45"/>
    </row>
    <row r="2419" spans="5:5">
      <c r="E2419" s="45"/>
    </row>
    <row r="2420" spans="5:5">
      <c r="E2420" s="45"/>
    </row>
    <row r="2421" spans="5:5">
      <c r="E2421" s="45"/>
    </row>
    <row r="2422" spans="5:5">
      <c r="E2422" s="45"/>
    </row>
    <row r="2423" spans="5:5">
      <c r="E2423" s="45"/>
    </row>
    <row r="2424" spans="5:5">
      <c r="E2424" s="45"/>
    </row>
    <row r="2425" spans="5:5">
      <c r="E2425" s="45"/>
    </row>
    <row r="2426" spans="5:5">
      <c r="E2426" s="45"/>
    </row>
    <row r="2427" spans="5:5">
      <c r="E2427" s="45"/>
    </row>
    <row r="2428" spans="5:5">
      <c r="E2428" s="45"/>
    </row>
    <row r="2429" spans="5:5">
      <c r="E2429" s="45"/>
    </row>
    <row r="2430" spans="5:5">
      <c r="E2430" s="45"/>
    </row>
    <row r="2431" spans="5:5">
      <c r="E2431" s="45"/>
    </row>
    <row r="2432" spans="5:5">
      <c r="E2432" s="45"/>
    </row>
    <row r="2433" spans="5:5">
      <c r="E2433" s="45"/>
    </row>
    <row r="2434" spans="5:5">
      <c r="E2434" s="45"/>
    </row>
    <row r="2435" spans="5:5">
      <c r="E2435" s="45"/>
    </row>
    <row r="2436" spans="5:5">
      <c r="E2436" s="45"/>
    </row>
    <row r="2437" spans="5:5">
      <c r="E2437" s="45"/>
    </row>
    <row r="2438" spans="5:5">
      <c r="E2438" s="45"/>
    </row>
    <row r="2439" spans="5:5">
      <c r="E2439" s="45"/>
    </row>
    <row r="2440" spans="5:5">
      <c r="E2440" s="45"/>
    </row>
    <row r="2441" spans="5:5">
      <c r="E2441" s="45"/>
    </row>
    <row r="2442" spans="5:5">
      <c r="E2442" s="45"/>
    </row>
    <row r="2443" spans="5:5">
      <c r="E2443" s="45"/>
    </row>
    <row r="2444" spans="5:5">
      <c r="E2444" s="45"/>
    </row>
    <row r="2445" spans="5:5">
      <c r="E2445" s="45"/>
    </row>
    <row r="2446" spans="5:5">
      <c r="E2446" s="45"/>
    </row>
    <row r="2447" spans="5:5">
      <c r="E2447" s="45"/>
    </row>
    <row r="2448" spans="5:5">
      <c r="E2448" s="45"/>
    </row>
    <row r="2449" spans="5:5">
      <c r="E2449" s="45"/>
    </row>
    <row r="2450" spans="5:5">
      <c r="E2450" s="45"/>
    </row>
    <row r="2451" spans="5:5">
      <c r="E2451" s="45"/>
    </row>
    <row r="2452" spans="5:5">
      <c r="E2452" s="45"/>
    </row>
    <row r="2453" spans="5:5">
      <c r="E2453" s="45"/>
    </row>
    <row r="2454" spans="5:5">
      <c r="E2454" s="45"/>
    </row>
    <row r="2455" spans="5:5">
      <c r="E2455" s="45"/>
    </row>
    <row r="2456" spans="5:5">
      <c r="E2456" s="45"/>
    </row>
    <row r="2457" spans="5:5">
      <c r="E2457" s="45"/>
    </row>
    <row r="2458" spans="5:5">
      <c r="E2458" s="45"/>
    </row>
    <row r="2459" spans="5:5">
      <c r="E2459" s="45"/>
    </row>
    <row r="2460" spans="5:5">
      <c r="E2460" s="45"/>
    </row>
    <row r="2461" spans="5:5">
      <c r="E2461" s="45"/>
    </row>
    <row r="2462" spans="5:5">
      <c r="E2462" s="45"/>
    </row>
    <row r="2463" spans="5:5">
      <c r="E2463" s="45"/>
    </row>
    <row r="2464" spans="5:5">
      <c r="E2464" s="45"/>
    </row>
    <row r="2465" spans="5:5">
      <c r="E2465" s="45"/>
    </row>
    <row r="2466" spans="5:5">
      <c r="E2466" s="45"/>
    </row>
    <row r="2467" spans="5:5">
      <c r="E2467" s="45"/>
    </row>
    <row r="2468" spans="5:5">
      <c r="E2468" s="45"/>
    </row>
    <row r="2469" spans="5:5">
      <c r="E2469" s="45"/>
    </row>
    <row r="2470" spans="5:5">
      <c r="E2470" s="45"/>
    </row>
    <row r="2471" spans="5:5">
      <c r="E2471" s="45"/>
    </row>
    <row r="2472" spans="5:5">
      <c r="E2472" s="45"/>
    </row>
    <row r="2473" spans="5:5">
      <c r="E2473" s="45"/>
    </row>
    <row r="2474" spans="5:5">
      <c r="E2474" s="45"/>
    </row>
    <row r="2475" spans="5:5">
      <c r="E2475" s="45"/>
    </row>
    <row r="2476" spans="5:5">
      <c r="E2476" s="45"/>
    </row>
    <row r="2477" spans="5:5">
      <c r="E2477" s="45"/>
    </row>
    <row r="2478" spans="5:5">
      <c r="E2478" s="45"/>
    </row>
    <row r="2479" spans="5:5">
      <c r="E2479" s="45"/>
    </row>
    <row r="2480" spans="5:5">
      <c r="E2480" s="45"/>
    </row>
    <row r="2481" spans="5:5">
      <c r="E2481" s="45"/>
    </row>
    <row r="2482" spans="5:5">
      <c r="E2482" s="45"/>
    </row>
    <row r="2483" spans="5:5">
      <c r="E2483" s="45"/>
    </row>
    <row r="2484" spans="5:5">
      <c r="E2484" s="45"/>
    </row>
    <row r="2485" spans="5:5">
      <c r="E2485" s="45"/>
    </row>
    <row r="2486" spans="5:5">
      <c r="E2486" s="45"/>
    </row>
    <row r="2487" spans="5:5">
      <c r="E2487" s="45"/>
    </row>
    <row r="2488" spans="5:5">
      <c r="E2488" s="45"/>
    </row>
    <row r="2489" spans="5:5">
      <c r="E2489" s="45"/>
    </row>
    <row r="2490" spans="5:5">
      <c r="E2490" s="45"/>
    </row>
    <row r="2491" spans="5:5">
      <c r="E2491" s="45"/>
    </row>
    <row r="2492" spans="5:5">
      <c r="E2492" s="45"/>
    </row>
    <row r="2493" spans="5:5">
      <c r="E2493" s="45"/>
    </row>
    <row r="2494" spans="5:5">
      <c r="E2494" s="45"/>
    </row>
    <row r="2495" spans="5:5">
      <c r="E2495" s="45"/>
    </row>
    <row r="2496" spans="5:5">
      <c r="E2496" s="45"/>
    </row>
    <row r="2497" spans="5:5">
      <c r="E2497" s="45"/>
    </row>
    <row r="2498" spans="5:5">
      <c r="E2498" s="45"/>
    </row>
    <row r="2499" spans="5:5">
      <c r="E2499" s="45"/>
    </row>
    <row r="2500" spans="5:5">
      <c r="E2500" s="45"/>
    </row>
    <row r="2501" spans="5:5">
      <c r="E2501" s="45"/>
    </row>
    <row r="2502" spans="5:5">
      <c r="E2502" s="45"/>
    </row>
    <row r="2503" spans="5:5">
      <c r="E2503" s="45"/>
    </row>
    <row r="2504" spans="5:5">
      <c r="E2504" s="45"/>
    </row>
    <row r="2505" spans="5:5">
      <c r="E2505" s="45"/>
    </row>
    <row r="2506" spans="5:5">
      <c r="E2506" s="45"/>
    </row>
    <row r="2507" spans="5:5">
      <c r="E2507" s="45"/>
    </row>
    <row r="2508" spans="5:5">
      <c r="E2508" s="45"/>
    </row>
    <row r="2509" spans="5:5">
      <c r="E2509" s="45"/>
    </row>
    <row r="2510" spans="5:5">
      <c r="E2510" s="45"/>
    </row>
    <row r="2511" spans="5:5">
      <c r="E2511" s="45"/>
    </row>
    <row r="2512" spans="5:5">
      <c r="E2512" s="45"/>
    </row>
    <row r="2513" spans="5:5">
      <c r="E2513" s="45"/>
    </row>
    <row r="2514" spans="5:5">
      <c r="E2514" s="45"/>
    </row>
    <row r="2515" spans="5:5">
      <c r="E2515" s="45"/>
    </row>
    <row r="2516" spans="5:5">
      <c r="E2516" s="45"/>
    </row>
    <row r="2517" spans="5:5">
      <c r="E2517" s="45"/>
    </row>
    <row r="2518" spans="5:5">
      <c r="E2518" s="45"/>
    </row>
    <row r="2519" spans="5:5">
      <c r="E2519" s="45"/>
    </row>
    <row r="2520" spans="5:5">
      <c r="E2520" s="45"/>
    </row>
    <row r="2521" spans="5:5">
      <c r="E2521" s="45"/>
    </row>
    <row r="2522" spans="5:5">
      <c r="E2522" s="45"/>
    </row>
    <row r="2523" spans="5:5">
      <c r="E2523" s="45"/>
    </row>
    <row r="2524" spans="5:5">
      <c r="E2524" s="45"/>
    </row>
    <row r="2525" spans="5:5">
      <c r="E2525" s="45"/>
    </row>
    <row r="2526" spans="5:5">
      <c r="E2526" s="45"/>
    </row>
    <row r="2527" spans="5:5">
      <c r="E2527" s="45"/>
    </row>
    <row r="2528" spans="5:5">
      <c r="E2528" s="45"/>
    </row>
    <row r="2529" spans="5:5">
      <c r="E2529" s="45"/>
    </row>
    <row r="2530" spans="5:5">
      <c r="E2530" s="45"/>
    </row>
    <row r="2531" spans="5:5">
      <c r="E2531" s="45"/>
    </row>
    <row r="2532" spans="5:5">
      <c r="E2532" s="45"/>
    </row>
    <row r="2533" spans="5:5">
      <c r="E2533" s="45"/>
    </row>
    <row r="2534" spans="5:5">
      <c r="E2534" s="45"/>
    </row>
    <row r="2535" spans="5:5">
      <c r="E2535" s="45"/>
    </row>
    <row r="2536" spans="5:5">
      <c r="E2536" s="45"/>
    </row>
    <row r="2537" spans="5:5">
      <c r="E2537" s="45"/>
    </row>
    <row r="2538" spans="5:5">
      <c r="E2538" s="45"/>
    </row>
    <row r="2539" spans="5:5">
      <c r="E2539" s="45"/>
    </row>
    <row r="2540" spans="5:5">
      <c r="E2540" s="45"/>
    </row>
    <row r="2541" spans="5:5">
      <c r="E2541" s="45"/>
    </row>
    <row r="2542" spans="5:5">
      <c r="E2542" s="45"/>
    </row>
    <row r="2543" spans="5:5">
      <c r="E2543" s="45"/>
    </row>
    <row r="2544" spans="5:5">
      <c r="E2544" s="45"/>
    </row>
    <row r="2545" spans="5:5">
      <c r="E2545" s="45"/>
    </row>
    <row r="2546" spans="5:5">
      <c r="E2546" s="45"/>
    </row>
    <row r="2547" spans="5:5">
      <c r="E2547" s="45"/>
    </row>
    <row r="2548" spans="5:5">
      <c r="E2548" s="45"/>
    </row>
    <row r="2549" spans="5:5">
      <c r="E2549" s="45"/>
    </row>
    <row r="2550" spans="5:5">
      <c r="E2550" s="45"/>
    </row>
    <row r="2551" spans="5:5">
      <c r="E2551" s="45"/>
    </row>
    <row r="2552" spans="5:5">
      <c r="E2552" s="45"/>
    </row>
    <row r="2553" spans="5:5">
      <c r="E2553" s="45"/>
    </row>
    <row r="2554" spans="5:5">
      <c r="E2554" s="45"/>
    </row>
    <row r="2555" spans="5:5">
      <c r="E2555" s="45"/>
    </row>
    <row r="2556" spans="5:5">
      <c r="E2556" s="45"/>
    </row>
    <row r="2557" spans="5:5">
      <c r="E2557" s="45"/>
    </row>
    <row r="2558" spans="5:5">
      <c r="E2558" s="45"/>
    </row>
    <row r="2559" spans="5:5">
      <c r="E2559" s="45"/>
    </row>
    <row r="2560" spans="5:5">
      <c r="E2560" s="45"/>
    </row>
    <row r="2561" spans="5:5">
      <c r="E2561" s="45"/>
    </row>
    <row r="2562" spans="5:5">
      <c r="E2562" s="45"/>
    </row>
    <row r="2563" spans="5:5">
      <c r="E2563" s="45"/>
    </row>
    <row r="2564" spans="5:5">
      <c r="E2564" s="45"/>
    </row>
    <row r="2565" spans="5:5">
      <c r="E2565" s="45"/>
    </row>
    <row r="2566" spans="5:5">
      <c r="E2566" s="45"/>
    </row>
    <row r="2567" spans="5:5">
      <c r="E2567" s="45"/>
    </row>
    <row r="2568" spans="5:5">
      <c r="E2568" s="45"/>
    </row>
    <row r="2569" spans="5:5">
      <c r="E2569" s="45"/>
    </row>
    <row r="2570" spans="5:5">
      <c r="E2570" s="45"/>
    </row>
    <row r="2571" spans="5:5">
      <c r="E2571" s="45"/>
    </row>
    <row r="2572" spans="5:5">
      <c r="E2572" s="45"/>
    </row>
    <row r="2573" spans="5:5">
      <c r="E2573" s="45"/>
    </row>
    <row r="2574" spans="5:5">
      <c r="E2574" s="45"/>
    </row>
    <row r="2575" spans="5:5">
      <c r="E2575" s="45"/>
    </row>
    <row r="2576" spans="5:5">
      <c r="E2576" s="45"/>
    </row>
    <row r="2577" spans="5:5">
      <c r="E2577" s="45"/>
    </row>
    <row r="2578" spans="5:5">
      <c r="E2578" s="45"/>
    </row>
    <row r="2579" spans="5:5">
      <c r="E2579" s="45"/>
    </row>
    <row r="2580" spans="5:5">
      <c r="E2580" s="45"/>
    </row>
    <row r="2581" spans="5:5">
      <c r="E2581" s="45"/>
    </row>
    <row r="2582" spans="5:5">
      <c r="E2582" s="45"/>
    </row>
    <row r="2583" spans="5:5">
      <c r="E2583" s="45"/>
    </row>
    <row r="2584" spans="5:5">
      <c r="E2584" s="45"/>
    </row>
    <row r="2585" spans="5:5">
      <c r="E2585" s="45"/>
    </row>
    <row r="2586" spans="5:5">
      <c r="E2586" s="45"/>
    </row>
    <row r="2587" spans="5:5">
      <c r="E2587" s="45"/>
    </row>
    <row r="2588" spans="5:5">
      <c r="E2588" s="45"/>
    </row>
    <row r="2589" spans="5:5">
      <c r="E2589" s="45"/>
    </row>
    <row r="2590" spans="5:5">
      <c r="E2590" s="45"/>
    </row>
    <row r="2591" spans="5:5">
      <c r="E2591" s="45"/>
    </row>
    <row r="2592" spans="5:5">
      <c r="E2592" s="45"/>
    </row>
    <row r="2593" spans="5:5">
      <c r="E2593" s="45"/>
    </row>
    <row r="2594" spans="5:5">
      <c r="E2594" s="45"/>
    </row>
    <row r="2595" spans="5:5">
      <c r="E2595" s="45"/>
    </row>
    <row r="2596" spans="5:5">
      <c r="E2596" s="45"/>
    </row>
    <row r="2597" spans="5:5">
      <c r="E2597" s="45"/>
    </row>
    <row r="2598" spans="5:5">
      <c r="E2598" s="45"/>
    </row>
    <row r="2599" spans="5:5">
      <c r="E2599" s="45"/>
    </row>
    <row r="2600" spans="5:5">
      <c r="E2600" s="45"/>
    </row>
    <row r="2601" spans="5:5">
      <c r="E2601" s="45"/>
    </row>
    <row r="2602" spans="5:5">
      <c r="E2602" s="45"/>
    </row>
    <row r="2603" spans="5:5">
      <c r="E2603" s="45"/>
    </row>
    <row r="2604" spans="5:5">
      <c r="E2604" s="45"/>
    </row>
    <row r="2605" spans="5:5">
      <c r="E2605" s="45"/>
    </row>
    <row r="2606" spans="5:5">
      <c r="E2606" s="45"/>
    </row>
    <row r="2607" spans="5:5">
      <c r="E2607" s="45"/>
    </row>
    <row r="2608" spans="5:5">
      <c r="E2608" s="45"/>
    </row>
    <row r="2609" spans="5:5">
      <c r="E2609" s="45"/>
    </row>
    <row r="2610" spans="5:5">
      <c r="E2610" s="45"/>
    </row>
    <row r="2611" spans="5:5">
      <c r="E2611" s="45"/>
    </row>
    <row r="2612" spans="5:5">
      <c r="E2612" s="45"/>
    </row>
    <row r="2613" spans="5:5">
      <c r="E2613" s="45"/>
    </row>
    <row r="2614" spans="5:5">
      <c r="E2614" s="45"/>
    </row>
    <row r="2615" spans="5:5">
      <c r="E2615" s="45"/>
    </row>
    <row r="2616" spans="5:5">
      <c r="E2616" s="45"/>
    </row>
    <row r="2617" spans="5:5">
      <c r="E2617" s="45"/>
    </row>
    <row r="2618" spans="5:5">
      <c r="E2618" s="45"/>
    </row>
    <row r="2619" spans="5:5">
      <c r="E2619" s="45"/>
    </row>
    <row r="2620" spans="5:5">
      <c r="E2620" s="45"/>
    </row>
    <row r="2621" spans="5:5">
      <c r="E2621" s="45"/>
    </row>
    <row r="2622" spans="5:5">
      <c r="E2622" s="45"/>
    </row>
    <row r="2623" spans="5:5">
      <c r="E2623" s="45"/>
    </row>
    <row r="2624" spans="5:5">
      <c r="E2624" s="45"/>
    </row>
    <row r="2625" spans="5:5">
      <c r="E2625" s="45"/>
    </row>
    <row r="2626" spans="5:5">
      <c r="E2626" s="45"/>
    </row>
    <row r="2627" spans="5:5">
      <c r="E2627" s="45"/>
    </row>
    <row r="2628" spans="5:5">
      <c r="E2628" s="45"/>
    </row>
    <row r="2629" spans="5:5">
      <c r="E2629" s="45"/>
    </row>
    <row r="2630" spans="5:5">
      <c r="E2630" s="45"/>
    </row>
    <row r="2631" spans="5:5">
      <c r="E2631" s="45"/>
    </row>
    <row r="2632" spans="5:5">
      <c r="E2632" s="45"/>
    </row>
    <row r="2633" spans="5:5">
      <c r="E2633" s="45"/>
    </row>
    <row r="2634" spans="5:5">
      <c r="E2634" s="45"/>
    </row>
    <row r="2635" spans="5:5">
      <c r="E2635" s="45"/>
    </row>
    <row r="2636" spans="5:5">
      <c r="E2636" s="45"/>
    </row>
    <row r="2637" spans="5:5">
      <c r="E2637" s="45"/>
    </row>
    <row r="2638" spans="5:5">
      <c r="E2638" s="45"/>
    </row>
    <row r="2639" spans="5:5">
      <c r="E2639" s="45"/>
    </row>
    <row r="2640" spans="5:5">
      <c r="E2640" s="45"/>
    </row>
    <row r="2641" spans="5:5">
      <c r="E2641" s="45"/>
    </row>
    <row r="2642" spans="5:5">
      <c r="E2642" s="45"/>
    </row>
    <row r="2643" spans="5:5">
      <c r="E2643" s="45"/>
    </row>
    <row r="2644" spans="5:5">
      <c r="E2644" s="45"/>
    </row>
    <row r="2645" spans="5:5">
      <c r="E2645" s="45"/>
    </row>
    <row r="2646" spans="5:5">
      <c r="E2646" s="45"/>
    </row>
    <row r="2647" spans="5:5">
      <c r="E2647" s="45"/>
    </row>
    <row r="2648" spans="5:5">
      <c r="E2648" s="45"/>
    </row>
    <row r="2649" spans="5:5">
      <c r="E2649" s="45"/>
    </row>
    <row r="2650" spans="5:5">
      <c r="E2650" s="45"/>
    </row>
    <row r="2651" spans="5:5">
      <c r="E2651" s="45"/>
    </row>
    <row r="2652" spans="5:5">
      <c r="E2652" s="45"/>
    </row>
    <row r="2653" spans="5:5">
      <c r="E2653" s="45"/>
    </row>
    <row r="2654" spans="5:5">
      <c r="E2654" s="45"/>
    </row>
    <row r="2655" spans="5:5">
      <c r="E2655" s="45"/>
    </row>
    <row r="2656" spans="5:5">
      <c r="E2656" s="45"/>
    </row>
    <row r="2657" spans="5:5">
      <c r="E2657" s="45"/>
    </row>
    <row r="2658" spans="5:5">
      <c r="E2658" s="45"/>
    </row>
    <row r="2659" spans="5:5">
      <c r="E2659" s="45"/>
    </row>
    <row r="2660" spans="5:5">
      <c r="E2660" s="45"/>
    </row>
    <row r="2661" spans="5:5">
      <c r="E2661" s="45"/>
    </row>
    <row r="2662" spans="5:5">
      <c r="E2662" s="45"/>
    </row>
    <row r="2663" spans="5:5">
      <c r="E2663" s="45"/>
    </row>
    <row r="2664" spans="5:5">
      <c r="E2664" s="45"/>
    </row>
    <row r="2665" spans="5:5">
      <c r="E2665" s="45"/>
    </row>
    <row r="2666" spans="5:5">
      <c r="E2666" s="45"/>
    </row>
    <row r="2667" spans="5:5">
      <c r="E2667" s="45"/>
    </row>
    <row r="2668" spans="5:5">
      <c r="E2668" s="45"/>
    </row>
    <row r="2669" spans="5:5">
      <c r="E2669" s="45"/>
    </row>
    <row r="2670" spans="5:5">
      <c r="E2670" s="45"/>
    </row>
    <row r="2671" spans="5:5">
      <c r="E2671" s="45"/>
    </row>
    <row r="2672" spans="5:5">
      <c r="E2672" s="45"/>
    </row>
    <row r="2673" spans="5:5">
      <c r="E2673" s="45"/>
    </row>
    <row r="2674" spans="5:5">
      <c r="E2674" s="45"/>
    </row>
    <row r="2675" spans="5:5">
      <c r="E2675" s="45"/>
    </row>
    <row r="2676" spans="5:5">
      <c r="E2676" s="45"/>
    </row>
    <row r="2677" spans="5:5">
      <c r="E2677" s="45"/>
    </row>
    <row r="2678" spans="5:5">
      <c r="E2678" s="45"/>
    </row>
    <row r="2679" spans="5:5">
      <c r="E2679" s="45"/>
    </row>
    <row r="2680" spans="5:5">
      <c r="E2680" s="45"/>
    </row>
    <row r="2681" spans="5:5">
      <c r="E2681" s="45"/>
    </row>
    <row r="2682" spans="5:5">
      <c r="E2682" s="45"/>
    </row>
    <row r="2683" spans="5:5">
      <c r="E2683" s="45"/>
    </row>
    <row r="2684" spans="5:5">
      <c r="E2684" s="45"/>
    </row>
    <row r="2685" spans="5:5">
      <c r="E2685" s="45"/>
    </row>
    <row r="2686" spans="5:5">
      <c r="E2686" s="45"/>
    </row>
    <row r="2687" spans="5:5">
      <c r="E2687" s="45"/>
    </row>
    <row r="2688" spans="5:5">
      <c r="E2688" s="45"/>
    </row>
    <row r="2689" spans="5:5">
      <c r="E2689" s="45"/>
    </row>
    <row r="2690" spans="5:5">
      <c r="E2690" s="45"/>
    </row>
    <row r="2691" spans="5:5">
      <c r="E2691" s="45"/>
    </row>
    <row r="2692" spans="5:5">
      <c r="E2692" s="45"/>
    </row>
    <row r="2693" spans="5:5">
      <c r="E2693" s="45"/>
    </row>
    <row r="2694" spans="5:5">
      <c r="E2694" s="45"/>
    </row>
    <row r="2695" spans="5:5">
      <c r="E2695" s="45"/>
    </row>
    <row r="2696" spans="5:5">
      <c r="E2696" s="45"/>
    </row>
    <row r="2697" spans="5:5">
      <c r="E2697" s="45"/>
    </row>
    <row r="2698" spans="5:5">
      <c r="E2698" s="45"/>
    </row>
    <row r="2699" spans="5:5">
      <c r="E2699" s="45"/>
    </row>
    <row r="2700" spans="5:5">
      <c r="E2700" s="45"/>
    </row>
    <row r="2701" spans="5:5">
      <c r="E2701" s="45"/>
    </row>
    <row r="2702" spans="5:5">
      <c r="E2702" s="45"/>
    </row>
    <row r="2703" spans="5:5">
      <c r="E2703" s="45"/>
    </row>
    <row r="2704" spans="5:5">
      <c r="E2704" s="45"/>
    </row>
    <row r="2705" spans="5:5">
      <c r="E2705" s="45"/>
    </row>
    <row r="2706" spans="5:5">
      <c r="E2706" s="45"/>
    </row>
    <row r="2707" spans="5:5">
      <c r="E2707" s="45"/>
    </row>
    <row r="2708" spans="5:5">
      <c r="E2708" s="45"/>
    </row>
    <row r="2709" spans="5:5">
      <c r="E2709" s="45"/>
    </row>
    <row r="2710" spans="5:5">
      <c r="E2710" s="45"/>
    </row>
    <row r="2711" spans="5:5">
      <c r="E2711" s="45"/>
    </row>
    <row r="2712" spans="5:5">
      <c r="E2712" s="45"/>
    </row>
    <row r="2713" spans="5:5">
      <c r="E2713" s="45"/>
    </row>
    <row r="2714" spans="5:5">
      <c r="E2714" s="45"/>
    </row>
    <row r="2715" spans="5:5">
      <c r="E2715" s="45"/>
    </row>
    <row r="2716" spans="5:5">
      <c r="E2716" s="45"/>
    </row>
    <row r="2717" spans="5:5">
      <c r="E2717" s="45"/>
    </row>
    <row r="2718" spans="5:5">
      <c r="E2718" s="45"/>
    </row>
    <row r="2719" spans="5:5">
      <c r="E2719" s="45"/>
    </row>
    <row r="2720" spans="5:5">
      <c r="E2720" s="45"/>
    </row>
    <row r="2721" spans="5:5">
      <c r="E2721" s="45"/>
    </row>
    <row r="2722" spans="5:5">
      <c r="E2722" s="45"/>
    </row>
    <row r="2723" spans="5:5">
      <c r="E2723" s="45"/>
    </row>
    <row r="2724" spans="5:5">
      <c r="E2724" s="45"/>
    </row>
    <row r="2725" spans="5:5">
      <c r="E2725" s="45"/>
    </row>
    <row r="2726" spans="5:5">
      <c r="E2726" s="45"/>
    </row>
    <row r="2727" spans="5:5">
      <c r="E2727" s="45"/>
    </row>
    <row r="2728" spans="5:5">
      <c r="E2728" s="45"/>
    </row>
    <row r="2729" spans="5:5">
      <c r="E2729" s="45"/>
    </row>
    <row r="2730" spans="5:5">
      <c r="E2730" s="45"/>
    </row>
    <row r="2731" spans="5:5">
      <c r="E2731" s="45"/>
    </row>
    <row r="2732" spans="5:5">
      <c r="E2732" s="45"/>
    </row>
    <row r="2733" spans="5:5">
      <c r="E2733" s="45"/>
    </row>
    <row r="2734" spans="5:5">
      <c r="E2734" s="45"/>
    </row>
    <row r="2735" spans="5:5">
      <c r="E2735" s="45"/>
    </row>
    <row r="2736" spans="5:5">
      <c r="E2736" s="45"/>
    </row>
    <row r="2737" spans="5:5">
      <c r="E2737" s="45"/>
    </row>
    <row r="2738" spans="5:5">
      <c r="E2738" s="45"/>
    </row>
    <row r="2739" spans="5:5">
      <c r="E2739" s="45"/>
    </row>
    <row r="2740" spans="5:5">
      <c r="E2740" s="45"/>
    </row>
    <row r="2741" spans="5:5">
      <c r="E2741" s="45"/>
    </row>
    <row r="2742" spans="5:5">
      <c r="E2742" s="45"/>
    </row>
    <row r="2743" spans="5:5">
      <c r="E2743" s="45"/>
    </row>
    <row r="2744" spans="5:5">
      <c r="E2744" s="45"/>
    </row>
    <row r="2745" spans="5:5">
      <c r="E2745" s="45"/>
    </row>
    <row r="2746" spans="5:5">
      <c r="E2746" s="45"/>
    </row>
    <row r="2747" spans="5:5">
      <c r="E2747" s="45"/>
    </row>
    <row r="2748" spans="5:5">
      <c r="E2748" s="45"/>
    </row>
    <row r="2749" spans="5:5">
      <c r="E2749" s="45"/>
    </row>
    <row r="2750" spans="5:5">
      <c r="E2750" s="45"/>
    </row>
    <row r="2751" spans="5:5">
      <c r="E2751" s="45"/>
    </row>
    <row r="2752" spans="5:5">
      <c r="E2752" s="45"/>
    </row>
    <row r="2753" spans="5:5">
      <c r="E2753" s="45"/>
    </row>
    <row r="2754" spans="5:5">
      <c r="E2754" s="45"/>
    </row>
    <row r="2755" spans="5:5">
      <c r="E2755" s="45"/>
    </row>
    <row r="2756" spans="5:5">
      <c r="E2756" s="45"/>
    </row>
    <row r="2757" spans="5:5">
      <c r="E2757" s="45"/>
    </row>
    <row r="2758" spans="5:5">
      <c r="E2758" s="45"/>
    </row>
    <row r="2759" spans="5:5">
      <c r="E2759" s="45"/>
    </row>
    <row r="2760" spans="5:5">
      <c r="E2760" s="45"/>
    </row>
    <row r="2761" spans="5:5">
      <c r="E2761" s="45"/>
    </row>
    <row r="2762" spans="5:5">
      <c r="E2762" s="45"/>
    </row>
    <row r="2763" spans="5:5">
      <c r="E2763" s="45"/>
    </row>
    <row r="2764" spans="5:5">
      <c r="E2764" s="45"/>
    </row>
    <row r="2765" spans="5:5">
      <c r="E2765" s="45"/>
    </row>
    <row r="2766" spans="5:5">
      <c r="E2766" s="45"/>
    </row>
    <row r="2767" spans="5:5">
      <c r="E2767" s="45"/>
    </row>
    <row r="2768" spans="5:5">
      <c r="E2768" s="45"/>
    </row>
    <row r="2769" spans="5:5">
      <c r="E2769" s="45"/>
    </row>
    <row r="2770" spans="5:5">
      <c r="E2770" s="45"/>
    </row>
    <row r="2771" spans="5:5">
      <c r="E2771" s="45"/>
    </row>
    <row r="2772" spans="5:5">
      <c r="E2772" s="45"/>
    </row>
    <row r="2773" spans="5:5">
      <c r="E2773" s="45"/>
    </row>
    <row r="2774" spans="5:5">
      <c r="E2774" s="45"/>
    </row>
    <row r="2775" spans="5:5">
      <c r="E2775" s="45"/>
    </row>
    <row r="2776" spans="5:5">
      <c r="E2776" s="45"/>
    </row>
    <row r="2777" spans="5:5">
      <c r="E2777" s="45"/>
    </row>
    <row r="2778" spans="5:5">
      <c r="E2778" s="45"/>
    </row>
    <row r="2779" spans="5:5">
      <c r="E2779" s="45"/>
    </row>
    <row r="2780" spans="5:5">
      <c r="E2780" s="45"/>
    </row>
    <row r="2781" spans="5:5">
      <c r="E2781" s="45"/>
    </row>
    <row r="2782" spans="5:5">
      <c r="E2782" s="45"/>
    </row>
    <row r="2783" spans="5:5">
      <c r="E2783" s="45"/>
    </row>
    <row r="2784" spans="5:5">
      <c r="E2784" s="45"/>
    </row>
    <row r="2785" spans="5:5">
      <c r="E2785" s="45"/>
    </row>
    <row r="2786" spans="5:5">
      <c r="E2786" s="45"/>
    </row>
    <row r="2787" spans="5:5">
      <c r="E2787" s="45"/>
    </row>
    <row r="2788" spans="5:5">
      <c r="E2788" s="45"/>
    </row>
    <row r="2789" spans="5:5">
      <c r="E2789" s="45"/>
    </row>
    <row r="2790" spans="5:5">
      <c r="E2790" s="45"/>
    </row>
    <row r="2791" spans="5:5">
      <c r="E2791" s="45"/>
    </row>
    <row r="2792" spans="5:5">
      <c r="E2792" s="45"/>
    </row>
    <row r="2793" spans="5:5">
      <c r="E2793" s="45"/>
    </row>
    <row r="2794" spans="5:5">
      <c r="E2794" s="45"/>
    </row>
    <row r="2795" spans="5:5">
      <c r="E2795" s="45"/>
    </row>
    <row r="2796" spans="5:5">
      <c r="E2796" s="45"/>
    </row>
    <row r="2797" spans="5:5">
      <c r="E2797" s="45"/>
    </row>
    <row r="2798" spans="5:5">
      <c r="E2798" s="45"/>
    </row>
    <row r="2799" spans="5:5">
      <c r="E2799" s="45"/>
    </row>
    <row r="2800" spans="5:5">
      <c r="E2800" s="45"/>
    </row>
    <row r="2801" spans="5:5">
      <c r="E2801" s="45"/>
    </row>
    <row r="2802" spans="5:5">
      <c r="E2802" s="45"/>
    </row>
    <row r="2803" spans="5:5">
      <c r="E2803" s="45"/>
    </row>
    <row r="2804" spans="5:5">
      <c r="E2804" s="45"/>
    </row>
    <row r="2805" spans="5:5">
      <c r="E2805" s="45"/>
    </row>
    <row r="2806" spans="5:5">
      <c r="E2806" s="45"/>
    </row>
    <row r="2807" spans="5:5">
      <c r="E2807" s="45"/>
    </row>
    <row r="2808" spans="5:5">
      <c r="E2808" s="45"/>
    </row>
    <row r="2809" spans="5:5">
      <c r="E2809" s="45"/>
    </row>
    <row r="2810" spans="5:5">
      <c r="E2810" s="45"/>
    </row>
    <row r="2811" spans="5:5">
      <c r="E2811" s="45"/>
    </row>
    <row r="2812" spans="5:5">
      <c r="E2812" s="45"/>
    </row>
    <row r="2813" spans="5:5">
      <c r="E2813" s="45"/>
    </row>
    <row r="2814" spans="5:5">
      <c r="E2814" s="45"/>
    </row>
    <row r="2815" spans="5:5">
      <c r="E2815" s="45"/>
    </row>
    <row r="2816" spans="5:5">
      <c r="E2816" s="45"/>
    </row>
    <row r="2817" spans="5:5">
      <c r="E2817" s="45"/>
    </row>
    <row r="2818" spans="5:5">
      <c r="E2818" s="45"/>
    </row>
    <row r="2819" spans="5:5">
      <c r="E2819" s="45"/>
    </row>
    <row r="2820" spans="5:5">
      <c r="E2820" s="45"/>
    </row>
    <row r="2821" spans="5:5">
      <c r="E2821" s="45"/>
    </row>
    <row r="2822" spans="5:5">
      <c r="E2822" s="45"/>
    </row>
    <row r="2823" spans="5:5">
      <c r="E2823" s="45"/>
    </row>
    <row r="2824" spans="5:5">
      <c r="E2824" s="45"/>
    </row>
    <row r="2825" spans="5:5">
      <c r="E2825" s="45"/>
    </row>
    <row r="2826" spans="5:5">
      <c r="E2826" s="45"/>
    </row>
    <row r="2827" spans="5:5">
      <c r="E2827" s="45"/>
    </row>
    <row r="2828" spans="5:5">
      <c r="E2828" s="45"/>
    </row>
    <row r="2829" spans="5:5">
      <c r="E2829" s="45"/>
    </row>
    <row r="2830" spans="5:5">
      <c r="E2830" s="45"/>
    </row>
    <row r="2831" spans="5:5">
      <c r="E2831" s="45"/>
    </row>
    <row r="2832" spans="5:5">
      <c r="E2832" s="45"/>
    </row>
    <row r="2833" spans="5:5">
      <c r="E2833" s="45"/>
    </row>
    <row r="2834" spans="5:5">
      <c r="E2834" s="45"/>
    </row>
    <row r="2835" spans="5:5">
      <c r="E2835" s="45"/>
    </row>
    <row r="2836" spans="5:5">
      <c r="E2836" s="45"/>
    </row>
    <row r="2837" spans="5:5">
      <c r="E2837" s="45"/>
    </row>
    <row r="2838" spans="5:5">
      <c r="E2838" s="45"/>
    </row>
    <row r="2839" spans="5:5">
      <c r="E2839" s="45"/>
    </row>
    <row r="2840" spans="5:5">
      <c r="E2840" s="45"/>
    </row>
    <row r="2841" spans="5:5">
      <c r="E2841" s="45"/>
    </row>
    <row r="2842" spans="5:5">
      <c r="E2842" s="45"/>
    </row>
    <row r="2843" spans="5:5">
      <c r="E2843" s="45"/>
    </row>
    <row r="2844" spans="5:5">
      <c r="E2844" s="45"/>
    </row>
    <row r="2845" spans="5:5">
      <c r="E2845" s="45"/>
    </row>
    <row r="2846" spans="5:5">
      <c r="E2846" s="45"/>
    </row>
    <row r="2847" spans="5:5">
      <c r="E2847" s="45"/>
    </row>
    <row r="2848" spans="5:5">
      <c r="E2848" s="45"/>
    </row>
    <row r="2849" spans="5:5">
      <c r="E2849" s="45"/>
    </row>
    <row r="2850" spans="5:5">
      <c r="E2850" s="45"/>
    </row>
    <row r="2851" spans="5:5">
      <c r="E2851" s="45"/>
    </row>
    <row r="2852" spans="5:5">
      <c r="E2852" s="45"/>
    </row>
    <row r="2853" spans="5:5">
      <c r="E2853" s="45"/>
    </row>
    <row r="2854" spans="5:5">
      <c r="E2854" s="45"/>
    </row>
    <row r="2855" spans="5:5">
      <c r="E2855" s="45"/>
    </row>
    <row r="2856" spans="5:5">
      <c r="E2856" s="45"/>
    </row>
    <row r="2857" spans="5:5">
      <c r="E2857" s="45"/>
    </row>
    <row r="2858" spans="5:5">
      <c r="E2858" s="45"/>
    </row>
    <row r="2859" spans="5:5">
      <c r="E2859" s="45"/>
    </row>
    <row r="2860" spans="5:5">
      <c r="E2860" s="45"/>
    </row>
    <row r="2861" spans="5:5">
      <c r="E2861" s="45"/>
    </row>
    <row r="2862" spans="5:5">
      <c r="E2862" s="45"/>
    </row>
    <row r="2863" spans="5:5">
      <c r="E2863" s="45"/>
    </row>
    <row r="2864" spans="5:5">
      <c r="E2864" s="45"/>
    </row>
    <row r="2865" spans="5:5">
      <c r="E2865" s="45"/>
    </row>
    <row r="2866" spans="5:5">
      <c r="E2866" s="45"/>
    </row>
    <row r="2867" spans="5:5">
      <c r="E2867" s="45"/>
    </row>
    <row r="2868" spans="5:5">
      <c r="E2868" s="45"/>
    </row>
    <row r="2869" spans="5:5">
      <c r="E2869" s="45"/>
    </row>
    <row r="2870" spans="5:5">
      <c r="E2870" s="45"/>
    </row>
    <row r="2871" spans="5:5">
      <c r="E2871" s="45"/>
    </row>
    <row r="2872" spans="5:5">
      <c r="E2872" s="45"/>
    </row>
    <row r="2873" spans="5:5">
      <c r="E2873" s="45"/>
    </row>
    <row r="2874" spans="5:5">
      <c r="E2874" s="45"/>
    </row>
    <row r="2875" spans="5:5">
      <c r="E2875" s="45"/>
    </row>
    <row r="2876" spans="5:5">
      <c r="E2876" s="45"/>
    </row>
    <row r="2877" spans="5:5">
      <c r="E2877" s="45"/>
    </row>
    <row r="2878" spans="5:5">
      <c r="E2878" s="45"/>
    </row>
    <row r="2879" spans="5:5">
      <c r="E2879" s="45"/>
    </row>
    <row r="2880" spans="5:5">
      <c r="E2880" s="45"/>
    </row>
    <row r="2881" spans="5:5">
      <c r="E2881" s="45"/>
    </row>
    <row r="2882" spans="5:5">
      <c r="E2882" s="45"/>
    </row>
    <row r="2883" spans="5:5">
      <c r="E2883" s="45"/>
    </row>
    <row r="2884" spans="5:5">
      <c r="E2884" s="45"/>
    </row>
    <row r="2885" spans="5:5">
      <c r="E2885" s="45"/>
    </row>
    <row r="2886" spans="5:5">
      <c r="E2886" s="45"/>
    </row>
    <row r="2887" spans="5:5">
      <c r="E2887" s="45"/>
    </row>
    <row r="2888" spans="5:5">
      <c r="E2888" s="45"/>
    </row>
    <row r="2889" spans="5:5">
      <c r="E2889" s="45"/>
    </row>
    <row r="2890" spans="5:5">
      <c r="E2890" s="45"/>
    </row>
    <row r="2891" spans="5:5">
      <c r="E2891" s="45"/>
    </row>
    <row r="2892" spans="5:5">
      <c r="E2892" s="45"/>
    </row>
    <row r="2893" spans="5:5">
      <c r="E2893" s="45"/>
    </row>
    <row r="2894" spans="5:5">
      <c r="E2894" s="45"/>
    </row>
    <row r="2895" spans="5:5">
      <c r="E2895" s="45"/>
    </row>
    <row r="2896" spans="5:5">
      <c r="E2896" s="45"/>
    </row>
    <row r="2897" spans="5:5">
      <c r="E2897" s="45"/>
    </row>
    <row r="2898" spans="5:5">
      <c r="E2898" s="45"/>
    </row>
    <row r="2899" spans="5:5">
      <c r="E2899" s="45"/>
    </row>
    <row r="2900" spans="5:5">
      <c r="E2900" s="45"/>
    </row>
    <row r="2901" spans="5:5">
      <c r="E2901" s="45"/>
    </row>
    <row r="2902" spans="5:5">
      <c r="E2902" s="45"/>
    </row>
    <row r="2903" spans="5:5">
      <c r="E2903" s="45"/>
    </row>
    <row r="2904" spans="5:5">
      <c r="E2904" s="45"/>
    </row>
    <row r="2905" spans="5:5">
      <c r="E2905" s="45"/>
    </row>
    <row r="2906" spans="5:5">
      <c r="E2906" s="45"/>
    </row>
    <row r="2907" spans="5:5">
      <c r="E2907" s="45"/>
    </row>
    <row r="2908" spans="5:5">
      <c r="E2908" s="45"/>
    </row>
    <row r="2909" spans="5:5">
      <c r="E2909" s="45"/>
    </row>
    <row r="2910" spans="5:5">
      <c r="E2910" s="45"/>
    </row>
    <row r="2911" spans="5:5">
      <c r="E2911" s="45"/>
    </row>
    <row r="2912" spans="5:5">
      <c r="E2912" s="45"/>
    </row>
    <row r="2913" spans="5:5">
      <c r="E2913" s="45"/>
    </row>
    <row r="2914" spans="5:5">
      <c r="E2914" s="45"/>
    </row>
    <row r="2915" spans="5:5">
      <c r="E2915" s="45"/>
    </row>
    <row r="2916" spans="5:5">
      <c r="E2916" s="45"/>
    </row>
    <row r="2917" spans="5:5">
      <c r="E2917" s="45"/>
    </row>
    <row r="2918" spans="5:5">
      <c r="E2918" s="45"/>
    </row>
    <row r="2919" spans="5:5">
      <c r="E2919" s="45"/>
    </row>
    <row r="2920" spans="5:5">
      <c r="E2920" s="45"/>
    </row>
    <row r="2921" spans="5:5">
      <c r="E2921" s="45"/>
    </row>
    <row r="2922" spans="5:5">
      <c r="E2922" s="45"/>
    </row>
    <row r="2923" spans="5:5">
      <c r="E2923" s="45"/>
    </row>
    <row r="2924" spans="5:5">
      <c r="E2924" s="45"/>
    </row>
    <row r="2925" spans="5:5">
      <c r="E2925" s="45"/>
    </row>
    <row r="2926" spans="5:5">
      <c r="E2926" s="45"/>
    </row>
    <row r="2927" spans="5:5">
      <c r="E2927" s="45"/>
    </row>
    <row r="2928" spans="5:5">
      <c r="E2928" s="45"/>
    </row>
    <row r="2929" spans="5:5">
      <c r="E2929" s="45"/>
    </row>
    <row r="2930" spans="5:5">
      <c r="E2930" s="45"/>
    </row>
    <row r="2931" spans="5:5">
      <c r="E2931" s="45"/>
    </row>
    <row r="2932" spans="5:5">
      <c r="E2932" s="45"/>
    </row>
    <row r="2933" spans="5:5">
      <c r="E2933" s="45"/>
    </row>
    <row r="2934" spans="5:5">
      <c r="E2934" s="45"/>
    </row>
    <row r="2935" spans="5:5">
      <c r="E2935" s="45"/>
    </row>
    <row r="2936" spans="5:5">
      <c r="E2936" s="45"/>
    </row>
    <row r="2937" spans="5:5">
      <c r="E2937" s="45"/>
    </row>
    <row r="2938" spans="5:5">
      <c r="E2938" s="45"/>
    </row>
    <row r="2939" spans="5:5">
      <c r="E2939" s="45"/>
    </row>
    <row r="2940" spans="5:5">
      <c r="E2940" s="45"/>
    </row>
    <row r="2941" spans="5:5">
      <c r="E2941" s="45"/>
    </row>
    <row r="2942" spans="5:5">
      <c r="E2942" s="45"/>
    </row>
    <row r="2943" spans="5:5">
      <c r="E2943" s="45"/>
    </row>
    <row r="2944" spans="5:5">
      <c r="E2944" s="45"/>
    </row>
    <row r="2945" spans="5:5">
      <c r="E2945" s="45"/>
    </row>
    <row r="2946" spans="5:5">
      <c r="E2946" s="45"/>
    </row>
    <row r="2947" spans="5:5">
      <c r="E2947" s="45"/>
    </row>
    <row r="2948" spans="5:5">
      <c r="E2948" s="45"/>
    </row>
    <row r="2949" spans="5:5">
      <c r="E2949" s="45"/>
    </row>
    <row r="2950" spans="5:5">
      <c r="E2950" s="45"/>
    </row>
    <row r="2951" spans="5:5">
      <c r="E2951" s="45"/>
    </row>
    <row r="2952" spans="5:5">
      <c r="E2952" s="45"/>
    </row>
    <row r="2953" spans="5:5">
      <c r="E2953" s="45"/>
    </row>
    <row r="2954" spans="5:5">
      <c r="E2954" s="45"/>
    </row>
    <row r="2955" spans="5:5">
      <c r="E2955" s="45"/>
    </row>
    <row r="2956" spans="5:5">
      <c r="E2956" s="45"/>
    </row>
    <row r="2957" spans="5:5">
      <c r="E2957" s="45"/>
    </row>
    <row r="2958" spans="5:5">
      <c r="E2958" s="45"/>
    </row>
    <row r="2959" spans="5:5">
      <c r="E2959" s="45"/>
    </row>
    <row r="2960" spans="5:5">
      <c r="E2960" s="45"/>
    </row>
    <row r="2961" spans="5:5">
      <c r="E2961" s="45"/>
    </row>
    <row r="2962" spans="5:5">
      <c r="E2962" s="45"/>
    </row>
    <row r="2963" spans="5:5">
      <c r="E2963" s="45"/>
    </row>
    <row r="2964" spans="5:5">
      <c r="E2964" s="45"/>
    </row>
    <row r="2965" spans="5:5">
      <c r="E2965" s="45"/>
    </row>
    <row r="2966" spans="5:5">
      <c r="E2966" s="45"/>
    </row>
    <row r="2967" spans="5:5">
      <c r="E2967" s="45"/>
    </row>
    <row r="2968" spans="5:5">
      <c r="E2968" s="45"/>
    </row>
    <row r="2969" spans="5:5">
      <c r="E2969" s="45"/>
    </row>
    <row r="2970" spans="5:5">
      <c r="E2970" s="45"/>
    </row>
    <row r="2971" spans="5:5">
      <c r="E2971" s="45"/>
    </row>
    <row r="2972" spans="5:5">
      <c r="E2972" s="45"/>
    </row>
    <row r="2973" spans="5:5">
      <c r="E2973" s="45"/>
    </row>
    <row r="2974" spans="5:5">
      <c r="E2974" s="45"/>
    </row>
    <row r="2975" spans="5:5">
      <c r="E2975" s="45"/>
    </row>
    <row r="2976" spans="5:5">
      <c r="E2976" s="45"/>
    </row>
    <row r="2977" spans="5:5">
      <c r="E2977" s="45"/>
    </row>
    <row r="2978" spans="5:5">
      <c r="E2978" s="45"/>
    </row>
    <row r="2979" spans="5:5">
      <c r="E2979" s="45"/>
    </row>
    <row r="2980" spans="5:5">
      <c r="E2980" s="45"/>
    </row>
    <row r="2981" spans="5:5">
      <c r="E2981" s="45"/>
    </row>
    <row r="2982" spans="5:5">
      <c r="E2982" s="45"/>
    </row>
    <row r="2983" spans="5:5">
      <c r="E2983" s="45"/>
    </row>
    <row r="2984" spans="5:5">
      <c r="E2984" s="45"/>
    </row>
    <row r="2985" spans="5:5">
      <c r="E2985" s="45"/>
    </row>
    <row r="2986" spans="5:5">
      <c r="E2986" s="45"/>
    </row>
    <row r="2987" spans="5:5">
      <c r="E2987" s="45"/>
    </row>
    <row r="2988" spans="5:5">
      <c r="E2988" s="45"/>
    </row>
    <row r="2989" spans="5:5">
      <c r="E2989" s="45"/>
    </row>
    <row r="2990" spans="5:5">
      <c r="E2990" s="45"/>
    </row>
    <row r="2991" spans="5:5">
      <c r="E2991" s="45"/>
    </row>
    <row r="2992" spans="5:5">
      <c r="E2992" s="45"/>
    </row>
    <row r="2993" spans="5:5">
      <c r="E2993" s="45"/>
    </row>
    <row r="2994" spans="5:5">
      <c r="E2994" s="45"/>
    </row>
    <row r="2995" spans="5:5">
      <c r="E2995" s="45"/>
    </row>
    <row r="2996" spans="5:5">
      <c r="E2996" s="45"/>
    </row>
    <row r="2997" spans="5:5">
      <c r="E2997" s="45"/>
    </row>
    <row r="2998" spans="5:5">
      <c r="E2998" s="45"/>
    </row>
    <row r="2999" spans="5:5">
      <c r="E2999" s="45"/>
    </row>
    <row r="3000" spans="5:5">
      <c r="E3000" s="45"/>
    </row>
    <row r="3001" spans="5:5">
      <c r="E3001" s="45"/>
    </row>
    <row r="3002" spans="5:5">
      <c r="E3002" s="45"/>
    </row>
    <row r="3003" spans="5:5">
      <c r="E3003" s="45"/>
    </row>
    <row r="3004" spans="5:5">
      <c r="E3004" s="45"/>
    </row>
    <row r="3005" spans="5:5">
      <c r="E3005" s="45"/>
    </row>
    <row r="3006" spans="5:5">
      <c r="E3006" s="45"/>
    </row>
    <row r="3007" spans="5:5">
      <c r="E3007" s="45"/>
    </row>
    <row r="3008" spans="5:5">
      <c r="E3008" s="45"/>
    </row>
    <row r="3009" spans="5:5">
      <c r="E3009" s="45"/>
    </row>
    <row r="3010" spans="5:5">
      <c r="E3010" s="45"/>
    </row>
    <row r="3011" spans="5:5">
      <c r="E3011" s="45"/>
    </row>
    <row r="3012" spans="5:5">
      <c r="E3012" s="45"/>
    </row>
    <row r="3013" spans="5:5">
      <c r="E3013" s="45"/>
    </row>
    <row r="3014" spans="5:5">
      <c r="E3014" s="45"/>
    </row>
    <row r="3015" spans="5:5">
      <c r="E3015" s="45"/>
    </row>
    <row r="3016" spans="5:5">
      <c r="E3016" s="45"/>
    </row>
    <row r="3017" spans="5:5">
      <c r="E3017" s="45"/>
    </row>
    <row r="3018" spans="5:5">
      <c r="E3018" s="45"/>
    </row>
    <row r="3019" spans="5:5">
      <c r="E3019" s="45"/>
    </row>
    <row r="3020" spans="5:5">
      <c r="E3020" s="45"/>
    </row>
    <row r="3021" spans="5:5">
      <c r="E3021" s="45"/>
    </row>
    <row r="3022" spans="5:5">
      <c r="E3022" s="45"/>
    </row>
    <row r="3023" spans="5:5">
      <c r="E3023" s="45"/>
    </row>
    <row r="3024" spans="5:5">
      <c r="E3024" s="45"/>
    </row>
    <row r="3025" spans="5:5">
      <c r="E3025" s="45"/>
    </row>
    <row r="3026" spans="5:5">
      <c r="E3026" s="45"/>
    </row>
    <row r="3027" spans="5:5">
      <c r="E3027" s="45"/>
    </row>
    <row r="3028" spans="5:5">
      <c r="E3028" s="45"/>
    </row>
    <row r="3029" spans="5:5">
      <c r="E3029" s="45"/>
    </row>
    <row r="3030" spans="5:5">
      <c r="E3030" s="45"/>
    </row>
    <row r="3031" spans="5:5">
      <c r="E3031" s="45"/>
    </row>
    <row r="3032" spans="5:5">
      <c r="E3032" s="45"/>
    </row>
    <row r="3033" spans="5:5">
      <c r="E3033" s="45"/>
    </row>
    <row r="3034" spans="5:5">
      <c r="E3034" s="45"/>
    </row>
    <row r="3035" spans="5:5">
      <c r="E3035" s="45"/>
    </row>
    <row r="3036" spans="5:5">
      <c r="E3036" s="45"/>
    </row>
    <row r="3037" spans="5:5">
      <c r="E3037" s="45"/>
    </row>
    <row r="3038" spans="5:5">
      <c r="E3038" s="45"/>
    </row>
    <row r="3039" spans="5:5">
      <c r="E3039" s="45"/>
    </row>
    <row r="3040" spans="5:5">
      <c r="E3040" s="45"/>
    </row>
    <row r="3041" spans="5:5">
      <c r="E3041" s="45"/>
    </row>
    <row r="3042" spans="5:5">
      <c r="E3042" s="45"/>
    </row>
    <row r="3043" spans="5:5">
      <c r="E3043" s="45"/>
    </row>
    <row r="3044" spans="5:5">
      <c r="E3044" s="45"/>
    </row>
    <row r="3045" spans="5:5">
      <c r="E3045" s="45"/>
    </row>
    <row r="3046" spans="5:5">
      <c r="E3046" s="45"/>
    </row>
    <row r="3047" spans="5:5">
      <c r="E3047" s="45"/>
    </row>
    <row r="3048" spans="5:5">
      <c r="E3048" s="45"/>
    </row>
    <row r="3049" spans="5:5">
      <c r="E3049" s="45"/>
    </row>
    <row r="3050" spans="5:5">
      <c r="E3050" s="45"/>
    </row>
    <row r="3051" spans="5:5">
      <c r="E3051" s="45"/>
    </row>
    <row r="3052" spans="5:5">
      <c r="E3052" s="45"/>
    </row>
    <row r="3053" spans="5:5">
      <c r="E3053" s="45"/>
    </row>
    <row r="3054" spans="5:5">
      <c r="E3054" s="45"/>
    </row>
    <row r="3055" spans="5:5">
      <c r="E3055" s="45"/>
    </row>
    <row r="3056" spans="5:5">
      <c r="E3056" s="45"/>
    </row>
    <row r="3057" spans="5:5">
      <c r="E3057" s="45"/>
    </row>
    <row r="3058" spans="5:5">
      <c r="E3058" s="45"/>
    </row>
    <row r="3059" spans="5:5">
      <c r="E3059" s="45"/>
    </row>
    <row r="3060" spans="5:5">
      <c r="E3060" s="45"/>
    </row>
    <row r="3061" spans="5:5">
      <c r="E3061" s="45"/>
    </row>
    <row r="3062" spans="5:5">
      <c r="E3062" s="45"/>
    </row>
    <row r="3063" spans="5:5">
      <c r="E3063" s="45"/>
    </row>
    <row r="3064" spans="5:5">
      <c r="E3064" s="45"/>
    </row>
    <row r="3065" spans="5:5">
      <c r="E3065" s="45"/>
    </row>
    <row r="3066" spans="5:5">
      <c r="E3066" s="45"/>
    </row>
    <row r="3067" spans="5:5">
      <c r="E3067" s="45"/>
    </row>
    <row r="3068" spans="5:5">
      <c r="E3068" s="45"/>
    </row>
    <row r="3069" spans="5:5">
      <c r="E3069" s="45"/>
    </row>
    <row r="3070" spans="5:5">
      <c r="E3070" s="45"/>
    </row>
    <row r="3071" spans="5:5">
      <c r="E3071" s="45"/>
    </row>
    <row r="3072" spans="5:5">
      <c r="E3072" s="45"/>
    </row>
    <row r="3073" spans="5:5">
      <c r="E3073" s="45"/>
    </row>
    <row r="3074" spans="5:5">
      <c r="E3074" s="45"/>
    </row>
    <row r="3075" spans="5:5">
      <c r="E3075" s="45"/>
    </row>
    <row r="3076" spans="5:5">
      <c r="E3076" s="45"/>
    </row>
    <row r="3077" spans="5:5">
      <c r="E3077" s="45"/>
    </row>
    <row r="3078" spans="5:5">
      <c r="E3078" s="45"/>
    </row>
    <row r="3079" spans="5:5">
      <c r="E3079" s="45"/>
    </row>
    <row r="3080" spans="5:5">
      <c r="E3080" s="45"/>
    </row>
    <row r="3081" spans="5:5">
      <c r="E3081" s="45"/>
    </row>
    <row r="3082" spans="5:5">
      <c r="E3082" s="45"/>
    </row>
    <row r="3083" spans="5:5">
      <c r="E3083" s="45"/>
    </row>
    <row r="3084" spans="5:5">
      <c r="E3084" s="45"/>
    </row>
    <row r="3085" spans="5:5">
      <c r="E3085" s="45"/>
    </row>
    <row r="3086" spans="5:5">
      <c r="E3086" s="45"/>
    </row>
    <row r="3087" spans="5:5">
      <c r="E3087" s="45"/>
    </row>
    <row r="3088" spans="5:5">
      <c r="E3088" s="45"/>
    </row>
    <row r="3089" spans="5:5">
      <c r="E3089" s="45"/>
    </row>
    <row r="3090" spans="5:5">
      <c r="E3090" s="45"/>
    </row>
    <row r="3091" spans="5:5">
      <c r="E3091" s="45"/>
    </row>
    <row r="3092" spans="5:5">
      <c r="E3092" s="45"/>
    </row>
    <row r="3093" spans="5:5">
      <c r="E3093" s="45"/>
    </row>
    <row r="3094" spans="5:5">
      <c r="E3094" s="45"/>
    </row>
    <row r="3095" spans="5:5">
      <c r="E3095" s="45"/>
    </row>
    <row r="3096" spans="5:5">
      <c r="E3096" s="45"/>
    </row>
    <row r="3097" spans="5:5">
      <c r="E3097" s="45"/>
    </row>
    <row r="3098" spans="5:5">
      <c r="E3098" s="45"/>
    </row>
    <row r="3099" spans="5:5">
      <c r="E3099" s="45"/>
    </row>
    <row r="3100" spans="5:5">
      <c r="E3100" s="45"/>
    </row>
    <row r="3101" spans="5:5">
      <c r="E3101" s="45"/>
    </row>
    <row r="3102" spans="5:5">
      <c r="E3102" s="45"/>
    </row>
    <row r="3103" spans="5:5">
      <c r="E3103" s="45"/>
    </row>
    <row r="3104" spans="5:5">
      <c r="E3104" s="45"/>
    </row>
    <row r="3105" spans="5:5">
      <c r="E3105" s="45"/>
    </row>
    <row r="3106" spans="5:5">
      <c r="E3106" s="45"/>
    </row>
    <row r="3107" spans="5:5">
      <c r="E3107" s="45"/>
    </row>
    <row r="3108" spans="5:5">
      <c r="E3108" s="45"/>
    </row>
    <row r="3109" spans="5:5">
      <c r="E3109" s="45"/>
    </row>
    <row r="3110" spans="5:5">
      <c r="E3110" s="45"/>
    </row>
    <row r="3111" spans="5:5">
      <c r="E3111" s="45"/>
    </row>
    <row r="3112" spans="5:5">
      <c r="E3112" s="45"/>
    </row>
    <row r="3113" spans="5:5">
      <c r="E3113" s="45"/>
    </row>
    <row r="3114" spans="5:5">
      <c r="E3114" s="45"/>
    </row>
    <row r="3115" spans="5:5">
      <c r="E3115" s="45"/>
    </row>
    <row r="3116" spans="5:5">
      <c r="E3116" s="45"/>
    </row>
    <row r="3117" spans="5:5">
      <c r="E3117" s="45"/>
    </row>
    <row r="3118" spans="5:5">
      <c r="E3118" s="45"/>
    </row>
    <row r="3119" spans="5:5">
      <c r="E3119" s="45"/>
    </row>
    <row r="3120" spans="5:5">
      <c r="E3120" s="45"/>
    </row>
    <row r="3121" spans="5:5">
      <c r="E3121" s="45"/>
    </row>
    <row r="3122" spans="5:5">
      <c r="E3122" s="45"/>
    </row>
    <row r="3123" spans="5:5">
      <c r="E3123" s="45"/>
    </row>
    <row r="3124" spans="5:5">
      <c r="E3124" s="45"/>
    </row>
    <row r="3125" spans="5:5">
      <c r="E3125" s="45"/>
    </row>
    <row r="3126" spans="5:5">
      <c r="E3126" s="45"/>
    </row>
    <row r="3127" spans="5:5">
      <c r="E3127" s="45"/>
    </row>
    <row r="3128" spans="5:5">
      <c r="E3128" s="45"/>
    </row>
    <row r="3129" spans="5:5">
      <c r="E3129" s="45"/>
    </row>
    <row r="3130" spans="5:5">
      <c r="E3130" s="45"/>
    </row>
    <row r="3131" spans="5:5">
      <c r="E3131" s="45"/>
    </row>
    <row r="3132" spans="5:5">
      <c r="E3132" s="45"/>
    </row>
    <row r="3133" spans="5:5">
      <c r="E3133" s="45"/>
    </row>
    <row r="3134" spans="5:5">
      <c r="E3134" s="45"/>
    </row>
    <row r="3135" spans="5:5">
      <c r="E3135" s="45"/>
    </row>
    <row r="3136" spans="5:5">
      <c r="E3136" s="45"/>
    </row>
    <row r="3137" spans="5:5">
      <c r="E3137" s="45"/>
    </row>
    <row r="3138" spans="5:5">
      <c r="E3138" s="45"/>
    </row>
    <row r="3139" spans="5:5">
      <c r="E3139" s="45"/>
    </row>
    <row r="3140" spans="5:5">
      <c r="E3140" s="45"/>
    </row>
    <row r="3141" spans="5:5">
      <c r="E3141" s="45"/>
    </row>
    <row r="3142" spans="5:5">
      <c r="E3142" s="45"/>
    </row>
    <row r="3143" spans="5:5">
      <c r="E3143" s="45"/>
    </row>
    <row r="3144" spans="5:5">
      <c r="E3144" s="45"/>
    </row>
    <row r="3145" spans="5:5">
      <c r="E3145" s="45"/>
    </row>
    <row r="3146" spans="5:5">
      <c r="E3146" s="45"/>
    </row>
    <row r="3147" spans="5:5">
      <c r="E3147" s="45"/>
    </row>
    <row r="3148" spans="5:5">
      <c r="E3148" s="45"/>
    </row>
    <row r="3149" spans="5:5">
      <c r="E3149" s="45"/>
    </row>
    <row r="3150" spans="5:5">
      <c r="E3150" s="45"/>
    </row>
    <row r="3151" spans="5:5">
      <c r="E3151" s="45"/>
    </row>
    <row r="3152" spans="5:5">
      <c r="E3152" s="45"/>
    </row>
    <row r="3153" spans="5:5">
      <c r="E3153" s="45"/>
    </row>
    <row r="3154" spans="5:5">
      <c r="E3154" s="45"/>
    </row>
    <row r="3155" spans="5:5">
      <c r="E3155" s="45"/>
    </row>
    <row r="3156" spans="5:5">
      <c r="E3156" s="45"/>
    </row>
    <row r="3157" spans="5:5">
      <c r="E3157" s="45"/>
    </row>
    <row r="3158" spans="5:5">
      <c r="E3158" s="45"/>
    </row>
    <row r="3159" spans="5:5">
      <c r="E3159" s="45"/>
    </row>
    <row r="3160" spans="5:5">
      <c r="E3160" s="45"/>
    </row>
    <row r="3161" spans="5:5">
      <c r="E3161" s="45"/>
    </row>
    <row r="3162" spans="5:5">
      <c r="E3162" s="45"/>
    </row>
    <row r="3163" spans="5:5">
      <c r="E3163" s="45"/>
    </row>
    <row r="3164" spans="5:5">
      <c r="E3164" s="45"/>
    </row>
    <row r="3165" spans="5:5">
      <c r="E3165" s="45"/>
    </row>
    <row r="3166" spans="5:5">
      <c r="E3166" s="45"/>
    </row>
    <row r="3167" spans="5:5">
      <c r="E3167" s="45"/>
    </row>
    <row r="3168" spans="5:5">
      <c r="E3168" s="45"/>
    </row>
    <row r="3169" spans="5:5">
      <c r="E3169" s="45"/>
    </row>
    <row r="3170" spans="5:5">
      <c r="E3170" s="45"/>
    </row>
    <row r="3171" spans="5:5">
      <c r="E3171" s="45"/>
    </row>
    <row r="3172" spans="5:5">
      <c r="E3172" s="45"/>
    </row>
    <row r="3173" spans="5:5">
      <c r="E3173" s="45"/>
    </row>
    <row r="3174" spans="5:5">
      <c r="E3174" s="45"/>
    </row>
    <row r="3175" spans="5:5">
      <c r="E3175" s="45"/>
    </row>
    <row r="3176" spans="5:5">
      <c r="E3176" s="45"/>
    </row>
    <row r="3177" spans="5:5">
      <c r="E3177" s="45"/>
    </row>
    <row r="3178" spans="5:5">
      <c r="E3178" s="45"/>
    </row>
    <row r="3179" spans="5:5">
      <c r="E3179" s="45"/>
    </row>
    <row r="3180" spans="5:5">
      <c r="E3180" s="45"/>
    </row>
    <row r="3181" spans="5:5">
      <c r="E3181" s="45"/>
    </row>
    <row r="3182" spans="5:5">
      <c r="E3182" s="45"/>
    </row>
    <row r="3183" spans="5:5">
      <c r="E3183" s="45"/>
    </row>
    <row r="3184" spans="5:5">
      <c r="E3184" s="45"/>
    </row>
    <row r="3185" spans="5:5">
      <c r="E3185" s="45"/>
    </row>
    <row r="3186" spans="5:5">
      <c r="E3186" s="45"/>
    </row>
    <row r="3187" spans="5:5">
      <c r="E3187" s="45"/>
    </row>
    <row r="3188" spans="5:5">
      <c r="E3188" s="45"/>
    </row>
    <row r="3189" spans="5:5">
      <c r="E3189" s="45"/>
    </row>
    <row r="3190" spans="5:5">
      <c r="E3190" s="45"/>
    </row>
    <row r="3191" spans="5:5">
      <c r="E3191" s="45"/>
    </row>
    <row r="3192" spans="5:5">
      <c r="E3192" s="45"/>
    </row>
    <row r="3193" spans="5:5">
      <c r="E3193" s="45"/>
    </row>
    <row r="3194" spans="5:5">
      <c r="E3194" s="45"/>
    </row>
    <row r="3195" spans="5:5">
      <c r="E3195" s="45"/>
    </row>
    <row r="3196" spans="5:5">
      <c r="E3196" s="45"/>
    </row>
    <row r="3197" spans="5:5">
      <c r="E3197" s="45"/>
    </row>
    <row r="3198" spans="5:5">
      <c r="E3198" s="45"/>
    </row>
    <row r="3199" spans="5:5">
      <c r="E3199" s="45"/>
    </row>
    <row r="3200" spans="5:5">
      <c r="E3200" s="45"/>
    </row>
    <row r="3201" spans="5:5">
      <c r="E3201" s="45"/>
    </row>
    <row r="3202" spans="5:5">
      <c r="E3202" s="45"/>
    </row>
    <row r="3203" spans="5:5">
      <c r="E3203" s="45"/>
    </row>
    <row r="3204" spans="5:5">
      <c r="E3204" s="45"/>
    </row>
    <row r="3205" spans="5:5">
      <c r="E3205" s="45"/>
    </row>
    <row r="3206" spans="5:5">
      <c r="E3206" s="45"/>
    </row>
    <row r="3207" spans="5:5">
      <c r="E3207" s="45"/>
    </row>
    <row r="3208" spans="5:5">
      <c r="E3208" s="45"/>
    </row>
    <row r="3209" spans="5:5">
      <c r="E3209" s="45"/>
    </row>
    <row r="3210" spans="5:5">
      <c r="E3210" s="45"/>
    </row>
    <row r="3211" spans="5:5">
      <c r="E3211" s="45"/>
    </row>
    <row r="3212" spans="5:5">
      <c r="E3212" s="45"/>
    </row>
    <row r="3213" spans="5:5">
      <c r="E3213" s="45"/>
    </row>
    <row r="3214" spans="5:5">
      <c r="E3214" s="45"/>
    </row>
    <row r="3215" spans="5:5">
      <c r="E3215" s="45"/>
    </row>
    <row r="3216" spans="5:5">
      <c r="E3216" s="45"/>
    </row>
    <row r="3217" spans="5:5">
      <c r="E3217" s="45"/>
    </row>
    <row r="3218" spans="5:5">
      <c r="E3218" s="45"/>
    </row>
    <row r="3219" spans="5:5">
      <c r="E3219" s="45"/>
    </row>
    <row r="3220" spans="5:5">
      <c r="E3220" s="45"/>
    </row>
    <row r="3221" spans="5:5">
      <c r="E3221" s="45"/>
    </row>
    <row r="3222" spans="5:5">
      <c r="E3222" s="45"/>
    </row>
    <row r="3223" spans="5:5">
      <c r="E3223" s="45"/>
    </row>
    <row r="3224" spans="5:5">
      <c r="E3224" s="45"/>
    </row>
    <row r="3225" spans="5:5">
      <c r="E3225" s="45"/>
    </row>
    <row r="3226" spans="5:5">
      <c r="E3226" s="45"/>
    </row>
    <row r="3227" spans="5:5">
      <c r="E3227" s="45"/>
    </row>
    <row r="3228" spans="5:5">
      <c r="E3228" s="45"/>
    </row>
    <row r="3229" spans="5:5">
      <c r="E3229" s="45"/>
    </row>
    <row r="3230" spans="5:5">
      <c r="E3230" s="45"/>
    </row>
    <row r="3231" spans="5:5">
      <c r="E3231" s="45"/>
    </row>
    <row r="3232" spans="5:5">
      <c r="E3232" s="45"/>
    </row>
    <row r="3233" spans="5:5">
      <c r="E3233" s="45"/>
    </row>
    <row r="3234" spans="5:5">
      <c r="E3234" s="45"/>
    </row>
    <row r="3235" spans="5:5">
      <c r="E3235" s="45"/>
    </row>
    <row r="3236" spans="5:5">
      <c r="E3236" s="45"/>
    </row>
    <row r="3237" spans="5:5">
      <c r="E3237" s="45"/>
    </row>
    <row r="3238" spans="5:5">
      <c r="E3238" s="45"/>
    </row>
    <row r="3239" spans="5:5">
      <c r="E3239" s="45"/>
    </row>
    <row r="3240" spans="5:5">
      <c r="E3240" s="45"/>
    </row>
    <row r="3241" spans="5:5">
      <c r="E3241" s="45"/>
    </row>
    <row r="3242" spans="5:5">
      <c r="E3242" s="45"/>
    </row>
    <row r="3243" spans="5:5">
      <c r="E3243" s="45"/>
    </row>
    <row r="3244" spans="5:5">
      <c r="E3244" s="45"/>
    </row>
    <row r="3245" spans="5:5">
      <c r="E3245" s="45"/>
    </row>
    <row r="3246" spans="5:5">
      <c r="E3246" s="45"/>
    </row>
    <row r="3247" spans="5:5">
      <c r="E3247" s="45"/>
    </row>
    <row r="3248" spans="5:5">
      <c r="E3248" s="45"/>
    </row>
    <row r="3249" spans="5:5">
      <c r="E3249" s="45"/>
    </row>
    <row r="3250" spans="5:5">
      <c r="E3250" s="45"/>
    </row>
    <row r="3251" spans="5:5">
      <c r="E3251" s="45"/>
    </row>
    <row r="3252" spans="5:5">
      <c r="E3252" s="45"/>
    </row>
    <row r="3253" spans="5:5">
      <c r="E3253" s="45"/>
    </row>
    <row r="3254" spans="5:5">
      <c r="E3254" s="45"/>
    </row>
    <row r="3255" spans="5:5">
      <c r="E3255" s="45"/>
    </row>
    <row r="3256" spans="5:5">
      <c r="E3256" s="45"/>
    </row>
    <row r="3257" spans="5:5">
      <c r="E3257" s="45"/>
    </row>
    <row r="3258" spans="5:5">
      <c r="E3258" s="45"/>
    </row>
    <row r="3259" spans="5:5">
      <c r="E3259" s="45"/>
    </row>
    <row r="3260" spans="5:5">
      <c r="E3260" s="45"/>
    </row>
    <row r="3261" spans="5:5">
      <c r="E3261" s="45"/>
    </row>
    <row r="3262" spans="5:5">
      <c r="E3262" s="45"/>
    </row>
    <row r="3263" spans="5:5">
      <c r="E3263" s="45"/>
    </row>
    <row r="3264" spans="5:5">
      <c r="E3264" s="45"/>
    </row>
    <row r="3265" spans="5:5">
      <c r="E3265" s="45"/>
    </row>
    <row r="3266" spans="5:5">
      <c r="E3266" s="45"/>
    </row>
    <row r="3267" spans="5:5">
      <c r="E3267" s="45"/>
    </row>
    <row r="3268" spans="5:5">
      <c r="E3268" s="45"/>
    </row>
    <row r="3269" spans="5:5">
      <c r="E3269" s="45"/>
    </row>
    <row r="3270" spans="5:5">
      <c r="E3270" s="45"/>
    </row>
    <row r="3271" spans="5:5">
      <c r="E3271" s="45"/>
    </row>
    <row r="3272" spans="5:5">
      <c r="E3272" s="45"/>
    </row>
    <row r="3273" spans="5:5">
      <c r="E3273" s="45"/>
    </row>
    <row r="3274" spans="5:5">
      <c r="E3274" s="45"/>
    </row>
    <row r="3275" spans="5:5">
      <c r="E3275" s="45"/>
    </row>
    <row r="3276" spans="5:5">
      <c r="E3276" s="45"/>
    </row>
    <row r="3277" spans="5:5">
      <c r="E3277" s="45"/>
    </row>
    <row r="3278" spans="5:5">
      <c r="E3278" s="45"/>
    </row>
    <row r="3279" spans="5:5">
      <c r="E3279" s="45"/>
    </row>
    <row r="3280" spans="5:5">
      <c r="E3280" s="45"/>
    </row>
    <row r="3281" spans="5:5">
      <c r="E3281" s="45"/>
    </row>
    <row r="3282" spans="5:5">
      <c r="E3282" s="45"/>
    </row>
    <row r="3283" spans="5:5">
      <c r="E3283" s="45"/>
    </row>
    <row r="3284" spans="5:5">
      <c r="E3284" s="45"/>
    </row>
    <row r="3285" spans="5:5">
      <c r="E3285" s="45"/>
    </row>
    <row r="3286" spans="5:5">
      <c r="E3286" s="45"/>
    </row>
    <row r="3287" spans="5:5">
      <c r="E3287" s="45"/>
    </row>
    <row r="3288" spans="5:5">
      <c r="E3288" s="45"/>
    </row>
    <row r="3289" spans="5:5">
      <c r="E3289" s="45"/>
    </row>
    <row r="3290" spans="5:5">
      <c r="E3290" s="45"/>
    </row>
    <row r="3291" spans="5:5">
      <c r="E3291" s="45"/>
    </row>
    <row r="3292" spans="5:5">
      <c r="E3292" s="45"/>
    </row>
    <row r="3293" spans="5:5">
      <c r="E3293" s="45"/>
    </row>
    <row r="3294" spans="5:5">
      <c r="E3294" s="45"/>
    </row>
    <row r="3295" spans="5:5">
      <c r="E3295" s="45"/>
    </row>
    <row r="3296" spans="5:5">
      <c r="E3296" s="45"/>
    </row>
    <row r="3297" spans="5:5">
      <c r="E3297" s="45"/>
    </row>
    <row r="3298" spans="5:5">
      <c r="E3298" s="45"/>
    </row>
    <row r="3299" spans="5:5">
      <c r="E3299" s="45"/>
    </row>
    <row r="3300" spans="5:5">
      <c r="E3300" s="45"/>
    </row>
    <row r="3301" spans="5:5">
      <c r="E3301" s="45"/>
    </row>
    <row r="3302" spans="5:5">
      <c r="E3302" s="45"/>
    </row>
    <row r="3303" spans="5:5">
      <c r="E3303" s="45"/>
    </row>
    <row r="3304" spans="5:5">
      <c r="E3304" s="45"/>
    </row>
    <row r="3305" spans="5:5">
      <c r="E3305" s="45"/>
    </row>
    <row r="3306" spans="5:5">
      <c r="E3306" s="45"/>
    </row>
    <row r="3307" spans="5:5">
      <c r="E3307" s="45"/>
    </row>
    <row r="3308" spans="5:5">
      <c r="E3308" s="45"/>
    </row>
    <row r="3309" spans="5:5">
      <c r="E3309" s="45"/>
    </row>
    <row r="3310" spans="5:5">
      <c r="E3310" s="45"/>
    </row>
    <row r="3311" spans="5:5">
      <c r="E3311" s="45"/>
    </row>
    <row r="3312" spans="5:5">
      <c r="E3312" s="45"/>
    </row>
    <row r="3313" spans="5:5">
      <c r="E3313" s="45"/>
    </row>
    <row r="3314" spans="5:5">
      <c r="E3314" s="45"/>
    </row>
    <row r="3315" spans="5:5">
      <c r="E3315" s="45"/>
    </row>
    <row r="3316" spans="5:5">
      <c r="E3316" s="45"/>
    </row>
    <row r="3317" spans="5:5">
      <c r="E3317" s="45"/>
    </row>
    <row r="3318" spans="5:5">
      <c r="E3318" s="45"/>
    </row>
    <row r="3319" spans="5:5">
      <c r="E3319" s="45"/>
    </row>
    <row r="3320" spans="5:5">
      <c r="E3320" s="45"/>
    </row>
    <row r="3321" spans="5:5">
      <c r="E3321" s="45"/>
    </row>
    <row r="3322" spans="5:5">
      <c r="E3322" s="45"/>
    </row>
    <row r="3323" spans="5:5">
      <c r="E3323" s="45"/>
    </row>
    <row r="3324" spans="5:5">
      <c r="E3324" s="45"/>
    </row>
    <row r="3325" spans="5:5">
      <c r="E3325" s="45"/>
    </row>
    <row r="3326" spans="5:5">
      <c r="E3326" s="45"/>
    </row>
    <row r="3327" spans="5:5">
      <c r="E3327" s="45"/>
    </row>
    <row r="3328" spans="5:5">
      <c r="E3328" s="45"/>
    </row>
    <row r="3329" spans="5:5">
      <c r="E3329" s="45"/>
    </row>
    <row r="3330" spans="5:5">
      <c r="E3330" s="45"/>
    </row>
    <row r="3331" spans="5:5">
      <c r="E3331" s="45"/>
    </row>
    <row r="3332" spans="5:5">
      <c r="E3332" s="45"/>
    </row>
    <row r="3333" spans="5:5">
      <c r="E3333" s="45"/>
    </row>
    <row r="3334" spans="5:5">
      <c r="E3334" s="45"/>
    </row>
    <row r="3335" spans="5:5">
      <c r="E3335" s="45"/>
    </row>
    <row r="3336" spans="5:5">
      <c r="E3336" s="45"/>
    </row>
    <row r="3337" spans="5:5">
      <c r="E3337" s="45"/>
    </row>
    <row r="3338" spans="5:5">
      <c r="E3338" s="45"/>
    </row>
    <row r="3339" spans="5:5">
      <c r="E3339" s="45"/>
    </row>
    <row r="3340" spans="5:5">
      <c r="E3340" s="45"/>
    </row>
    <row r="3341" spans="5:5">
      <c r="E3341" s="45"/>
    </row>
    <row r="3342" spans="5:5">
      <c r="E3342" s="45"/>
    </row>
    <row r="3343" spans="5:5">
      <c r="E3343" s="45"/>
    </row>
    <row r="3344" spans="5:5">
      <c r="E3344" s="45"/>
    </row>
    <row r="3345" spans="5:5">
      <c r="E3345" s="45"/>
    </row>
    <row r="3346" spans="5:5">
      <c r="E3346" s="45"/>
    </row>
    <row r="3347" spans="5:5">
      <c r="E3347" s="45"/>
    </row>
    <row r="3348" spans="5:5">
      <c r="E3348" s="45"/>
    </row>
    <row r="3349" spans="5:5">
      <c r="E3349" s="45"/>
    </row>
    <row r="3350" spans="5:5">
      <c r="E3350" s="45"/>
    </row>
    <row r="3351" spans="5:5">
      <c r="E3351" s="45"/>
    </row>
    <row r="3352" spans="5:5">
      <c r="E3352" s="45"/>
    </row>
    <row r="3353" spans="5:5">
      <c r="E3353" s="45"/>
    </row>
    <row r="3354" spans="5:5">
      <c r="E3354" s="45"/>
    </row>
    <row r="3355" spans="5:5">
      <c r="E3355" s="45"/>
    </row>
    <row r="3356" spans="5:5">
      <c r="E3356" s="45"/>
    </row>
    <row r="3357" spans="5:5">
      <c r="E3357" s="45"/>
    </row>
    <row r="3358" spans="5:5">
      <c r="E3358" s="45"/>
    </row>
    <row r="3359" spans="5:5">
      <c r="E3359" s="45"/>
    </row>
    <row r="3360" spans="5:5">
      <c r="E3360" s="45"/>
    </row>
    <row r="3361" spans="5:5">
      <c r="E3361" s="45"/>
    </row>
    <row r="3362" spans="5:5">
      <c r="E3362" s="45"/>
    </row>
    <row r="3363" spans="5:5">
      <c r="E3363" s="45"/>
    </row>
    <row r="3364" spans="5:5">
      <c r="E3364" s="45"/>
    </row>
    <row r="3365" spans="5:5">
      <c r="E3365" s="45"/>
    </row>
    <row r="3366" spans="5:5">
      <c r="E3366" s="45"/>
    </row>
    <row r="3367" spans="5:5">
      <c r="E3367" s="45"/>
    </row>
    <row r="3368" spans="5:5">
      <c r="E3368" s="45"/>
    </row>
    <row r="3369" spans="5:5">
      <c r="E3369" s="45"/>
    </row>
    <row r="3370" spans="5:5">
      <c r="E3370" s="45"/>
    </row>
    <row r="3371" spans="5:5">
      <c r="E3371" s="45"/>
    </row>
    <row r="3372" spans="5:5">
      <c r="E3372" s="45"/>
    </row>
    <row r="3373" spans="5:5">
      <c r="E3373" s="45"/>
    </row>
    <row r="3374" spans="5:5">
      <c r="E3374" s="45"/>
    </row>
    <row r="3375" spans="5:5">
      <c r="E3375" s="45"/>
    </row>
    <row r="3376" spans="5:5">
      <c r="E3376" s="45"/>
    </row>
    <row r="3377" spans="5:5">
      <c r="E3377" s="45"/>
    </row>
    <row r="3378" spans="5:5">
      <c r="E3378" s="45"/>
    </row>
    <row r="3379" spans="5:5">
      <c r="E3379" s="45"/>
    </row>
    <row r="3380" spans="5:5">
      <c r="E3380" s="45"/>
    </row>
    <row r="3381" spans="5:5">
      <c r="E3381" s="45"/>
    </row>
    <row r="3382" spans="5:5">
      <c r="E3382" s="45"/>
    </row>
    <row r="3383" spans="5:5">
      <c r="E3383" s="45"/>
    </row>
    <row r="3384" spans="5:5">
      <c r="E3384" s="45"/>
    </row>
    <row r="3385" spans="5:5">
      <c r="E3385" s="45"/>
    </row>
    <row r="3386" spans="5:5">
      <c r="E3386" s="45"/>
    </row>
    <row r="3387" spans="5:5">
      <c r="E3387" s="45"/>
    </row>
    <row r="3388" spans="5:5">
      <c r="E3388" s="45"/>
    </row>
    <row r="3389" spans="5:5">
      <c r="E3389" s="45"/>
    </row>
    <row r="3390" spans="5:5">
      <c r="E3390" s="45"/>
    </row>
    <row r="3391" spans="5:5">
      <c r="E3391" s="45"/>
    </row>
    <row r="3392" spans="5:5">
      <c r="E3392" s="45"/>
    </row>
    <row r="3393" spans="5:5">
      <c r="E3393" s="45"/>
    </row>
    <row r="3394" spans="5:5">
      <c r="E3394" s="45"/>
    </row>
    <row r="3395" spans="5:5">
      <c r="E3395" s="45"/>
    </row>
    <row r="3396" spans="5:5">
      <c r="E3396" s="45"/>
    </row>
    <row r="3397" spans="5:5">
      <c r="E3397" s="45"/>
    </row>
    <row r="3398" spans="5:5">
      <c r="E3398" s="45"/>
    </row>
    <row r="3399" spans="5:5">
      <c r="E3399" s="45"/>
    </row>
    <row r="3400" spans="5:5">
      <c r="E3400" s="45"/>
    </row>
    <row r="3401" spans="5:5">
      <c r="E3401" s="45"/>
    </row>
    <row r="3402" spans="5:5">
      <c r="E3402" s="45"/>
    </row>
    <row r="3403" spans="5:5">
      <c r="E3403" s="45"/>
    </row>
    <row r="3404" spans="5:5">
      <c r="E3404" s="45"/>
    </row>
    <row r="3405" spans="5:5">
      <c r="E3405" s="45"/>
    </row>
    <row r="3406" spans="5:5">
      <c r="E3406" s="45"/>
    </row>
    <row r="3407" spans="5:5">
      <c r="E3407" s="45"/>
    </row>
    <row r="3408" spans="5:5">
      <c r="E3408" s="45"/>
    </row>
    <row r="3409" spans="5:5">
      <c r="E3409" s="45"/>
    </row>
    <row r="3410" spans="5:5">
      <c r="E3410" s="45"/>
    </row>
    <row r="3411" spans="5:5">
      <c r="E3411" s="45"/>
    </row>
    <row r="3412" spans="5:5">
      <c r="E3412" s="45"/>
    </row>
    <row r="3413" spans="5:5">
      <c r="E3413" s="45"/>
    </row>
    <row r="3414" spans="5:5">
      <c r="E3414" s="45"/>
    </row>
    <row r="3415" spans="5:5">
      <c r="E3415" s="45"/>
    </row>
    <row r="3416" spans="5:5">
      <c r="E3416" s="45"/>
    </row>
    <row r="3417" spans="5:5">
      <c r="E3417" s="45"/>
    </row>
    <row r="3418" spans="5:5">
      <c r="E3418" s="45"/>
    </row>
    <row r="3419" spans="5:5">
      <c r="E3419" s="45"/>
    </row>
    <row r="3420" spans="5:5">
      <c r="E3420" s="45"/>
    </row>
    <row r="3421" spans="5:5">
      <c r="E3421" s="45"/>
    </row>
    <row r="3422" spans="5:5">
      <c r="E3422" s="45"/>
    </row>
    <row r="3423" spans="5:5">
      <c r="E3423" s="45"/>
    </row>
    <row r="3424" spans="5:5">
      <c r="E3424" s="45"/>
    </row>
    <row r="3425" spans="5:5">
      <c r="E3425" s="45"/>
    </row>
    <row r="3426" spans="5:5">
      <c r="E3426" s="45"/>
    </row>
    <row r="3427" spans="5:5">
      <c r="E3427" s="45"/>
    </row>
    <row r="3428" spans="5:5">
      <c r="E3428" s="45"/>
    </row>
    <row r="3429" spans="5:5">
      <c r="E3429" s="45"/>
    </row>
    <row r="3430" spans="5:5">
      <c r="E3430" s="45"/>
    </row>
    <row r="3431" spans="5:5">
      <c r="E3431" s="45"/>
    </row>
    <row r="3432" spans="5:5">
      <c r="E3432" s="45"/>
    </row>
    <row r="3433" spans="5:5">
      <c r="E3433" s="45"/>
    </row>
    <row r="3434" spans="5:5">
      <c r="E3434" s="45"/>
    </row>
    <row r="3435" spans="5:5">
      <c r="E3435" s="45"/>
    </row>
    <row r="3436" spans="5:5">
      <c r="E3436" s="45"/>
    </row>
    <row r="3437" spans="5:5">
      <c r="E3437" s="45"/>
    </row>
    <row r="3438" spans="5:5">
      <c r="E3438" s="45"/>
    </row>
    <row r="3439" spans="5:5">
      <c r="E3439" s="45"/>
    </row>
    <row r="3440" spans="5:5">
      <c r="E3440" s="45"/>
    </row>
    <row r="3441" spans="5:5">
      <c r="E3441" s="45"/>
    </row>
    <row r="3442" spans="5:5">
      <c r="E3442" s="45"/>
    </row>
    <row r="3443" spans="5:5">
      <c r="E3443" s="45"/>
    </row>
    <row r="3444" spans="5:5">
      <c r="E3444" s="45"/>
    </row>
    <row r="3445" spans="5:5">
      <c r="E3445" s="45"/>
    </row>
    <row r="3446" spans="5:5">
      <c r="E3446" s="45"/>
    </row>
    <row r="3447" spans="5:5">
      <c r="E3447" s="45"/>
    </row>
    <row r="3448" spans="5:5">
      <c r="E3448" s="45"/>
    </row>
    <row r="3449" spans="5:5">
      <c r="E3449" s="45"/>
    </row>
    <row r="3450" spans="5:5">
      <c r="E3450" s="45"/>
    </row>
    <row r="3451" spans="5:5">
      <c r="E3451" s="45"/>
    </row>
    <row r="3452" spans="5:5">
      <c r="E3452" s="45"/>
    </row>
    <row r="3453" spans="5:5">
      <c r="E3453" s="45"/>
    </row>
    <row r="3454" spans="5:5">
      <c r="E3454" s="45"/>
    </row>
    <row r="3455" spans="5:5">
      <c r="E3455" s="45"/>
    </row>
    <row r="3456" spans="5:5">
      <c r="E3456" s="45"/>
    </row>
    <row r="3457" spans="5:5">
      <c r="E3457" s="45"/>
    </row>
    <row r="3458" spans="5:5">
      <c r="E3458" s="45"/>
    </row>
    <row r="3459" spans="5:5">
      <c r="E3459" s="45"/>
    </row>
    <row r="3460" spans="5:5">
      <c r="E3460" s="45"/>
    </row>
    <row r="3461" spans="5:5">
      <c r="E3461" s="45"/>
    </row>
    <row r="3462" spans="5:5">
      <c r="E3462" s="45"/>
    </row>
    <row r="3463" spans="5:5">
      <c r="E3463" s="45"/>
    </row>
    <row r="3464" spans="5:5">
      <c r="E3464" s="45"/>
    </row>
    <row r="3465" spans="5:5">
      <c r="E3465" s="45"/>
    </row>
    <row r="3466" spans="5:5">
      <c r="E3466" s="45"/>
    </row>
    <row r="3467" spans="5:5">
      <c r="E3467" s="45"/>
    </row>
    <row r="3468" spans="5:5">
      <c r="E3468" s="45"/>
    </row>
    <row r="3469" spans="5:5">
      <c r="E3469" s="45"/>
    </row>
    <row r="3470" spans="5:5">
      <c r="E3470" s="45"/>
    </row>
    <row r="3471" spans="5:5">
      <c r="E3471" s="45"/>
    </row>
    <row r="3472" spans="5:5">
      <c r="E3472" s="45"/>
    </row>
    <row r="3473" spans="5:5">
      <c r="E3473" s="45"/>
    </row>
    <row r="3474" spans="5:5">
      <c r="E3474" s="45"/>
    </row>
    <row r="3475" spans="5:5">
      <c r="E3475" s="45"/>
    </row>
    <row r="3476" spans="5:5">
      <c r="E3476" s="45"/>
    </row>
    <row r="3477" spans="5:5">
      <c r="E3477" s="45"/>
    </row>
    <row r="3478" spans="5:5">
      <c r="E3478" s="45"/>
    </row>
    <row r="3479" spans="5:5">
      <c r="E3479" s="45"/>
    </row>
    <row r="3480" spans="5:5">
      <c r="E3480" s="45"/>
    </row>
    <row r="3481" spans="5:5">
      <c r="E3481" s="45"/>
    </row>
    <row r="3482" spans="5:5">
      <c r="E3482" s="45"/>
    </row>
    <row r="3483" spans="5:5">
      <c r="E3483" s="45"/>
    </row>
    <row r="3484" spans="5:5">
      <c r="E3484" s="45"/>
    </row>
    <row r="3485" spans="5:5">
      <c r="E3485" s="45"/>
    </row>
    <row r="3486" spans="5:5">
      <c r="E3486" s="45"/>
    </row>
    <row r="3487" spans="5:5">
      <c r="E3487" s="45"/>
    </row>
    <row r="3488" spans="5:5">
      <c r="E3488" s="45"/>
    </row>
    <row r="3489" spans="5:5">
      <c r="E3489" s="45"/>
    </row>
    <row r="3490" spans="5:5">
      <c r="E3490" s="45"/>
    </row>
    <row r="3491" spans="5:5">
      <c r="E3491" s="45"/>
    </row>
    <row r="3492" spans="5:5">
      <c r="E3492" s="45"/>
    </row>
    <row r="3493" spans="5:5">
      <c r="E3493" s="45"/>
    </row>
    <row r="3494" spans="5:5">
      <c r="E3494" s="45"/>
    </row>
    <row r="3495" spans="5:5">
      <c r="E3495" s="45"/>
    </row>
    <row r="3496" spans="5:5">
      <c r="E3496" s="45"/>
    </row>
    <row r="3497" spans="5:5">
      <c r="E3497" s="45"/>
    </row>
    <row r="3498" spans="5:5">
      <c r="E3498" s="45"/>
    </row>
    <row r="3499" spans="5:5">
      <c r="E3499" s="45"/>
    </row>
    <row r="3500" spans="5:5">
      <c r="E3500" s="45"/>
    </row>
    <row r="3501" spans="5:5">
      <c r="E3501" s="45"/>
    </row>
    <row r="3502" spans="5:5">
      <c r="E3502" s="45"/>
    </row>
    <row r="3503" spans="5:5">
      <c r="E3503" s="45"/>
    </row>
    <row r="3504" spans="5:5">
      <c r="E3504" s="45"/>
    </row>
    <row r="3505" spans="5:5">
      <c r="E3505" s="45"/>
    </row>
    <row r="3506" spans="5:5">
      <c r="E3506" s="45"/>
    </row>
    <row r="3507" spans="5:5">
      <c r="E3507" s="45"/>
    </row>
    <row r="3508" spans="5:5">
      <c r="E3508" s="45"/>
    </row>
    <row r="3509" spans="5:5">
      <c r="E3509" s="45"/>
    </row>
    <row r="3510" spans="5:5">
      <c r="E3510" s="45"/>
    </row>
    <row r="3511" spans="5:5">
      <c r="E3511" s="45"/>
    </row>
    <row r="3512" spans="5:5">
      <c r="E3512" s="45"/>
    </row>
    <row r="3513" spans="5:5">
      <c r="E3513" s="45"/>
    </row>
    <row r="3514" spans="5:5">
      <c r="E3514" s="45"/>
    </row>
    <row r="3515" spans="5:5">
      <c r="E3515" s="45"/>
    </row>
    <row r="3516" spans="5:5">
      <c r="E3516" s="45"/>
    </row>
    <row r="3517" spans="5:5">
      <c r="E3517" s="45"/>
    </row>
    <row r="3518" spans="5:5">
      <c r="E3518" s="45"/>
    </row>
    <row r="3519" spans="5:5">
      <c r="E3519" s="45"/>
    </row>
    <row r="3520" spans="5:5">
      <c r="E3520" s="45"/>
    </row>
    <row r="3521" spans="5:5">
      <c r="E3521" s="45"/>
    </row>
    <row r="3522" spans="5:5">
      <c r="E3522" s="45"/>
    </row>
    <row r="3523" spans="5:5">
      <c r="E3523" s="45"/>
    </row>
    <row r="3524" spans="5:5">
      <c r="E3524" s="45"/>
    </row>
    <row r="3525" spans="5:5">
      <c r="E3525" s="45"/>
    </row>
    <row r="3526" spans="5:5">
      <c r="E3526" s="45"/>
    </row>
    <row r="3527" spans="5:5">
      <c r="E3527" s="45"/>
    </row>
    <row r="3528" spans="5:5">
      <c r="E3528" s="45"/>
    </row>
    <row r="3529" spans="5:5">
      <c r="E3529" s="45"/>
    </row>
    <row r="3530" spans="5:5">
      <c r="E3530" s="45"/>
    </row>
    <row r="3531" spans="5:5">
      <c r="E3531" s="45"/>
    </row>
    <row r="3532" spans="5:5">
      <c r="E3532" s="45"/>
    </row>
    <row r="3533" spans="5:5">
      <c r="E3533" s="45"/>
    </row>
    <row r="3534" spans="5:5">
      <c r="E3534" s="45"/>
    </row>
    <row r="3535" spans="5:5">
      <c r="E3535" s="45"/>
    </row>
    <row r="3536" spans="5:5">
      <c r="E3536" s="45"/>
    </row>
    <row r="3537" spans="5:5">
      <c r="E3537" s="45"/>
    </row>
    <row r="3538" spans="5:5">
      <c r="E3538" s="45"/>
    </row>
    <row r="3539" spans="5:5">
      <c r="E3539" s="45"/>
    </row>
    <row r="3540" spans="5:5">
      <c r="E3540" s="45"/>
    </row>
    <row r="3541" spans="5:5">
      <c r="E3541" s="45"/>
    </row>
    <row r="3542" spans="5:5">
      <c r="E3542" s="45"/>
    </row>
    <row r="3543" spans="5:5">
      <c r="E3543" s="45"/>
    </row>
    <row r="3544" spans="5:5">
      <c r="E3544" s="45"/>
    </row>
    <row r="3545" spans="5:5">
      <c r="E3545" s="45"/>
    </row>
    <row r="3546" spans="5:5">
      <c r="E3546" s="45"/>
    </row>
    <row r="3547" spans="5:5">
      <c r="E3547" s="45"/>
    </row>
    <row r="3548" spans="5:5">
      <c r="E3548" s="45"/>
    </row>
    <row r="3549" spans="5:5">
      <c r="E3549" s="45"/>
    </row>
    <row r="3550" spans="5:5">
      <c r="E3550" s="45"/>
    </row>
    <row r="3551" spans="5:5">
      <c r="E3551" s="45"/>
    </row>
    <row r="3552" spans="5:5">
      <c r="E3552" s="45"/>
    </row>
    <row r="3553" spans="5:5">
      <c r="E3553" s="45"/>
    </row>
    <row r="3554" spans="5:5">
      <c r="E3554" s="45"/>
    </row>
    <row r="3555" spans="5:5">
      <c r="E3555" s="45"/>
    </row>
    <row r="3556" spans="5:5">
      <c r="E3556" s="45"/>
    </row>
    <row r="3557" spans="5:5">
      <c r="E3557" s="45"/>
    </row>
    <row r="3558" spans="5:5">
      <c r="E3558" s="45"/>
    </row>
    <row r="3559" spans="5:5">
      <c r="E3559" s="45"/>
    </row>
    <row r="3560" spans="5:5">
      <c r="E3560" s="45"/>
    </row>
    <row r="3561" spans="5:5">
      <c r="E3561" s="45"/>
    </row>
    <row r="3562" spans="5:5">
      <c r="E3562" s="45"/>
    </row>
    <row r="3563" spans="5:5">
      <c r="E3563" s="45"/>
    </row>
    <row r="3564" spans="5:5">
      <c r="E3564" s="45"/>
    </row>
    <row r="3565" spans="5:5">
      <c r="E3565" s="45"/>
    </row>
    <row r="3566" spans="5:5">
      <c r="E3566" s="45"/>
    </row>
    <row r="3567" spans="5:5">
      <c r="E3567" s="45"/>
    </row>
    <row r="3568" spans="5:5">
      <c r="E3568" s="45"/>
    </row>
    <row r="3569" spans="5:5">
      <c r="E3569" s="45"/>
    </row>
    <row r="3570" spans="5:5">
      <c r="E3570" s="45"/>
    </row>
    <row r="3571" spans="5:5">
      <c r="E3571" s="45"/>
    </row>
    <row r="3572" spans="5:5">
      <c r="E3572" s="45"/>
    </row>
    <row r="3573" spans="5:5">
      <c r="E3573" s="45"/>
    </row>
    <row r="3574" spans="5:5">
      <c r="E3574" s="45"/>
    </row>
    <row r="3575" spans="5:5">
      <c r="E3575" s="45"/>
    </row>
    <row r="3576" spans="5:5">
      <c r="E3576" s="45"/>
    </row>
    <row r="3577" spans="5:5">
      <c r="E3577" s="45"/>
    </row>
    <row r="3578" spans="5:5">
      <c r="E3578" s="45"/>
    </row>
    <row r="3579" spans="5:5">
      <c r="E3579" s="45"/>
    </row>
    <row r="3580" spans="5:5">
      <c r="E3580" s="45"/>
    </row>
    <row r="3581" spans="5:5">
      <c r="E3581" s="45"/>
    </row>
    <row r="3582" spans="5:5">
      <c r="E3582" s="45"/>
    </row>
    <row r="3583" spans="5:5">
      <c r="E3583" s="45"/>
    </row>
    <row r="3584" spans="5:5">
      <c r="E3584" s="45"/>
    </row>
    <row r="3585" spans="5:5">
      <c r="E3585" s="45"/>
    </row>
    <row r="3586" spans="5:5">
      <c r="E3586" s="45"/>
    </row>
    <row r="3587" spans="5:5">
      <c r="E3587" s="45"/>
    </row>
    <row r="3588" spans="5:5">
      <c r="E3588" s="45"/>
    </row>
    <row r="3589" spans="5:5">
      <c r="E3589" s="45"/>
    </row>
    <row r="3590" spans="5:5">
      <c r="E3590" s="45"/>
    </row>
    <row r="3591" spans="5:5">
      <c r="E3591" s="45"/>
    </row>
    <row r="3592" spans="5:5">
      <c r="E3592" s="45"/>
    </row>
    <row r="3593" spans="5:5">
      <c r="E3593" s="45"/>
    </row>
    <row r="3594" spans="5:5">
      <c r="E3594" s="45"/>
    </row>
    <row r="3595" spans="5:5">
      <c r="E3595" s="45"/>
    </row>
    <row r="3596" spans="5:5">
      <c r="E3596" s="45"/>
    </row>
    <row r="3597" spans="5:5">
      <c r="E3597" s="45"/>
    </row>
    <row r="3598" spans="5:5">
      <c r="E3598" s="45"/>
    </row>
    <row r="3599" spans="5:5">
      <c r="E3599" s="45"/>
    </row>
    <row r="3600" spans="5:5">
      <c r="E3600" s="45"/>
    </row>
    <row r="3601" spans="5:5">
      <c r="E3601" s="45"/>
    </row>
    <row r="3602" spans="5:5">
      <c r="E3602" s="45"/>
    </row>
    <row r="3603" spans="5:5">
      <c r="E3603" s="45"/>
    </row>
    <row r="3604" spans="5:5">
      <c r="E3604" s="45"/>
    </row>
    <row r="3605" spans="5:5">
      <c r="E3605" s="45"/>
    </row>
    <row r="3606" spans="5:5">
      <c r="E3606" s="45"/>
    </row>
    <row r="3607" spans="5:5">
      <c r="E3607" s="45"/>
    </row>
    <row r="3608" spans="5:5">
      <c r="E3608" s="45"/>
    </row>
    <row r="3609" spans="5:5">
      <c r="E3609" s="45"/>
    </row>
    <row r="3610" spans="5:5">
      <c r="E3610" s="45"/>
    </row>
    <row r="3611" spans="5:5">
      <c r="E3611" s="45"/>
    </row>
    <row r="3612" spans="5:5">
      <c r="E3612" s="45"/>
    </row>
    <row r="3613" spans="5:5">
      <c r="E3613" s="45"/>
    </row>
    <row r="3614" spans="5:5">
      <c r="E3614" s="45"/>
    </row>
    <row r="3615" spans="5:5">
      <c r="E3615" s="45"/>
    </row>
    <row r="3616" spans="5:5">
      <c r="E3616" s="45"/>
    </row>
    <row r="3617" spans="5:5">
      <c r="E3617" s="45"/>
    </row>
    <row r="3618" spans="5:5">
      <c r="E3618" s="45"/>
    </row>
    <row r="3619" spans="5:5">
      <c r="E3619" s="45"/>
    </row>
    <row r="3620" spans="5:5">
      <c r="E3620" s="45"/>
    </row>
    <row r="3621" spans="5:5">
      <c r="E3621" s="45"/>
    </row>
    <row r="3622" spans="5:5">
      <c r="E3622" s="45"/>
    </row>
    <row r="3623" spans="5:5">
      <c r="E3623" s="45"/>
    </row>
    <row r="3624" spans="5:5">
      <c r="E3624" s="45"/>
    </row>
    <row r="3625" spans="5:5">
      <c r="E3625" s="45"/>
    </row>
    <row r="3626" spans="5:5">
      <c r="E3626" s="45"/>
    </row>
    <row r="3627" spans="5:5">
      <c r="E3627" s="45"/>
    </row>
    <row r="3628" spans="5:5">
      <c r="E3628" s="45"/>
    </row>
    <row r="3629" spans="5:5">
      <c r="E3629" s="45"/>
    </row>
    <row r="3630" spans="5:5">
      <c r="E3630" s="45"/>
    </row>
    <row r="3631" spans="5:5">
      <c r="E3631" s="45"/>
    </row>
    <row r="3632" spans="5:5">
      <c r="E3632" s="45"/>
    </row>
    <row r="3633" spans="5:5">
      <c r="E3633" s="45"/>
    </row>
    <row r="3634" spans="5:5">
      <c r="E3634" s="45"/>
    </row>
    <row r="3635" spans="5:5">
      <c r="E3635" s="45"/>
    </row>
    <row r="3636" spans="5:5">
      <c r="E3636" s="45"/>
    </row>
    <row r="3637" spans="5:5">
      <c r="E3637" s="45"/>
    </row>
    <row r="3638" spans="5:5">
      <c r="E3638" s="45"/>
    </row>
    <row r="3639" spans="5:5">
      <c r="E3639" s="45"/>
    </row>
    <row r="3640" spans="5:5">
      <c r="E3640" s="45"/>
    </row>
    <row r="3641" spans="5:5">
      <c r="E3641" s="45"/>
    </row>
    <row r="3642" spans="5:5">
      <c r="E3642" s="45"/>
    </row>
    <row r="3643" spans="5:5">
      <c r="E3643" s="45"/>
    </row>
    <row r="3644" spans="5:5">
      <c r="E3644" s="45"/>
    </row>
    <row r="3645" spans="5:5">
      <c r="E3645" s="45"/>
    </row>
    <row r="3646" spans="5:5">
      <c r="E3646" s="45"/>
    </row>
    <row r="3647" spans="5:5">
      <c r="E3647" s="45"/>
    </row>
    <row r="3648" spans="5:5">
      <c r="E3648" s="45"/>
    </row>
    <row r="3649" spans="5:5">
      <c r="E3649" s="45"/>
    </row>
    <row r="3650" spans="5:5">
      <c r="E3650" s="45"/>
    </row>
    <row r="3651" spans="5:5">
      <c r="E3651" s="45"/>
    </row>
    <row r="3652" spans="5:5">
      <c r="E3652" s="45"/>
    </row>
    <row r="3653" spans="5:5">
      <c r="E3653" s="45"/>
    </row>
    <row r="3654" spans="5:5">
      <c r="E3654" s="45"/>
    </row>
    <row r="3655" spans="5:5">
      <c r="E3655" s="45"/>
    </row>
    <row r="3656" spans="5:5">
      <c r="E3656" s="45"/>
    </row>
    <row r="3657" spans="5:5">
      <c r="E3657" s="45"/>
    </row>
    <row r="3658" spans="5:5">
      <c r="E3658" s="45"/>
    </row>
    <row r="3659" spans="5:5">
      <c r="E3659" s="45"/>
    </row>
    <row r="3660" spans="5:5">
      <c r="E3660" s="45"/>
    </row>
    <row r="3661" spans="5:5">
      <c r="E3661" s="45"/>
    </row>
    <row r="3662" spans="5:5">
      <c r="E3662" s="45"/>
    </row>
    <row r="3663" spans="5:5">
      <c r="E3663" s="45"/>
    </row>
    <row r="3664" spans="5:5">
      <c r="E3664" s="45"/>
    </row>
    <row r="3665" spans="5:5">
      <c r="E3665" s="45"/>
    </row>
    <row r="3666" spans="5:5">
      <c r="E3666" s="45"/>
    </row>
    <row r="3667" spans="5:5">
      <c r="E3667" s="45"/>
    </row>
    <row r="3668" spans="5:5">
      <c r="E3668" s="45"/>
    </row>
    <row r="3669" spans="5:5">
      <c r="E3669" s="45"/>
    </row>
    <row r="3670" spans="5:5">
      <c r="E3670" s="45"/>
    </row>
    <row r="3671" spans="5:5">
      <c r="E3671" s="45"/>
    </row>
    <row r="3672" spans="5:5">
      <c r="E3672" s="45"/>
    </row>
    <row r="3673" spans="5:5">
      <c r="E3673" s="45"/>
    </row>
    <row r="3674" spans="5:5">
      <c r="E3674" s="45"/>
    </row>
    <row r="3675" spans="5:5">
      <c r="E3675" s="45"/>
    </row>
    <row r="3676" spans="5:5">
      <c r="E3676" s="45"/>
    </row>
    <row r="3677" spans="5:5">
      <c r="E3677" s="45"/>
    </row>
    <row r="3678" spans="5:5">
      <c r="E3678" s="45"/>
    </row>
    <row r="3679" spans="5:5">
      <c r="E3679" s="45"/>
    </row>
    <row r="3680" spans="5:5">
      <c r="E3680" s="45"/>
    </row>
    <row r="3681" spans="5:5">
      <c r="E3681" s="45"/>
    </row>
    <row r="3682" spans="5:5">
      <c r="E3682" s="45"/>
    </row>
    <row r="3683" spans="5:5">
      <c r="E3683" s="45"/>
    </row>
    <row r="3684" spans="5:5">
      <c r="E3684" s="45"/>
    </row>
    <row r="3685" spans="5:5">
      <c r="E3685" s="45"/>
    </row>
    <row r="3686" spans="5:5">
      <c r="E3686" s="45"/>
    </row>
    <row r="3687" spans="5:5">
      <c r="E3687" s="45"/>
    </row>
    <row r="3688" spans="5:5">
      <c r="E3688" s="45"/>
    </row>
    <row r="3689" spans="5:5">
      <c r="E3689" s="45"/>
    </row>
    <row r="3690" spans="5:5">
      <c r="E3690" s="45"/>
    </row>
    <row r="3691" spans="5:5">
      <c r="E3691" s="45"/>
    </row>
    <row r="3692" spans="5:5">
      <c r="E3692" s="45"/>
    </row>
    <row r="3693" spans="5:5">
      <c r="E3693" s="45"/>
    </row>
    <row r="3694" spans="5:5">
      <c r="E3694" s="45"/>
    </row>
    <row r="3695" spans="5:5">
      <c r="E3695" s="45"/>
    </row>
    <row r="3696" spans="5:5">
      <c r="E3696" s="45"/>
    </row>
    <row r="3697" spans="5:5">
      <c r="E3697" s="45"/>
    </row>
    <row r="3698" spans="5:5">
      <c r="E3698" s="45"/>
    </row>
    <row r="3699" spans="5:5">
      <c r="E3699" s="45"/>
    </row>
    <row r="3700" spans="5:5">
      <c r="E3700" s="45"/>
    </row>
    <row r="3701" spans="5:5">
      <c r="E3701" s="45"/>
    </row>
    <row r="3702" spans="5:5">
      <c r="E3702" s="45"/>
    </row>
    <row r="3703" spans="5:5">
      <c r="E3703" s="45"/>
    </row>
    <row r="3704" spans="5:5">
      <c r="E3704" s="45"/>
    </row>
    <row r="3705" spans="5:5">
      <c r="E3705" s="45"/>
    </row>
    <row r="3706" spans="5:5">
      <c r="E3706" s="45"/>
    </row>
    <row r="3707" spans="5:5">
      <c r="E3707" s="45"/>
    </row>
    <row r="3708" spans="5:5">
      <c r="E3708" s="45"/>
    </row>
    <row r="3709" spans="5:5">
      <c r="E3709" s="45"/>
    </row>
    <row r="3710" spans="5:5">
      <c r="E3710" s="45"/>
    </row>
    <row r="3711" spans="5:5">
      <c r="E3711" s="45"/>
    </row>
    <row r="3712" spans="5:5">
      <c r="E3712" s="45"/>
    </row>
    <row r="3713" spans="5:5">
      <c r="E3713" s="45"/>
    </row>
    <row r="3714" spans="5:5">
      <c r="E3714" s="45"/>
    </row>
    <row r="3715" spans="5:5">
      <c r="E3715" s="45"/>
    </row>
    <row r="3716" spans="5:5">
      <c r="E3716" s="45"/>
    </row>
    <row r="3717" spans="5:5">
      <c r="E3717" s="45"/>
    </row>
    <row r="3718" spans="5:5">
      <c r="E3718" s="45"/>
    </row>
    <row r="3719" spans="5:5">
      <c r="E3719" s="45"/>
    </row>
    <row r="3720" spans="5:5">
      <c r="E3720" s="45"/>
    </row>
    <row r="3721" spans="5:5">
      <c r="E3721" s="45"/>
    </row>
    <row r="3722" spans="5:5">
      <c r="E3722" s="45"/>
    </row>
    <row r="3723" spans="5:5">
      <c r="E3723" s="45"/>
    </row>
    <row r="3724" spans="5:5">
      <c r="E3724" s="45"/>
    </row>
    <row r="3725" spans="5:5">
      <c r="E3725" s="45"/>
    </row>
    <row r="3726" spans="5:5">
      <c r="E3726" s="45"/>
    </row>
    <row r="3727" spans="5:5">
      <c r="E3727" s="45"/>
    </row>
    <row r="3728" spans="5:5">
      <c r="E3728" s="45"/>
    </row>
    <row r="3729" spans="5:5">
      <c r="E3729" s="45"/>
    </row>
    <row r="3730" spans="5:5">
      <c r="E3730" s="45"/>
    </row>
    <row r="3731" spans="5:5">
      <c r="E3731" s="45"/>
    </row>
    <row r="3732" spans="5:5">
      <c r="E3732" s="45"/>
    </row>
    <row r="3733" spans="5:5">
      <c r="E3733" s="45"/>
    </row>
    <row r="3734" spans="5:5">
      <c r="E3734" s="45"/>
    </row>
    <row r="3735" spans="5:5">
      <c r="E3735" s="45"/>
    </row>
    <row r="3736" spans="5:5">
      <c r="E3736" s="45"/>
    </row>
    <row r="3737" spans="5:5">
      <c r="E3737" s="45"/>
    </row>
    <row r="3738" spans="5:5">
      <c r="E3738" s="45"/>
    </row>
    <row r="3739" spans="5:5">
      <c r="E3739" s="45"/>
    </row>
    <row r="3740" spans="5:5">
      <c r="E3740" s="45"/>
    </row>
    <row r="3741" spans="5:5">
      <c r="E3741" s="45"/>
    </row>
    <row r="3742" spans="5:5">
      <c r="E3742" s="45"/>
    </row>
    <row r="3743" spans="5:5">
      <c r="E3743" s="45"/>
    </row>
    <row r="3744" spans="5:5">
      <c r="E3744" s="45"/>
    </row>
    <row r="3745" spans="5:5">
      <c r="E3745" s="45"/>
    </row>
    <row r="3746" spans="5:5">
      <c r="E3746" s="45"/>
    </row>
    <row r="3747" spans="5:5">
      <c r="E3747" s="45"/>
    </row>
    <row r="3748" spans="5:5">
      <c r="E3748" s="45"/>
    </row>
    <row r="3749" spans="5:5">
      <c r="E3749" s="45"/>
    </row>
    <row r="3750" spans="5:5">
      <c r="E3750" s="45"/>
    </row>
    <row r="3751" spans="5:5">
      <c r="E3751" s="45"/>
    </row>
    <row r="3752" spans="5:5">
      <c r="E3752" s="45"/>
    </row>
    <row r="3753" spans="5:5">
      <c r="E3753" s="45"/>
    </row>
    <row r="3754" spans="5:5">
      <c r="E3754" s="45"/>
    </row>
    <row r="3755" spans="5:5">
      <c r="E3755" s="45"/>
    </row>
    <row r="3756" spans="5:5">
      <c r="E3756" s="45"/>
    </row>
    <row r="3757" spans="5:5">
      <c r="E3757" s="45"/>
    </row>
    <row r="3758" spans="5:5">
      <c r="E3758" s="45"/>
    </row>
    <row r="3759" spans="5:5">
      <c r="E3759" s="45"/>
    </row>
    <row r="3760" spans="5:5">
      <c r="E3760" s="45"/>
    </row>
    <row r="3761" spans="5:5">
      <c r="E3761" s="45"/>
    </row>
    <row r="3762" spans="5:5">
      <c r="E3762" s="45"/>
    </row>
    <row r="3763" spans="5:5">
      <c r="E3763" s="45"/>
    </row>
    <row r="3764" spans="5:5">
      <c r="E3764" s="45"/>
    </row>
    <row r="3765" spans="5:5">
      <c r="E3765" s="45"/>
    </row>
    <row r="3766" spans="5:5">
      <c r="E3766" s="45"/>
    </row>
    <row r="3767" spans="5:5">
      <c r="E3767" s="45"/>
    </row>
    <row r="3768" spans="5:5">
      <c r="E3768" s="45"/>
    </row>
    <row r="3769" spans="5:5">
      <c r="E3769" s="45"/>
    </row>
    <row r="3770" spans="5:5">
      <c r="E3770" s="45"/>
    </row>
    <row r="3771" spans="5:5">
      <c r="E3771" s="45"/>
    </row>
    <row r="3772" spans="5:5">
      <c r="E3772" s="45"/>
    </row>
    <row r="3773" spans="5:5">
      <c r="E3773" s="45"/>
    </row>
    <row r="3774" spans="5:5">
      <c r="E3774" s="45"/>
    </row>
    <row r="3775" spans="5:5">
      <c r="E3775" s="45"/>
    </row>
    <row r="3776" spans="5:5">
      <c r="E3776" s="45"/>
    </row>
    <row r="3777" spans="5:5">
      <c r="E3777" s="45"/>
    </row>
    <row r="3778" spans="5:5">
      <c r="E3778" s="45"/>
    </row>
    <row r="3779" spans="5:5">
      <c r="E3779" s="45"/>
    </row>
    <row r="3780" spans="5:5">
      <c r="E3780" s="45"/>
    </row>
    <row r="3781" spans="5:5">
      <c r="E3781" s="45"/>
    </row>
    <row r="3782" spans="5:5">
      <c r="E3782" s="45"/>
    </row>
    <row r="3783" spans="5:5">
      <c r="E3783" s="45"/>
    </row>
    <row r="3784" spans="5:5">
      <c r="E3784" s="45"/>
    </row>
    <row r="3785" spans="5:5">
      <c r="E3785" s="45"/>
    </row>
    <row r="3786" spans="5:5">
      <c r="E3786" s="45"/>
    </row>
    <row r="3787" spans="5:5">
      <c r="E3787" s="45"/>
    </row>
    <row r="3788" spans="5:5">
      <c r="E3788" s="45"/>
    </row>
    <row r="3789" spans="5:5">
      <c r="E3789" s="45"/>
    </row>
    <row r="3790" spans="5:5">
      <c r="E3790" s="45"/>
    </row>
    <row r="3791" spans="5:5">
      <c r="E3791" s="45"/>
    </row>
    <row r="3792" spans="5:5">
      <c r="E3792" s="45"/>
    </row>
    <row r="3793" spans="5:5">
      <c r="E3793" s="45"/>
    </row>
    <row r="3794" spans="5:5">
      <c r="E3794" s="45"/>
    </row>
    <row r="3795" spans="5:5">
      <c r="E3795" s="45"/>
    </row>
    <row r="3796" spans="5:5">
      <c r="E3796" s="45"/>
    </row>
    <row r="3797" spans="5:5">
      <c r="E3797" s="45"/>
    </row>
    <row r="3798" spans="5:5">
      <c r="E3798" s="45"/>
    </row>
    <row r="3799" spans="5:5">
      <c r="E3799" s="45"/>
    </row>
    <row r="3800" spans="5:5">
      <c r="E3800" s="45"/>
    </row>
    <row r="3801" spans="5:5">
      <c r="E3801" s="45"/>
    </row>
    <row r="3802" spans="5:5">
      <c r="E3802" s="45"/>
    </row>
    <row r="3803" spans="5:5">
      <c r="E3803" s="45"/>
    </row>
    <row r="3804" spans="5:5">
      <c r="E3804" s="45"/>
    </row>
    <row r="3805" spans="5:5">
      <c r="E3805" s="45"/>
    </row>
    <row r="3806" spans="5:5">
      <c r="E3806" s="45"/>
    </row>
    <row r="3807" spans="5:5">
      <c r="E3807" s="45"/>
    </row>
    <row r="3808" spans="5:5">
      <c r="E3808" s="45"/>
    </row>
    <row r="3809" spans="5:5">
      <c r="E3809" s="45"/>
    </row>
    <row r="3810" spans="5:5">
      <c r="E3810" s="45"/>
    </row>
    <row r="3811" spans="5:5">
      <c r="E3811" s="45"/>
    </row>
    <row r="3812" spans="5:5">
      <c r="E3812" s="45"/>
    </row>
    <row r="3813" spans="5:5">
      <c r="E3813" s="45"/>
    </row>
    <row r="3814" spans="5:5">
      <c r="E3814" s="45"/>
    </row>
    <row r="3815" spans="5:5">
      <c r="E3815" s="45"/>
    </row>
    <row r="3816" spans="5:5">
      <c r="E3816" s="45"/>
    </row>
    <row r="3817" spans="5:5">
      <c r="E3817" s="45"/>
    </row>
    <row r="3818" spans="5:5">
      <c r="E3818" s="45"/>
    </row>
    <row r="3819" spans="5:5">
      <c r="E3819" s="45"/>
    </row>
    <row r="3820" spans="5:5">
      <c r="E3820" s="45"/>
    </row>
    <row r="3821" spans="5:5">
      <c r="E3821" s="45"/>
    </row>
    <row r="3822" spans="5:5">
      <c r="E3822" s="45"/>
    </row>
    <row r="3823" spans="5:5">
      <c r="E3823" s="45"/>
    </row>
    <row r="3824" spans="5:5">
      <c r="E3824" s="45"/>
    </row>
    <row r="3825" spans="5:5">
      <c r="E3825" s="45"/>
    </row>
    <row r="3826" spans="5:5">
      <c r="E3826" s="45"/>
    </row>
    <row r="3827" spans="5:5">
      <c r="E3827" s="45"/>
    </row>
    <row r="3828" spans="5:5">
      <c r="E3828" s="45"/>
    </row>
    <row r="3829" spans="5:5">
      <c r="E3829" s="45"/>
    </row>
    <row r="3830" spans="5:5">
      <c r="E3830" s="45"/>
    </row>
    <row r="3831" spans="5:5">
      <c r="E3831" s="45"/>
    </row>
    <row r="3832" spans="5:5">
      <c r="E3832" s="45"/>
    </row>
    <row r="3833" spans="5:5">
      <c r="E3833" s="45"/>
    </row>
    <row r="3834" spans="5:5">
      <c r="E3834" s="45"/>
    </row>
    <row r="3835" spans="5:5">
      <c r="E3835" s="45"/>
    </row>
    <row r="3836" spans="5:5">
      <c r="E3836" s="45"/>
    </row>
    <row r="3837" spans="5:5">
      <c r="E3837" s="45"/>
    </row>
    <row r="3838" spans="5:5">
      <c r="E3838" s="45"/>
    </row>
    <row r="3839" spans="5:5">
      <c r="E3839" s="45"/>
    </row>
    <row r="3840" spans="5:5">
      <c r="E3840" s="45"/>
    </row>
    <row r="3841" spans="5:5">
      <c r="E3841" s="45"/>
    </row>
    <row r="3842" spans="5:5">
      <c r="E3842" s="45"/>
    </row>
    <row r="3843" spans="5:5">
      <c r="E3843" s="45"/>
    </row>
    <row r="3844" spans="5:5">
      <c r="E3844" s="45"/>
    </row>
    <row r="3845" spans="5:5">
      <c r="E3845" s="45"/>
    </row>
    <row r="3846" spans="5:5">
      <c r="E3846" s="45"/>
    </row>
    <row r="3847" spans="5:5">
      <c r="E3847" s="45"/>
    </row>
    <row r="3848" spans="5:5">
      <c r="E3848" s="45"/>
    </row>
    <row r="3849" spans="5:5">
      <c r="E3849" s="45"/>
    </row>
    <row r="3850" spans="5:5">
      <c r="E3850" s="45"/>
    </row>
    <row r="3851" spans="5:5">
      <c r="E3851" s="45"/>
    </row>
    <row r="3852" spans="5:5">
      <c r="E3852" s="45"/>
    </row>
    <row r="3853" spans="5:5">
      <c r="E3853" s="45"/>
    </row>
    <row r="3854" spans="5:5">
      <c r="E3854" s="45"/>
    </row>
    <row r="3855" spans="5:5">
      <c r="E3855" s="45"/>
    </row>
    <row r="3856" spans="5:5">
      <c r="E3856" s="45"/>
    </row>
    <row r="3857" spans="5:5">
      <c r="E3857" s="45"/>
    </row>
    <row r="3858" spans="5:5">
      <c r="E3858" s="45"/>
    </row>
    <row r="3859" spans="5:5">
      <c r="E3859" s="45"/>
    </row>
    <row r="3860" spans="5:5">
      <c r="E3860" s="45"/>
    </row>
    <row r="3861" spans="5:5">
      <c r="E3861" s="45"/>
    </row>
    <row r="3862" spans="5:5">
      <c r="E3862" s="45"/>
    </row>
    <row r="3863" spans="5:5">
      <c r="E3863" s="45"/>
    </row>
    <row r="3864" spans="5:5">
      <c r="E3864" s="45"/>
    </row>
    <row r="3865" spans="5:5">
      <c r="E3865" s="45"/>
    </row>
    <row r="3866" spans="5:5">
      <c r="E3866" s="45"/>
    </row>
    <row r="3867" spans="5:5">
      <c r="E3867" s="45"/>
    </row>
    <row r="3868" spans="5:5">
      <c r="E3868" s="45"/>
    </row>
    <row r="3869" spans="5:5">
      <c r="E3869" s="45"/>
    </row>
    <row r="3870" spans="5:5">
      <c r="E3870" s="45"/>
    </row>
    <row r="3871" spans="5:5">
      <c r="E3871" s="45"/>
    </row>
    <row r="3872" spans="5:5">
      <c r="E3872" s="45"/>
    </row>
    <row r="3873" spans="5:5">
      <c r="E3873" s="45"/>
    </row>
    <row r="3874" spans="5:5">
      <c r="E3874" s="45"/>
    </row>
    <row r="3875" spans="5:5">
      <c r="E3875" s="45"/>
    </row>
    <row r="3876" spans="5:5">
      <c r="E3876" s="45"/>
    </row>
    <row r="3877" spans="5:5">
      <c r="E3877" s="45"/>
    </row>
    <row r="3878" spans="5:5">
      <c r="E3878" s="45"/>
    </row>
    <row r="3879" spans="5:5">
      <c r="E3879" s="45"/>
    </row>
    <row r="3880" spans="5:5">
      <c r="E3880" s="45"/>
    </row>
    <row r="3881" spans="5:5">
      <c r="E3881" s="45"/>
    </row>
    <row r="3882" spans="5:5">
      <c r="E3882" s="45"/>
    </row>
    <row r="3883" spans="5:5">
      <c r="E3883" s="45"/>
    </row>
    <row r="3884" spans="5:5">
      <c r="E3884" s="45"/>
    </row>
    <row r="3885" spans="5:5">
      <c r="E3885" s="45"/>
    </row>
    <row r="3886" spans="5:5">
      <c r="E3886" s="45"/>
    </row>
    <row r="3887" spans="5:5">
      <c r="E3887" s="45"/>
    </row>
    <row r="3888" spans="5:5">
      <c r="E3888" s="45"/>
    </row>
    <row r="3889" spans="5:5">
      <c r="E3889" s="45"/>
    </row>
    <row r="3890" spans="5:5">
      <c r="E3890" s="45"/>
    </row>
    <row r="3891" spans="5:5">
      <c r="E3891" s="45"/>
    </row>
    <row r="3892" spans="5:5">
      <c r="E3892" s="45"/>
    </row>
    <row r="3893" spans="5:5">
      <c r="E3893" s="45"/>
    </row>
    <row r="3894" spans="5:5">
      <c r="E3894" s="45"/>
    </row>
    <row r="3895" spans="5:5">
      <c r="E3895" s="45"/>
    </row>
    <row r="3896" spans="5:5">
      <c r="E3896" s="45"/>
    </row>
    <row r="3897" spans="5:5">
      <c r="E3897" s="45"/>
    </row>
    <row r="3898" spans="5:5">
      <c r="E3898" s="45"/>
    </row>
    <row r="3899" spans="5:5">
      <c r="E3899" s="45"/>
    </row>
    <row r="3900" spans="5:5">
      <c r="E3900" s="45"/>
    </row>
    <row r="3901" spans="5:5">
      <c r="E3901" s="45"/>
    </row>
    <row r="3902" spans="5:5">
      <c r="E3902" s="45"/>
    </row>
    <row r="3903" spans="5:5">
      <c r="E3903" s="45"/>
    </row>
    <row r="3904" spans="5:5">
      <c r="E3904" s="45"/>
    </row>
    <row r="3905" spans="5:5">
      <c r="E3905" s="45"/>
    </row>
    <row r="3906" spans="5:5">
      <c r="E3906" s="45"/>
    </row>
    <row r="3907" spans="5:5">
      <c r="E3907" s="45"/>
    </row>
    <row r="3908" spans="5:5">
      <c r="E3908" s="45"/>
    </row>
    <row r="3909" spans="5:5">
      <c r="E3909" s="45"/>
    </row>
    <row r="3910" spans="5:5">
      <c r="E3910" s="45"/>
    </row>
    <row r="3911" spans="5:5">
      <c r="E3911" s="45"/>
    </row>
    <row r="3912" spans="5:5">
      <c r="E3912" s="45"/>
    </row>
    <row r="3913" spans="5:5">
      <c r="E3913" s="45"/>
    </row>
    <row r="3914" spans="5:5">
      <c r="E3914" s="45"/>
    </row>
    <row r="3915" spans="5:5">
      <c r="E3915" s="45"/>
    </row>
    <row r="3916" spans="5:5">
      <c r="E3916" s="45"/>
    </row>
    <row r="3917" spans="5:5">
      <c r="E3917" s="45"/>
    </row>
    <row r="3918" spans="5:5">
      <c r="E3918" s="45"/>
    </row>
    <row r="3919" spans="5:5">
      <c r="E3919" s="45"/>
    </row>
    <row r="3920" spans="5:5">
      <c r="E3920" s="45"/>
    </row>
    <row r="3921" spans="5:5">
      <c r="E3921" s="45"/>
    </row>
    <row r="3922" spans="5:5">
      <c r="E3922" s="45"/>
    </row>
    <row r="3923" spans="5:5">
      <c r="E3923" s="45"/>
    </row>
    <row r="3924" spans="5:5">
      <c r="E3924" s="45"/>
    </row>
    <row r="3925" spans="5:5">
      <c r="E3925" s="45"/>
    </row>
    <row r="3926" spans="5:5">
      <c r="E3926" s="45"/>
    </row>
    <row r="3927" spans="5:5">
      <c r="E3927" s="45"/>
    </row>
    <row r="3928" spans="5:5">
      <c r="E3928" s="45"/>
    </row>
    <row r="3929" spans="5:5">
      <c r="E3929" s="45"/>
    </row>
    <row r="3930" spans="5:5">
      <c r="E3930" s="45"/>
    </row>
    <row r="3931" spans="5:5">
      <c r="E3931" s="45"/>
    </row>
    <row r="3932" spans="5:5">
      <c r="E3932" s="45"/>
    </row>
    <row r="3933" spans="5:5">
      <c r="E3933" s="45"/>
    </row>
    <row r="3934" spans="5:5">
      <c r="E3934" s="45"/>
    </row>
    <row r="3935" spans="5:5">
      <c r="E3935" s="45"/>
    </row>
    <row r="3936" spans="5:5">
      <c r="E3936" s="45"/>
    </row>
    <row r="3937" spans="5:5">
      <c r="E3937" s="45"/>
    </row>
    <row r="3938" spans="5:5">
      <c r="E3938" s="45"/>
    </row>
    <row r="3939" spans="5:5">
      <c r="E3939" s="45"/>
    </row>
    <row r="3940" spans="5:5">
      <c r="E3940" s="45"/>
    </row>
    <row r="3941" spans="5:5">
      <c r="E3941" s="45"/>
    </row>
    <row r="3942" spans="5:5">
      <c r="E3942" s="45"/>
    </row>
    <row r="3943" spans="5:5">
      <c r="E3943" s="45"/>
    </row>
    <row r="3944" spans="5:5">
      <c r="E3944" s="45"/>
    </row>
    <row r="3945" spans="5:5">
      <c r="E3945" s="45"/>
    </row>
    <row r="3946" spans="5:5">
      <c r="E3946" s="45"/>
    </row>
    <row r="3947" spans="5:5">
      <c r="E3947" s="45"/>
    </row>
    <row r="3948" spans="5:5">
      <c r="E3948" s="45"/>
    </row>
    <row r="3949" spans="5:5">
      <c r="E3949" s="45"/>
    </row>
    <row r="3950" spans="5:5">
      <c r="E3950" s="45"/>
    </row>
    <row r="3951" spans="5:5">
      <c r="E3951" s="45"/>
    </row>
    <row r="3952" spans="5:5">
      <c r="E3952" s="45"/>
    </row>
    <row r="3953" spans="5:5">
      <c r="E3953" s="45"/>
    </row>
    <row r="3954" spans="5:5">
      <c r="E3954" s="45"/>
    </row>
    <row r="3955" spans="5:5">
      <c r="E3955" s="45"/>
    </row>
    <row r="3956" spans="5:5">
      <c r="E3956" s="45"/>
    </row>
    <row r="3957" spans="5:5">
      <c r="E3957" s="45"/>
    </row>
    <row r="3958" spans="5:5">
      <c r="E3958" s="45"/>
    </row>
    <row r="3959" spans="5:5">
      <c r="E3959" s="45"/>
    </row>
    <row r="3960" spans="5:5">
      <c r="E3960" s="45"/>
    </row>
    <row r="3961" spans="5:5">
      <c r="E3961" s="45"/>
    </row>
    <row r="3962" spans="5:5">
      <c r="E3962" s="45"/>
    </row>
    <row r="3963" spans="5:5">
      <c r="E3963" s="45"/>
    </row>
    <row r="3964" spans="5:5">
      <c r="E3964" s="45"/>
    </row>
    <row r="3965" spans="5:5">
      <c r="E3965" s="45"/>
    </row>
    <row r="3966" spans="5:5">
      <c r="E3966" s="45"/>
    </row>
    <row r="3967" spans="5:5">
      <c r="E3967" s="45"/>
    </row>
    <row r="3968" spans="5:5">
      <c r="E3968" s="45"/>
    </row>
    <row r="3969" spans="5:5">
      <c r="E3969" s="45"/>
    </row>
    <row r="3970" spans="5:5">
      <c r="E3970" s="45"/>
    </row>
    <row r="3971" spans="5:5">
      <c r="E3971" s="45"/>
    </row>
    <row r="3972" spans="5:5">
      <c r="E3972" s="45"/>
    </row>
    <row r="3973" spans="5:5">
      <c r="E3973" s="45"/>
    </row>
    <row r="3974" spans="5:5">
      <c r="E3974" s="45"/>
    </row>
    <row r="3975" spans="5:5">
      <c r="E3975" s="45"/>
    </row>
    <row r="3976" spans="5:5">
      <c r="E3976" s="45"/>
    </row>
    <row r="3977" spans="5:5">
      <c r="E3977" s="45"/>
    </row>
    <row r="3978" spans="5:5">
      <c r="E3978" s="45"/>
    </row>
    <row r="3979" spans="5:5">
      <c r="E3979" s="45"/>
    </row>
    <row r="3980" spans="5:5">
      <c r="E3980" s="45"/>
    </row>
    <row r="3981" spans="5:5">
      <c r="E3981" s="45"/>
    </row>
    <row r="3982" spans="5:5">
      <c r="E3982" s="45"/>
    </row>
    <row r="3983" spans="5:5">
      <c r="E3983" s="45"/>
    </row>
    <row r="3984" spans="5:5">
      <c r="E3984" s="45"/>
    </row>
    <row r="3985" spans="5:5">
      <c r="E3985" s="45"/>
    </row>
    <row r="3986" spans="5:5">
      <c r="E3986" s="45"/>
    </row>
    <row r="3987" spans="5:5">
      <c r="E3987" s="45"/>
    </row>
    <row r="3988" spans="5:5">
      <c r="E3988" s="45"/>
    </row>
    <row r="3989" spans="5:5">
      <c r="E3989" s="45"/>
    </row>
    <row r="3990" spans="5:5">
      <c r="E3990" s="45"/>
    </row>
    <row r="3991" spans="5:5">
      <c r="E3991" s="45"/>
    </row>
    <row r="3992" spans="5:5">
      <c r="E3992" s="45"/>
    </row>
    <row r="3993" spans="5:5">
      <c r="E3993" s="45"/>
    </row>
    <row r="3994" spans="5:5">
      <c r="E3994" s="45"/>
    </row>
    <row r="3995" spans="5:5">
      <c r="E3995" s="45"/>
    </row>
    <row r="3996" spans="5:5">
      <c r="E3996" s="45"/>
    </row>
    <row r="3997" spans="5:5">
      <c r="E3997" s="45"/>
    </row>
    <row r="3998" spans="5:5">
      <c r="E3998" s="45"/>
    </row>
    <row r="3999" spans="5:5">
      <c r="E3999" s="45"/>
    </row>
    <row r="4000" spans="5:5">
      <c r="E4000" s="45"/>
    </row>
    <row r="4001" spans="5:5">
      <c r="E4001" s="45"/>
    </row>
    <row r="4002" spans="5:5">
      <c r="E4002" s="45"/>
    </row>
    <row r="4003" spans="5:5">
      <c r="E4003" s="45"/>
    </row>
    <row r="4004" spans="5:5">
      <c r="E4004" s="45"/>
    </row>
    <row r="4005" spans="5:5">
      <c r="E4005" s="45"/>
    </row>
    <row r="4006" spans="5:5">
      <c r="E4006" s="45"/>
    </row>
    <row r="4007" spans="5:5">
      <c r="E4007" s="45"/>
    </row>
    <row r="4008" spans="5:5">
      <c r="E4008" s="45"/>
    </row>
    <row r="4009" spans="5:5">
      <c r="E4009" s="45"/>
    </row>
    <row r="4010" spans="5:5">
      <c r="E4010" s="45"/>
    </row>
    <row r="4011" spans="5:5">
      <c r="E4011" s="45"/>
    </row>
    <row r="4012" spans="5:5">
      <c r="E4012" s="45"/>
    </row>
    <row r="4013" spans="5:5">
      <c r="E4013" s="45"/>
    </row>
    <row r="4014" spans="5:5">
      <c r="E4014" s="45"/>
    </row>
    <row r="4015" spans="5:5">
      <c r="E4015" s="45"/>
    </row>
    <row r="4016" spans="5:5">
      <c r="E4016" s="45"/>
    </row>
    <row r="4017" spans="5:5">
      <c r="E4017" s="45"/>
    </row>
    <row r="4018" spans="5:5">
      <c r="E4018" s="45"/>
    </row>
    <row r="4019" spans="5:5">
      <c r="E4019" s="45"/>
    </row>
    <row r="4020" spans="5:5">
      <c r="E4020" s="45"/>
    </row>
    <row r="4021" spans="5:5">
      <c r="E4021" s="45"/>
    </row>
    <row r="4022" spans="5:5">
      <c r="E4022" s="45"/>
    </row>
    <row r="4023" spans="5:5">
      <c r="E4023" s="45"/>
    </row>
    <row r="4024" spans="5:5">
      <c r="E4024" s="45"/>
    </row>
    <row r="4025" spans="5:5">
      <c r="E4025" s="45"/>
    </row>
    <row r="4026" spans="5:5">
      <c r="E4026" s="45"/>
    </row>
    <row r="4027" spans="5:5">
      <c r="E4027" s="45"/>
    </row>
    <row r="4028" spans="5:5">
      <c r="E4028" s="45"/>
    </row>
    <row r="4029" spans="5:5">
      <c r="E4029" s="45"/>
    </row>
    <row r="4030" spans="5:5">
      <c r="E4030" s="45"/>
    </row>
    <row r="4031" spans="5:5">
      <c r="E4031" s="45"/>
    </row>
    <row r="4032" spans="5:5">
      <c r="E4032" s="45"/>
    </row>
    <row r="4033" spans="5:5">
      <c r="E4033" s="45"/>
    </row>
    <row r="4034" spans="5:5">
      <c r="E4034" s="45"/>
    </row>
    <row r="4035" spans="5:5">
      <c r="E4035" s="45"/>
    </row>
    <row r="4036" spans="5:5">
      <c r="E4036" s="45"/>
    </row>
    <row r="4037" spans="5:5">
      <c r="E4037" s="45"/>
    </row>
    <row r="4038" spans="5:5">
      <c r="E4038" s="45"/>
    </row>
    <row r="4039" spans="5:5">
      <c r="E4039" s="45"/>
    </row>
    <row r="4040" spans="5:5">
      <c r="E4040" s="45"/>
    </row>
    <row r="4041" spans="5:5">
      <c r="E4041" s="45"/>
    </row>
    <row r="4042" spans="5:5">
      <c r="E4042" s="45"/>
    </row>
    <row r="4043" spans="5:5">
      <c r="E4043" s="45"/>
    </row>
    <row r="4044" spans="5:5">
      <c r="E4044" s="45"/>
    </row>
  </sheetData>
  <mergeCells count="16">
    <mergeCell ref="A1:H1"/>
    <mergeCell ref="A7:H7"/>
    <mergeCell ref="A8:A9"/>
    <mergeCell ref="B8:B9"/>
    <mergeCell ref="D8:D9"/>
    <mergeCell ref="E8:E9"/>
    <mergeCell ref="F8:F9"/>
    <mergeCell ref="A4:H6"/>
    <mergeCell ref="A3:H3"/>
    <mergeCell ref="A2:H2"/>
    <mergeCell ref="F45:H45"/>
    <mergeCell ref="F43:H43"/>
    <mergeCell ref="G8:G9"/>
    <mergeCell ref="H8:H9"/>
    <mergeCell ref="C8:C9"/>
    <mergeCell ref="B38:H38"/>
  </mergeCells>
  <phoneticPr fontId="0" type="noConversion"/>
  <printOptions horizontalCentered="1"/>
  <pageMargins left="0.5" right="0.5" top="0.75" bottom="1" header="0.5" footer="0.5"/>
  <pageSetup scale="85" fitToHeight="11" orientation="portrait" r:id="rId1"/>
  <headerFooter alignWithMargins="0">
    <oddFooter>&amp;CBID &amp;P</oddFooter>
  </headerFooter>
  <drawing r:id="rId2"/>
</worksheet>
</file>

<file path=xl/worksheets/sheet10.xml><?xml version="1.0" encoding="utf-8"?>
<worksheet xmlns="http://schemas.openxmlformats.org/spreadsheetml/2006/main" xmlns:r="http://schemas.openxmlformats.org/officeDocument/2006/relationships">
  <sheetPr>
    <pageSetUpPr fitToPage="1"/>
  </sheetPr>
  <dimension ref="A1:I83"/>
  <sheetViews>
    <sheetView topLeftCell="A13" zoomScale="70" zoomScaleNormal="70" zoomScalePageLayoutView="70" workbookViewId="0">
      <selection activeCell="I47" sqref="I47"/>
    </sheetView>
  </sheetViews>
  <sheetFormatPr defaultRowHeight="15"/>
  <cols>
    <col min="1" max="1" width="17.7109375" style="203" customWidth="1"/>
    <col min="2" max="2" width="22.28515625" style="203" customWidth="1"/>
    <col min="3" max="3" width="17.7109375" style="203" customWidth="1"/>
    <col min="4" max="6" width="16.7109375" style="203" customWidth="1"/>
    <col min="7" max="7" width="17.7109375" style="203" customWidth="1"/>
    <col min="8" max="8" width="22.7109375" style="203" customWidth="1"/>
    <col min="9" max="9" width="34.7109375" style="203" customWidth="1"/>
    <col min="10" max="16384" width="9.140625" style="203"/>
  </cols>
  <sheetData>
    <row r="1" spans="1:9" ht="30" customHeight="1">
      <c r="A1" s="597" t="s">
        <v>35</v>
      </c>
      <c r="B1" s="597"/>
      <c r="C1" s="597"/>
      <c r="D1" s="597"/>
      <c r="E1" s="597"/>
      <c r="F1" s="597"/>
      <c r="G1" s="597"/>
      <c r="H1" s="597"/>
      <c r="I1" s="597"/>
    </row>
    <row r="2" spans="1:9" ht="15.75">
      <c r="A2" s="106"/>
      <c r="B2" s="106"/>
      <c r="C2" s="106"/>
      <c r="D2" s="107"/>
      <c r="E2" s="107"/>
      <c r="F2" s="108"/>
      <c r="G2" s="108"/>
      <c r="H2" s="108"/>
      <c r="I2" s="108"/>
    </row>
    <row r="3" spans="1:9" ht="17.25" thickBot="1">
      <c r="A3" s="195" t="s">
        <v>36</v>
      </c>
      <c r="B3" s="196" t="s">
        <v>217</v>
      </c>
      <c r="C3" s="196"/>
      <c r="G3" s="598" t="s">
        <v>37</v>
      </c>
      <c r="H3" s="598"/>
      <c r="I3" s="269">
        <v>41121</v>
      </c>
    </row>
    <row r="4" spans="1:9" ht="17.25" thickBot="1">
      <c r="A4" s="195" t="s">
        <v>80</v>
      </c>
      <c r="B4" s="197" t="s">
        <v>215</v>
      </c>
      <c r="C4" s="198"/>
      <c r="G4" s="194"/>
      <c r="H4" s="194"/>
      <c r="I4" s="270"/>
    </row>
    <row r="5" spans="1:9" ht="18" thickBot="1">
      <c r="A5" s="194"/>
      <c r="B5" s="197" t="s">
        <v>216</v>
      </c>
      <c r="C5" s="198"/>
      <c r="G5" s="111" t="s">
        <v>43</v>
      </c>
      <c r="H5" s="194"/>
      <c r="I5" s="202">
        <v>2</v>
      </c>
    </row>
    <row r="6" spans="1:9" ht="16.5">
      <c r="A6" s="194"/>
      <c r="B6" s="389"/>
      <c r="C6" s="390"/>
      <c r="G6" s="194"/>
      <c r="H6" s="194"/>
      <c r="I6" s="194"/>
    </row>
    <row r="7" spans="1:9" ht="18" thickBot="1">
      <c r="A7" s="200" t="s">
        <v>38</v>
      </c>
      <c r="B7" s="641" t="s">
        <v>214</v>
      </c>
      <c r="C7" s="642"/>
      <c r="G7" s="271" t="s">
        <v>39</v>
      </c>
      <c r="H7" s="272">
        <v>41103</v>
      </c>
      <c r="I7" s="199" t="s">
        <v>106</v>
      </c>
    </row>
    <row r="8" spans="1:9" ht="18" thickBot="1">
      <c r="A8" s="601" t="s">
        <v>40</v>
      </c>
      <c r="B8" s="601"/>
      <c r="C8" s="201">
        <v>4185</v>
      </c>
      <c r="D8" s="204"/>
      <c r="G8" s="194"/>
      <c r="H8" s="602"/>
      <c r="I8" s="603"/>
    </row>
    <row r="9" spans="1:9" ht="18.75" thickBot="1">
      <c r="A9" s="193"/>
      <c r="B9" s="193"/>
      <c r="C9" s="193"/>
      <c r="D9" s="204"/>
      <c r="G9" s="271" t="s">
        <v>41</v>
      </c>
      <c r="H9" s="595" t="s">
        <v>219</v>
      </c>
      <c r="I9" s="596"/>
    </row>
    <row r="10" spans="1:9" ht="16.5" customHeight="1">
      <c r="A10" s="606" t="s">
        <v>213</v>
      </c>
      <c r="B10" s="607"/>
      <c r="C10" s="608"/>
      <c r="D10" s="204"/>
      <c r="G10" s="194"/>
      <c r="H10" s="194"/>
      <c r="I10" s="194"/>
    </row>
    <row r="11" spans="1:9" ht="16.5" customHeight="1" thickBot="1">
      <c r="A11" s="609"/>
      <c r="B11" s="610"/>
      <c r="C11" s="611"/>
      <c r="D11" s="157"/>
      <c r="E11" s="157"/>
      <c r="G11" s="110" t="s">
        <v>42</v>
      </c>
      <c r="H11" s="612" t="s">
        <v>212</v>
      </c>
      <c r="I11" s="612"/>
    </row>
    <row r="12" spans="1:9" ht="5.0999999999999996" customHeight="1">
      <c r="D12" s="207"/>
      <c r="E12" s="207"/>
    </row>
    <row r="13" spans="1:9" ht="15.75" customHeight="1">
      <c r="A13" s="613" t="s">
        <v>84</v>
      </c>
      <c r="B13" s="614"/>
      <c r="C13" s="615"/>
      <c r="D13" s="207"/>
      <c r="E13" s="207"/>
      <c r="F13" s="112"/>
      <c r="G13" s="112"/>
      <c r="H13" s="112"/>
      <c r="I13" s="112"/>
    </row>
    <row r="14" spans="1:9" ht="15.75">
      <c r="A14" s="257"/>
      <c r="B14" s="257"/>
      <c r="C14" s="257"/>
      <c r="D14" s="258"/>
      <c r="E14" s="258"/>
      <c r="F14" s="112"/>
      <c r="G14" s="112"/>
      <c r="H14" s="112"/>
      <c r="I14" s="112"/>
    </row>
    <row r="15" spans="1:9" ht="15.75">
      <c r="A15" s="257"/>
      <c r="B15" s="257"/>
      <c r="C15" s="257"/>
      <c r="D15" s="258"/>
      <c r="E15" s="258"/>
      <c r="F15" s="112"/>
      <c r="G15" s="112"/>
      <c r="H15" s="112"/>
      <c r="I15" s="112"/>
    </row>
    <row r="16" spans="1:9" ht="20.100000000000001" customHeight="1">
      <c r="A16" s="648" t="s">
        <v>102</v>
      </c>
      <c r="B16" s="626"/>
      <c r="C16" s="626"/>
      <c r="D16" s="626"/>
      <c r="E16" s="626"/>
      <c r="F16" s="626"/>
      <c r="G16" s="626"/>
      <c r="H16" s="626"/>
      <c r="I16" s="626"/>
    </row>
    <row r="17" spans="1:9" ht="20.100000000000001" customHeight="1">
      <c r="A17" s="626"/>
      <c r="B17" s="626"/>
      <c r="C17" s="626"/>
      <c r="D17" s="626"/>
      <c r="E17" s="626"/>
      <c r="F17" s="626"/>
      <c r="G17" s="626"/>
      <c r="H17" s="626"/>
      <c r="I17" s="626"/>
    </row>
    <row r="18" spans="1:9" ht="16.5" thickBot="1">
      <c r="A18" s="204"/>
      <c r="B18" s="204"/>
      <c r="C18" s="204"/>
      <c r="D18" s="204"/>
      <c r="E18" s="204"/>
      <c r="F18" s="204"/>
      <c r="G18" s="204"/>
      <c r="H18" s="204"/>
      <c r="I18" s="204"/>
    </row>
    <row r="19" spans="1:9" ht="18.75" thickBot="1">
      <c r="A19" s="643" t="s">
        <v>44</v>
      </c>
      <c r="B19" s="644"/>
      <c r="C19" s="644"/>
      <c r="D19" s="644"/>
      <c r="E19" s="644"/>
      <c r="F19" s="644"/>
      <c r="G19" s="644"/>
      <c r="H19" s="644"/>
      <c r="I19" s="645"/>
    </row>
    <row r="20" spans="1:9" ht="60" customHeight="1">
      <c r="A20" s="628" t="s">
        <v>45</v>
      </c>
      <c r="B20" s="628" t="s">
        <v>46</v>
      </c>
      <c r="C20" s="628" t="s">
        <v>47</v>
      </c>
      <c r="D20" s="646" t="s">
        <v>223</v>
      </c>
      <c r="E20" s="646" t="s">
        <v>48</v>
      </c>
      <c r="F20" s="628" t="s">
        <v>49</v>
      </c>
      <c r="G20" s="628" t="s">
        <v>50</v>
      </c>
      <c r="H20" s="628" t="s">
        <v>51</v>
      </c>
      <c r="I20" s="628" t="s">
        <v>52</v>
      </c>
    </row>
    <row r="21" spans="1:9" ht="15.75" customHeight="1" thickBot="1">
      <c r="A21" s="629"/>
      <c r="B21" s="629"/>
      <c r="C21" s="629"/>
      <c r="D21" s="647"/>
      <c r="E21" s="647"/>
      <c r="F21" s="629"/>
      <c r="G21" s="629"/>
      <c r="H21" s="629"/>
      <c r="I21" s="629"/>
    </row>
    <row r="22" spans="1:9" ht="18">
      <c r="A22" s="227" t="s">
        <v>224</v>
      </c>
      <c r="B22" s="228" t="s">
        <v>206</v>
      </c>
      <c r="C22" s="229">
        <v>15000</v>
      </c>
      <c r="D22" s="231">
        <v>21</v>
      </c>
      <c r="E22" s="230">
        <f>C22+D22</f>
        <v>15021</v>
      </c>
      <c r="F22" s="231">
        <f>'PROGRESS PAYMENT DETAIL'!X44</f>
        <v>2196</v>
      </c>
      <c r="G22" s="230">
        <f>F22*0.05</f>
        <v>109.80000000000001</v>
      </c>
      <c r="H22" s="230">
        <f>F22-G22</f>
        <v>2086.1999999999998</v>
      </c>
      <c r="I22" s="232">
        <f>F22/E22</f>
        <v>0.14619532654284004</v>
      </c>
    </row>
    <row r="23" spans="1:9" ht="18">
      <c r="A23" s="233"/>
      <c r="B23" s="234" t="s">
        <v>207</v>
      </c>
      <c r="C23" s="235">
        <v>32975</v>
      </c>
      <c r="D23" s="237">
        <v>750</v>
      </c>
      <c r="E23" s="236">
        <f>C23+D23</f>
        <v>33725</v>
      </c>
      <c r="F23" s="237">
        <f>'PROGRESS PAYMENT DETAIL'!X45</f>
        <v>3515</v>
      </c>
      <c r="G23" s="236">
        <f>F23*0.05</f>
        <v>175.75</v>
      </c>
      <c r="H23" s="236">
        <f>F23-G23</f>
        <v>3339.25</v>
      </c>
      <c r="I23" s="238">
        <f>F23/E23</f>
        <v>0.10422535211267606</v>
      </c>
    </row>
    <row r="24" spans="1:9" ht="18">
      <c r="A24" s="241"/>
      <c r="B24" s="234"/>
      <c r="C24" s="235"/>
      <c r="D24" s="290"/>
      <c r="E24" s="236"/>
      <c r="F24" s="237"/>
      <c r="G24" s="236"/>
      <c r="H24" s="236"/>
      <c r="I24" s="238"/>
    </row>
    <row r="25" spans="1:9" ht="18">
      <c r="A25" s="239"/>
      <c r="B25" s="234"/>
      <c r="C25" s="235"/>
      <c r="D25" s="237"/>
      <c r="E25" s="236"/>
      <c r="F25" s="236"/>
      <c r="G25" s="236"/>
      <c r="H25" s="236"/>
      <c r="I25" s="240"/>
    </row>
    <row r="26" spans="1:9" ht="18">
      <c r="A26" s="243"/>
      <c r="B26" s="244"/>
      <c r="C26" s="242"/>
      <c r="D26" s="237"/>
      <c r="E26" s="236"/>
      <c r="F26" s="236"/>
      <c r="G26" s="236"/>
      <c r="H26" s="236"/>
      <c r="I26" s="240"/>
    </row>
    <row r="27" spans="1:9" ht="18">
      <c r="A27" s="243"/>
      <c r="B27" s="244"/>
      <c r="C27" s="242"/>
      <c r="D27" s="287"/>
      <c r="E27" s="245"/>
      <c r="F27" s="245"/>
      <c r="G27" s="245"/>
      <c r="H27" s="245"/>
      <c r="I27" s="240"/>
    </row>
    <row r="28" spans="1:9" ht="18.75" thickBot="1">
      <c r="A28" s="246"/>
      <c r="B28" s="246"/>
      <c r="C28" s="247"/>
      <c r="D28" s="288"/>
      <c r="E28" s="246"/>
      <c r="F28" s="248"/>
      <c r="G28" s="246"/>
      <c r="H28" s="246"/>
      <c r="I28" s="249"/>
    </row>
    <row r="29" spans="1:9" ht="18.75" thickBot="1">
      <c r="A29" s="262"/>
      <c r="B29" s="263" t="s">
        <v>53</v>
      </c>
      <c r="C29" s="264">
        <f>C22+C23</f>
        <v>47975</v>
      </c>
      <c r="D29" s="265">
        <f>SUM(D22:D28)</f>
        <v>771</v>
      </c>
      <c r="E29" s="265">
        <f>E22+E23</f>
        <v>48746</v>
      </c>
      <c r="F29" s="265">
        <f>F22+F23</f>
        <v>5711</v>
      </c>
      <c r="G29" s="265">
        <f>G22+G23</f>
        <v>285.55</v>
      </c>
      <c r="H29" s="265">
        <f>H22+H23</f>
        <v>5425.45</v>
      </c>
      <c r="I29" s="266">
        <f>F29/E29</f>
        <v>0.11715833093997456</v>
      </c>
    </row>
    <row r="30" spans="1:9" ht="15.75">
      <c r="A30" s="114"/>
      <c r="B30" s="115"/>
      <c r="C30" s="116"/>
      <c r="D30" s="116"/>
      <c r="E30" s="116"/>
      <c r="F30" s="116"/>
      <c r="G30" s="116"/>
      <c r="H30" s="116"/>
      <c r="I30" s="117"/>
    </row>
    <row r="31" spans="1:9" ht="16.5" thickBot="1">
      <c r="A31" s="114"/>
      <c r="B31" s="115"/>
      <c r="C31" s="116"/>
      <c r="D31" s="106"/>
      <c r="E31" s="118"/>
      <c r="F31" s="118"/>
      <c r="G31" s="118"/>
      <c r="H31" s="118"/>
      <c r="I31" s="118"/>
    </row>
    <row r="32" spans="1:9" ht="18.75" thickBot="1">
      <c r="A32" s="630" t="s">
        <v>54</v>
      </c>
      <c r="B32" s="631"/>
      <c r="C32" s="632"/>
      <c r="E32" s="633" t="s">
        <v>44</v>
      </c>
      <c r="F32" s="634"/>
      <c r="G32" s="634"/>
      <c r="H32" s="634"/>
      <c r="I32" s="635"/>
    </row>
    <row r="33" spans="1:9" ht="16.5" thickBot="1">
      <c r="A33" s="254" t="s">
        <v>55</v>
      </c>
      <c r="B33" s="254" t="s">
        <v>56</v>
      </c>
      <c r="C33" s="255" t="s">
        <v>57</v>
      </c>
      <c r="E33" s="636"/>
      <c r="F33" s="637"/>
      <c r="G33" s="637"/>
      <c r="H33" s="637"/>
      <c r="I33" s="638"/>
    </row>
    <row r="34" spans="1:9" ht="18">
      <c r="A34" s="119">
        <v>1</v>
      </c>
      <c r="B34" s="120">
        <f>'PROGRESS PAYMENT NO. 1'!B34</f>
        <v>43035</v>
      </c>
      <c r="C34" s="121">
        <v>0.88300000000000001</v>
      </c>
      <c r="E34" s="208"/>
      <c r="F34" s="209"/>
      <c r="G34" s="210"/>
      <c r="H34" s="211"/>
      <c r="I34" s="212"/>
    </row>
    <row r="35" spans="1:9" ht="18.75" thickBot="1">
      <c r="A35" s="122">
        <v>2</v>
      </c>
      <c r="B35" s="123">
        <f>F29</f>
        <v>5711</v>
      </c>
      <c r="C35" s="124">
        <f>I29</f>
        <v>0.11715833093997456</v>
      </c>
      <c r="E35" s="208" t="s">
        <v>58</v>
      </c>
      <c r="F35" s="213"/>
      <c r="G35" s="212"/>
      <c r="H35" s="214" t="s">
        <v>12</v>
      </c>
      <c r="I35" s="215">
        <f>C29</f>
        <v>47975</v>
      </c>
    </row>
    <row r="36" spans="1:9" ht="18.75" thickBot="1">
      <c r="A36" s="122"/>
      <c r="B36" s="125"/>
      <c r="C36" s="126"/>
      <c r="E36" s="208" t="s">
        <v>228</v>
      </c>
      <c r="F36" s="216"/>
      <c r="G36" s="217"/>
      <c r="H36" s="218" t="s">
        <v>12</v>
      </c>
      <c r="I36" s="291">
        <f>D29</f>
        <v>771</v>
      </c>
    </row>
    <row r="37" spans="1:9" ht="18.75" thickBot="1">
      <c r="A37" s="127"/>
      <c r="B37" s="125"/>
      <c r="C37" s="128"/>
      <c r="E37" s="208" t="s">
        <v>60</v>
      </c>
      <c r="F37" s="216"/>
      <c r="G37" s="219"/>
      <c r="H37" s="218" t="s">
        <v>12</v>
      </c>
      <c r="I37" s="215">
        <f>E29</f>
        <v>48746</v>
      </c>
    </row>
    <row r="38" spans="1:9" ht="18">
      <c r="A38" s="127"/>
      <c r="B38" s="125"/>
      <c r="C38" s="130"/>
      <c r="E38" s="223"/>
      <c r="F38" s="220"/>
      <c r="G38" s="222"/>
      <c r="H38" s="220"/>
      <c r="I38" s="222"/>
    </row>
    <row r="39" spans="1:9" ht="18">
      <c r="A39" s="127"/>
      <c r="B39" s="125"/>
      <c r="C39" s="130"/>
      <c r="E39" s="221" t="s">
        <v>61</v>
      </c>
      <c r="F39" s="220"/>
      <c r="G39" s="222"/>
      <c r="H39" s="220"/>
      <c r="I39" s="222"/>
    </row>
    <row r="40" spans="1:9" ht="18">
      <c r="A40" s="127"/>
      <c r="B40" s="125"/>
      <c r="C40" s="128"/>
      <c r="E40" s="223"/>
      <c r="F40" s="220"/>
      <c r="G40" s="222"/>
      <c r="H40" s="220"/>
      <c r="I40" s="222"/>
    </row>
    <row r="41" spans="1:9" ht="18.75" thickBot="1">
      <c r="A41" s="127"/>
      <c r="B41" s="125"/>
      <c r="C41" s="130"/>
      <c r="E41" s="224" t="s">
        <v>208</v>
      </c>
      <c r="F41" s="225"/>
      <c r="G41" s="219"/>
      <c r="H41" s="209" t="s">
        <v>12</v>
      </c>
      <c r="I41" s="215">
        <f>H22</f>
        <v>2086.1999999999998</v>
      </c>
    </row>
    <row r="42" spans="1:9" ht="18.75" thickBot="1">
      <c r="A42" s="127"/>
      <c r="B42" s="125"/>
      <c r="C42" s="130"/>
      <c r="E42" s="224" t="s">
        <v>209</v>
      </c>
      <c r="F42" s="220"/>
      <c r="G42" s="219"/>
      <c r="H42" s="209" t="s">
        <v>12</v>
      </c>
      <c r="I42" s="215">
        <f>H23</f>
        <v>3339.25</v>
      </c>
    </row>
    <row r="43" spans="1:9" ht="18">
      <c r="A43" s="127"/>
      <c r="B43" s="125"/>
      <c r="C43" s="130"/>
      <c r="E43" s="224"/>
      <c r="F43" s="225"/>
      <c r="G43" s="219"/>
      <c r="H43" s="209"/>
      <c r="I43" s="388"/>
    </row>
    <row r="44" spans="1:9" ht="18">
      <c r="A44" s="127"/>
      <c r="B44" s="125"/>
      <c r="C44" s="128"/>
      <c r="E44" s="226"/>
      <c r="F44" s="213"/>
      <c r="G44" s="212"/>
      <c r="H44" s="213"/>
      <c r="I44" s="212"/>
    </row>
    <row r="45" spans="1:9" ht="18.75" thickBot="1">
      <c r="A45" s="131"/>
      <c r="B45" s="125"/>
      <c r="C45" s="125"/>
      <c r="E45" s="619" t="s">
        <v>63</v>
      </c>
      <c r="F45" s="620"/>
      <c r="G45" s="621"/>
      <c r="H45" s="250"/>
      <c r="I45" s="251"/>
    </row>
    <row r="46" spans="1:9" ht="18.75" thickBot="1">
      <c r="A46" s="259" t="s">
        <v>62</v>
      </c>
      <c r="B46" s="260">
        <f>SUM(B34:B45)</f>
        <v>48746</v>
      </c>
      <c r="C46" s="261">
        <f>SUM(C34:C45)</f>
        <v>1.0001583309399746</v>
      </c>
      <c r="E46" s="622"/>
      <c r="F46" s="623"/>
      <c r="G46" s="624"/>
      <c r="H46" s="252" t="s">
        <v>12</v>
      </c>
      <c r="I46" s="253">
        <f>I41+I42</f>
        <v>5425.45</v>
      </c>
    </row>
    <row r="48" spans="1:9" ht="15.75">
      <c r="A48" s="256"/>
      <c r="B48" s="256"/>
      <c r="C48" s="256"/>
      <c r="D48" s="206"/>
    </row>
    <row r="49" spans="1:9" ht="15.75">
      <c r="A49" s="639" t="s">
        <v>64</v>
      </c>
      <c r="B49" s="640"/>
      <c r="C49" s="640"/>
      <c r="D49" s="640"/>
      <c r="E49" s="113"/>
      <c r="F49" s="204"/>
      <c r="G49" s="204"/>
      <c r="H49" s="204"/>
      <c r="I49" s="204"/>
    </row>
    <row r="50" spans="1:9" ht="15.75">
      <c r="A50" s="639"/>
      <c r="B50" s="640"/>
      <c r="C50" s="640"/>
      <c r="D50" s="640"/>
      <c r="E50" s="113"/>
      <c r="F50" s="204"/>
      <c r="G50" s="204"/>
      <c r="H50" s="204"/>
      <c r="I50" s="204"/>
    </row>
    <row r="51" spans="1:9" ht="15.75">
      <c r="A51" s="639"/>
      <c r="B51" s="640"/>
      <c r="C51" s="640"/>
      <c r="D51" s="640"/>
      <c r="E51" s="113"/>
      <c r="F51" s="204"/>
      <c r="G51" s="204"/>
      <c r="H51" s="204"/>
      <c r="I51" s="204"/>
    </row>
    <row r="52" spans="1:9" ht="15.75">
      <c r="A52" s="640"/>
      <c r="B52" s="640"/>
      <c r="C52" s="640"/>
      <c r="D52" s="640"/>
      <c r="E52" s="132"/>
      <c r="F52" s="132"/>
      <c r="G52" s="113"/>
      <c r="H52" s="204"/>
      <c r="I52" s="113"/>
    </row>
    <row r="53" spans="1:9" ht="18">
      <c r="A53" s="640"/>
      <c r="B53" s="640"/>
      <c r="C53" s="640"/>
      <c r="D53" s="640"/>
      <c r="E53" s="133"/>
      <c r="F53" s="275" t="s">
        <v>104</v>
      </c>
      <c r="G53" s="118"/>
      <c r="H53" s="204"/>
      <c r="I53" s="118"/>
    </row>
    <row r="54" spans="1:9" ht="15.75">
      <c r="E54" s="133"/>
      <c r="F54" s="133"/>
      <c r="G54" s="204"/>
      <c r="H54" s="204"/>
      <c r="I54" s="204"/>
    </row>
    <row r="55" spans="1:9" ht="15.75">
      <c r="E55" s="133"/>
      <c r="F55" s="133"/>
      <c r="G55" s="204"/>
      <c r="H55" s="204"/>
      <c r="I55" s="204"/>
    </row>
    <row r="56" spans="1:9" ht="16.5" thickBot="1">
      <c r="A56" s="109"/>
      <c r="B56" s="109"/>
      <c r="C56" s="137"/>
      <c r="D56" s="135"/>
      <c r="E56" s="133"/>
      <c r="F56" s="134"/>
      <c r="G56" s="135"/>
      <c r="H56" s="135"/>
      <c r="I56" s="135"/>
    </row>
    <row r="57" spans="1:9" ht="15.75">
      <c r="A57" s="138" t="s">
        <v>66</v>
      </c>
      <c r="B57" s="204"/>
      <c r="C57" s="106"/>
      <c r="D57" s="106"/>
      <c r="E57" s="133"/>
      <c r="F57" s="113" t="s">
        <v>85</v>
      </c>
      <c r="G57" s="204"/>
      <c r="H57" s="204"/>
      <c r="I57" s="136" t="s">
        <v>65</v>
      </c>
    </row>
    <row r="58" spans="1:9" ht="15.75">
      <c r="A58" s="204"/>
      <c r="B58" s="204"/>
      <c r="C58" s="204"/>
      <c r="D58" s="204"/>
      <c r="E58" s="204"/>
      <c r="F58" s="133"/>
      <c r="G58" s="204"/>
      <c r="H58" s="204"/>
      <c r="I58" s="204"/>
    </row>
    <row r="59" spans="1:9" ht="15.75">
      <c r="E59" s="113"/>
      <c r="F59" s="133"/>
      <c r="G59" s="204"/>
      <c r="H59" s="204"/>
      <c r="I59" s="204"/>
    </row>
    <row r="60" spans="1:9" ht="16.5" thickBot="1">
      <c r="A60" s="109"/>
      <c r="B60" s="109"/>
      <c r="C60" s="109"/>
      <c r="D60" s="135"/>
      <c r="E60" s="113"/>
      <c r="F60" s="134"/>
      <c r="G60" s="135"/>
      <c r="H60" s="135"/>
      <c r="I60" s="135"/>
    </row>
    <row r="61" spans="1:9" ht="15.75">
      <c r="A61" s="138" t="s">
        <v>67</v>
      </c>
      <c r="B61" s="204"/>
      <c r="C61" s="106" t="s">
        <v>65</v>
      </c>
      <c r="D61" s="204"/>
      <c r="E61" s="113"/>
      <c r="F61" s="113" t="s">
        <v>218</v>
      </c>
      <c r="G61" s="204"/>
      <c r="H61" s="204"/>
      <c r="I61" s="136" t="s">
        <v>65</v>
      </c>
    </row>
    <row r="62" spans="1:9" ht="15.75">
      <c r="E62" s="113"/>
      <c r="F62" s="204"/>
      <c r="G62" s="204"/>
      <c r="H62" s="204"/>
      <c r="I62" s="204"/>
    </row>
    <row r="63" spans="1:9" ht="15.75">
      <c r="A63" s="204"/>
      <c r="B63" s="204"/>
      <c r="C63" s="106"/>
      <c r="D63" s="204"/>
      <c r="E63" s="113"/>
      <c r="F63" s="113"/>
      <c r="G63" s="113"/>
      <c r="H63" s="204"/>
      <c r="I63" s="113"/>
    </row>
    <row r="64" spans="1:9" ht="15.75" thickBot="1">
      <c r="A64" s="109"/>
      <c r="B64" s="109"/>
      <c r="C64" s="139"/>
      <c r="D64" s="109"/>
      <c r="E64" s="113"/>
      <c r="F64" s="113"/>
      <c r="G64" s="135"/>
      <c r="H64" s="135"/>
      <c r="I64" s="113"/>
    </row>
    <row r="65" spans="1:9">
      <c r="A65" s="138" t="s">
        <v>68</v>
      </c>
      <c r="B65" s="138"/>
      <c r="C65" s="106"/>
      <c r="D65" s="138"/>
      <c r="E65" s="113"/>
      <c r="F65" s="140" t="s">
        <v>86</v>
      </c>
      <c r="G65" s="118"/>
      <c r="H65" s="138"/>
      <c r="I65" s="141" t="s">
        <v>65</v>
      </c>
    </row>
    <row r="66" spans="1:9">
      <c r="A66" s="138"/>
      <c r="B66" s="138"/>
      <c r="C66" s="106"/>
      <c r="D66" s="138"/>
      <c r="E66" s="113"/>
      <c r="F66" s="113"/>
      <c r="G66" s="118"/>
      <c r="H66" s="138"/>
      <c r="I66" s="136"/>
    </row>
    <row r="67" spans="1:9" ht="15.75">
      <c r="A67" s="118"/>
      <c r="B67" s="118"/>
      <c r="C67" s="118"/>
      <c r="D67" s="118"/>
      <c r="E67" s="142"/>
      <c r="F67" s="142"/>
      <c r="G67" s="143"/>
      <c r="H67" s="144"/>
      <c r="I67" s="144"/>
    </row>
    <row r="68" spans="1:9" ht="20.100000000000001" customHeight="1">
      <c r="A68" s="625" t="s">
        <v>103</v>
      </c>
      <c r="B68" s="626"/>
      <c r="C68" s="626"/>
      <c r="D68" s="626"/>
      <c r="E68" s="626"/>
      <c r="F68" s="626"/>
      <c r="G68" s="626"/>
      <c r="H68" s="626"/>
      <c r="I68" s="626"/>
    </row>
    <row r="69" spans="1:9" ht="20.100000000000001" customHeight="1" thickBot="1">
      <c r="A69" s="627"/>
      <c r="B69" s="627"/>
      <c r="C69" s="627"/>
      <c r="D69" s="627"/>
      <c r="E69" s="627"/>
      <c r="F69" s="627"/>
      <c r="G69" s="627"/>
      <c r="H69" s="627"/>
      <c r="I69" s="627"/>
    </row>
    <row r="70" spans="1:9">
      <c r="A70" s="106"/>
      <c r="B70" s="106"/>
      <c r="C70" s="118"/>
      <c r="D70" s="118"/>
      <c r="E70" s="136"/>
      <c r="F70" s="136"/>
      <c r="G70" s="113"/>
      <c r="H70" s="129"/>
      <c r="I70" s="113"/>
    </row>
    <row r="71" spans="1:9" ht="15.75" customHeight="1">
      <c r="A71" s="273" t="s">
        <v>69</v>
      </c>
      <c r="B71" s="144" t="s">
        <v>70</v>
      </c>
      <c r="C71" s="145" t="s">
        <v>71</v>
      </c>
      <c r="D71" s="146" t="s">
        <v>72</v>
      </c>
      <c r="E71" s="147" t="s">
        <v>73</v>
      </c>
      <c r="F71" s="148"/>
      <c r="G71" s="148"/>
      <c r="H71" s="148"/>
      <c r="I71" s="149"/>
    </row>
    <row r="72" spans="1:9" ht="15.75" customHeight="1">
      <c r="A72" s="273" t="s">
        <v>69</v>
      </c>
      <c r="B72" s="144" t="s">
        <v>74</v>
      </c>
      <c r="C72" s="150"/>
      <c r="D72" s="274" t="s">
        <v>75</v>
      </c>
      <c r="E72" s="267" t="s">
        <v>210</v>
      </c>
      <c r="F72" s="267"/>
      <c r="G72" s="267"/>
      <c r="H72" s="267"/>
      <c r="I72" s="268"/>
    </row>
    <row r="73" spans="1:9">
      <c r="A73" s="273" t="s">
        <v>69</v>
      </c>
      <c r="B73" s="144" t="s">
        <v>76</v>
      </c>
      <c r="C73" s="151"/>
      <c r="D73" s="152" t="s">
        <v>72</v>
      </c>
      <c r="E73" s="153" t="s">
        <v>77</v>
      </c>
      <c r="F73" s="153"/>
      <c r="G73" s="153"/>
      <c r="H73" s="153"/>
      <c r="I73" s="154"/>
    </row>
    <row r="74" spans="1:9" ht="15.75">
      <c r="A74" s="144"/>
      <c r="B74" s="144"/>
      <c r="C74" s="144"/>
      <c r="D74" s="157"/>
      <c r="E74" s="157"/>
      <c r="F74" s="155"/>
      <c r="G74" s="144"/>
      <c r="H74" s="144"/>
      <c r="I74" s="144"/>
    </row>
    <row r="75" spans="1:9" ht="15.75">
      <c r="A75" s="144"/>
      <c r="B75" s="144"/>
      <c r="C75" s="144"/>
      <c r="D75" s="157"/>
      <c r="E75" s="157"/>
      <c r="F75" s="155"/>
      <c r="G75" s="144"/>
      <c r="H75" s="144"/>
      <c r="I75" s="144"/>
    </row>
    <row r="76" spans="1:9" ht="15.75">
      <c r="A76" s="144"/>
      <c r="B76" s="144"/>
      <c r="C76" s="144"/>
      <c r="D76" s="157"/>
      <c r="E76" s="157"/>
      <c r="F76" s="155"/>
      <c r="G76" s="144"/>
      <c r="H76" s="144"/>
      <c r="I76" s="144"/>
    </row>
    <row r="83" spans="1:1" ht="30">
      <c r="A83" s="205" t="s">
        <v>78</v>
      </c>
    </row>
  </sheetData>
  <mergeCells count="25">
    <mergeCell ref="E45:G46"/>
    <mergeCell ref="A49:D53"/>
    <mergeCell ref="A68:I69"/>
    <mergeCell ref="F20:F21"/>
    <mergeCell ref="G20:G21"/>
    <mergeCell ref="H20:H21"/>
    <mergeCell ref="I20:I21"/>
    <mergeCell ref="A32:C32"/>
    <mergeCell ref="E32:I33"/>
    <mergeCell ref="A20:A21"/>
    <mergeCell ref="B20:B21"/>
    <mergeCell ref="C20:C21"/>
    <mergeCell ref="D20:D21"/>
    <mergeCell ref="E20:E21"/>
    <mergeCell ref="A10:C11"/>
    <mergeCell ref="H11:I11"/>
    <mergeCell ref="A13:C13"/>
    <mergeCell ref="A16:I17"/>
    <mergeCell ref="A19:I19"/>
    <mergeCell ref="H9:I9"/>
    <mergeCell ref="A1:I1"/>
    <mergeCell ref="G3:H3"/>
    <mergeCell ref="B7:C7"/>
    <mergeCell ref="A8:B8"/>
    <mergeCell ref="H8:I8"/>
  </mergeCells>
  <pageMargins left="0.75" right="0.5" top="1" bottom="0.75" header="0.5" footer="0.5"/>
  <pageSetup scale="50" orientation="portrait" r:id="rId1"/>
  <headerFooter>
    <oddFooter>&amp;C&amp;12Page (&amp;P) of 2</oddFooter>
  </headerFooter>
</worksheet>
</file>

<file path=xl/worksheets/sheet11.xml><?xml version="1.0" encoding="utf-8"?>
<worksheet xmlns="http://schemas.openxmlformats.org/spreadsheetml/2006/main" xmlns:r="http://schemas.openxmlformats.org/officeDocument/2006/relationships">
  <sheetPr>
    <pageSetUpPr fitToPage="1"/>
  </sheetPr>
  <dimension ref="A1:K83"/>
  <sheetViews>
    <sheetView topLeftCell="A13" zoomScale="70" zoomScaleNormal="70" zoomScalePageLayoutView="70" workbookViewId="0">
      <selection activeCell="M43" sqref="M43"/>
    </sheetView>
  </sheetViews>
  <sheetFormatPr defaultRowHeight="15"/>
  <cols>
    <col min="1" max="1" width="17.7109375" style="203" customWidth="1"/>
    <col min="2" max="2" width="22.28515625" style="203" customWidth="1"/>
    <col min="3" max="3" width="17.7109375" style="203" customWidth="1"/>
    <col min="4" max="6" width="16.7109375" style="203" customWidth="1"/>
    <col min="7" max="7" width="17.7109375" style="203" customWidth="1"/>
    <col min="8" max="8" width="22.7109375" style="203" customWidth="1"/>
    <col min="9" max="9" width="34.7109375" style="203" customWidth="1"/>
    <col min="10" max="16384" width="9.140625" style="203"/>
  </cols>
  <sheetData>
    <row r="1" spans="1:9" ht="30" customHeight="1">
      <c r="A1" s="597" t="s">
        <v>35</v>
      </c>
      <c r="B1" s="597"/>
      <c r="C1" s="597"/>
      <c r="D1" s="597"/>
      <c r="E1" s="597"/>
      <c r="F1" s="597"/>
      <c r="G1" s="597"/>
      <c r="H1" s="597"/>
      <c r="I1" s="597"/>
    </row>
    <row r="2" spans="1:9" ht="15.75">
      <c r="A2" s="106"/>
      <c r="B2" s="106"/>
      <c r="C2" s="106"/>
      <c r="D2" s="107"/>
      <c r="E2" s="107"/>
      <c r="F2" s="108"/>
      <c r="G2" s="108"/>
      <c r="H2" s="108"/>
      <c r="I2" s="108"/>
    </row>
    <row r="3" spans="1:9" ht="17.25" thickBot="1">
      <c r="A3" s="195" t="s">
        <v>36</v>
      </c>
      <c r="B3" s="196" t="s">
        <v>217</v>
      </c>
      <c r="C3" s="196"/>
      <c r="G3" s="598" t="s">
        <v>37</v>
      </c>
      <c r="H3" s="598"/>
      <c r="I3" s="269">
        <v>41122</v>
      </c>
    </row>
    <row r="4" spans="1:9" ht="17.25" thickBot="1">
      <c r="A4" s="195" t="s">
        <v>80</v>
      </c>
      <c r="B4" s="197" t="s">
        <v>215</v>
      </c>
      <c r="C4" s="198"/>
      <c r="G4" s="194"/>
      <c r="H4" s="194"/>
      <c r="I4" s="270"/>
    </row>
    <row r="5" spans="1:9" ht="18" thickBot="1">
      <c r="A5" s="194"/>
      <c r="B5" s="197" t="s">
        <v>216</v>
      </c>
      <c r="C5" s="198"/>
      <c r="G5" s="111" t="s">
        <v>43</v>
      </c>
      <c r="H5" s="194"/>
      <c r="I5" s="202" t="s">
        <v>225</v>
      </c>
    </row>
    <row r="6" spans="1:9" ht="16.5">
      <c r="A6" s="194"/>
      <c r="B6" s="389"/>
      <c r="C6" s="390"/>
      <c r="G6" s="194"/>
      <c r="H6" s="194"/>
      <c r="I6" s="194"/>
    </row>
    <row r="7" spans="1:9" ht="18" thickBot="1">
      <c r="A7" s="200" t="s">
        <v>38</v>
      </c>
      <c r="B7" s="641" t="s">
        <v>214</v>
      </c>
      <c r="C7" s="642"/>
      <c r="G7" s="271" t="s">
        <v>39</v>
      </c>
      <c r="H7" s="272" t="s">
        <v>214</v>
      </c>
      <c r="I7" s="199"/>
    </row>
    <row r="8" spans="1:9" ht="18" thickBot="1">
      <c r="A8" s="601" t="s">
        <v>40</v>
      </c>
      <c r="B8" s="601"/>
      <c r="C8" s="201">
        <v>4185</v>
      </c>
      <c r="D8" s="204"/>
      <c r="G8" s="194"/>
      <c r="H8" s="602"/>
      <c r="I8" s="603"/>
    </row>
    <row r="9" spans="1:9" ht="18.75" thickBot="1">
      <c r="A9" s="193"/>
      <c r="B9" s="193"/>
      <c r="C9" s="193"/>
      <c r="D9" s="204"/>
      <c r="G9" s="271" t="s">
        <v>41</v>
      </c>
      <c r="H9" s="649" t="s">
        <v>226</v>
      </c>
      <c r="I9" s="650"/>
    </row>
    <row r="10" spans="1:9" ht="16.5">
      <c r="A10" s="606" t="s">
        <v>105</v>
      </c>
      <c r="B10" s="607"/>
      <c r="C10" s="608"/>
      <c r="D10" s="204"/>
      <c r="G10" s="194"/>
      <c r="H10" s="194"/>
      <c r="I10" s="194"/>
    </row>
    <row r="11" spans="1:9" ht="16.5" customHeight="1" thickBot="1">
      <c r="A11" s="609"/>
      <c r="B11" s="610"/>
      <c r="C11" s="611"/>
      <c r="D11" s="157"/>
      <c r="E11" s="157"/>
      <c r="G11" s="110" t="s">
        <v>42</v>
      </c>
      <c r="H11" s="612" t="s">
        <v>212</v>
      </c>
      <c r="I11" s="612"/>
    </row>
    <row r="12" spans="1:9" ht="5.0999999999999996" customHeight="1">
      <c r="D12" s="207"/>
      <c r="E12" s="207"/>
    </row>
    <row r="13" spans="1:9" ht="15.75">
      <c r="A13" s="613" t="s">
        <v>84</v>
      </c>
      <c r="B13" s="614"/>
      <c r="C13" s="615"/>
      <c r="D13" s="207"/>
      <c r="E13" s="207"/>
      <c r="F13" s="112"/>
      <c r="G13" s="112"/>
      <c r="H13" s="112"/>
      <c r="I13" s="112"/>
    </row>
    <row r="14" spans="1:9" ht="15.75" customHeight="1">
      <c r="A14" s="257"/>
      <c r="B14" s="257"/>
      <c r="C14" s="257"/>
      <c r="D14" s="258"/>
      <c r="E14" s="258"/>
      <c r="F14" s="112"/>
      <c r="G14" s="112"/>
      <c r="H14" s="112"/>
      <c r="I14" s="112"/>
    </row>
    <row r="15" spans="1:9" ht="15.75">
      <c r="A15" s="257"/>
      <c r="B15" s="257"/>
      <c r="C15" s="257"/>
      <c r="D15" s="258"/>
      <c r="E15" s="258"/>
      <c r="F15" s="112"/>
      <c r="G15" s="112"/>
      <c r="H15" s="112"/>
      <c r="I15" s="112"/>
    </row>
    <row r="16" spans="1:9" ht="20.100000000000001" customHeight="1">
      <c r="A16" s="648" t="s">
        <v>102</v>
      </c>
      <c r="B16" s="626"/>
      <c r="C16" s="626"/>
      <c r="D16" s="626"/>
      <c r="E16" s="626"/>
      <c r="F16" s="626"/>
      <c r="G16" s="626"/>
      <c r="H16" s="626"/>
      <c r="I16" s="626"/>
    </row>
    <row r="17" spans="1:9" ht="20.100000000000001" customHeight="1">
      <c r="A17" s="626"/>
      <c r="B17" s="626"/>
      <c r="C17" s="626"/>
      <c r="D17" s="626"/>
      <c r="E17" s="626"/>
      <c r="F17" s="626"/>
      <c r="G17" s="626"/>
      <c r="H17" s="626"/>
      <c r="I17" s="626"/>
    </row>
    <row r="18" spans="1:9" ht="16.5" thickBot="1">
      <c r="A18" s="204"/>
      <c r="B18" s="204"/>
      <c r="C18" s="204"/>
      <c r="D18" s="204"/>
      <c r="E18" s="204"/>
      <c r="F18" s="204"/>
      <c r="G18" s="204"/>
      <c r="H18" s="204"/>
      <c r="I18" s="204"/>
    </row>
    <row r="19" spans="1:9" ht="18.75" thickBot="1">
      <c r="A19" s="643" t="s">
        <v>44</v>
      </c>
      <c r="B19" s="644"/>
      <c r="C19" s="644"/>
      <c r="D19" s="644"/>
      <c r="E19" s="644"/>
      <c r="F19" s="644"/>
      <c r="G19" s="644"/>
      <c r="H19" s="644"/>
      <c r="I19" s="645"/>
    </row>
    <row r="20" spans="1:9" ht="60" hidden="1" customHeight="1">
      <c r="A20" s="651" t="s">
        <v>45</v>
      </c>
      <c r="B20" s="651" t="s">
        <v>46</v>
      </c>
      <c r="C20" s="653" t="s">
        <v>47</v>
      </c>
      <c r="D20" s="655" t="s">
        <v>223</v>
      </c>
      <c r="E20" s="657" t="s">
        <v>48</v>
      </c>
      <c r="F20" s="651" t="s">
        <v>49</v>
      </c>
      <c r="G20" s="651" t="s">
        <v>50</v>
      </c>
      <c r="H20" s="628" t="s">
        <v>51</v>
      </c>
      <c r="I20" s="651" t="s">
        <v>52</v>
      </c>
    </row>
    <row r="21" spans="1:9" ht="15.75" hidden="1" customHeight="1" thickBot="1">
      <c r="A21" s="652"/>
      <c r="B21" s="652"/>
      <c r="C21" s="654"/>
      <c r="D21" s="656"/>
      <c r="E21" s="658"/>
      <c r="F21" s="652"/>
      <c r="G21" s="652"/>
      <c r="H21" s="629"/>
      <c r="I21" s="652"/>
    </row>
    <row r="22" spans="1:9" ht="18" hidden="1">
      <c r="A22" s="409" t="s">
        <v>224</v>
      </c>
      <c r="B22" s="407" t="s">
        <v>206</v>
      </c>
      <c r="C22" s="397">
        <v>15000</v>
      </c>
      <c r="D22" s="398">
        <v>21</v>
      </c>
      <c r="E22" s="403">
        <f>C22+D22</f>
        <v>15021</v>
      </c>
      <c r="F22" s="404">
        <f>'PROGRESS PAYMENT DETAIL'!AB44</f>
        <v>0</v>
      </c>
      <c r="G22" s="403">
        <f>F22*0.05</f>
        <v>0</v>
      </c>
      <c r="H22" s="403">
        <f>F22-G22</f>
        <v>0</v>
      </c>
      <c r="I22" s="410">
        <f>F22/E22</f>
        <v>0</v>
      </c>
    </row>
    <row r="23" spans="1:9" ht="18" hidden="1">
      <c r="A23" s="399"/>
      <c r="B23" s="408" t="s">
        <v>207</v>
      </c>
      <c r="C23" s="400">
        <v>32975</v>
      </c>
      <c r="D23" s="401">
        <v>750</v>
      </c>
      <c r="E23" s="405">
        <f>C23+D23</f>
        <v>33725</v>
      </c>
      <c r="F23" s="406">
        <f>'PROGRESS PAYMENT DETAIL'!AB45</f>
        <v>0</v>
      </c>
      <c r="G23" s="405">
        <f>F23*0.05</f>
        <v>0</v>
      </c>
      <c r="H23" s="405">
        <f>F23-G23</f>
        <v>0</v>
      </c>
      <c r="I23" s="411">
        <f>F23/E23</f>
        <v>0</v>
      </c>
    </row>
    <row r="24" spans="1:9" ht="18.75" hidden="1" thickBot="1">
      <c r="A24" s="241"/>
      <c r="B24" s="234"/>
      <c r="C24" s="235"/>
      <c r="D24" s="290"/>
      <c r="E24" s="236"/>
      <c r="F24" s="237"/>
      <c r="G24" s="236"/>
      <c r="H24" s="236"/>
      <c r="I24" s="238"/>
    </row>
    <row r="25" spans="1:9" ht="72">
      <c r="A25" s="422" t="s">
        <v>226</v>
      </c>
      <c r="B25" s="417" t="s">
        <v>231</v>
      </c>
      <c r="C25" s="418" t="str">
        <f>C20</f>
        <v>Original Contract</v>
      </c>
      <c r="D25" s="419" t="str">
        <f>D20</f>
        <v>Final Quantity Adjustment</v>
      </c>
      <c r="E25" s="659" t="s">
        <v>229</v>
      </c>
      <c r="F25" s="660"/>
      <c r="G25" s="420" t="s">
        <v>227</v>
      </c>
      <c r="H25" s="420" t="s">
        <v>230</v>
      </c>
      <c r="I25" s="421"/>
    </row>
    <row r="26" spans="1:9" ht="18">
      <c r="A26" s="413"/>
      <c r="B26" s="234" t="s">
        <v>206</v>
      </c>
      <c r="C26" s="242">
        <f>C22</f>
        <v>15000</v>
      </c>
      <c r="D26" s="236">
        <f>D22</f>
        <v>21</v>
      </c>
      <c r="E26" s="236">
        <f>'PROGRESS PAYMENT NO. 1'!G22</f>
        <v>641.25</v>
      </c>
      <c r="F26" s="236">
        <f>'PROGRESS PAYMENT NO. 2'!G22</f>
        <v>109.80000000000001</v>
      </c>
      <c r="G26" s="415">
        <v>0.14000000000000001</v>
      </c>
      <c r="H26" s="236">
        <f>E26+F26+G26</f>
        <v>751.18999999999994</v>
      </c>
      <c r="I26" s="240"/>
    </row>
    <row r="27" spans="1:9" ht="18">
      <c r="A27" s="414"/>
      <c r="B27" s="234" t="s">
        <v>207</v>
      </c>
      <c r="C27" s="242">
        <f>C23</f>
        <v>32975</v>
      </c>
      <c r="D27" s="245">
        <f>D23</f>
        <v>750</v>
      </c>
      <c r="E27" s="245">
        <f>'PROGRESS PAYMENT NO. 1'!G23</f>
        <v>1510.5</v>
      </c>
      <c r="F27" s="245">
        <f>'PROGRESS PAYMENT NO. 2'!G23</f>
        <v>175.75</v>
      </c>
      <c r="G27" s="416">
        <v>0.32</v>
      </c>
      <c r="H27" s="236">
        <f>E27+F27+G27</f>
        <v>1686.57</v>
      </c>
      <c r="I27" s="240"/>
    </row>
    <row r="28" spans="1:9" ht="18.75" thickBot="1">
      <c r="A28" s="246"/>
      <c r="B28" s="246"/>
      <c r="C28" s="247"/>
      <c r="D28" s="246"/>
      <c r="E28" s="246"/>
      <c r="F28" s="248"/>
      <c r="G28" s="246"/>
      <c r="H28" s="246"/>
      <c r="I28" s="249"/>
    </row>
    <row r="29" spans="1:9" ht="18.75" thickBot="1">
      <c r="A29" s="423" t="s">
        <v>53</v>
      </c>
      <c r="B29" s="263"/>
      <c r="C29" s="264">
        <f>C26+C27</f>
        <v>47975</v>
      </c>
      <c r="D29" s="289">
        <f>SUM(D26:D27)</f>
        <v>771</v>
      </c>
      <c r="E29" s="402">
        <f>E22+E23+E24</f>
        <v>48746</v>
      </c>
      <c r="F29" s="402">
        <f>F22+F23+F24</f>
        <v>0</v>
      </c>
      <c r="G29" s="402">
        <f>G22+G23+G24</f>
        <v>0</v>
      </c>
      <c r="H29" s="396">
        <f>H26+H27</f>
        <v>2437.7599999999998</v>
      </c>
      <c r="I29" s="412">
        <f>F29/E29</f>
        <v>0</v>
      </c>
    </row>
    <row r="30" spans="1:9" ht="15.75">
      <c r="A30" s="114"/>
      <c r="B30" s="115"/>
      <c r="C30" s="116"/>
      <c r="D30" s="116"/>
      <c r="E30" s="116"/>
      <c r="F30" s="116"/>
      <c r="G30" s="116"/>
      <c r="H30" s="116"/>
      <c r="I30" s="117"/>
    </row>
    <row r="31" spans="1:9" ht="16.5" thickBot="1">
      <c r="A31" s="114"/>
      <c r="B31" s="115"/>
      <c r="C31" s="116"/>
      <c r="D31" s="106"/>
      <c r="E31" s="118"/>
      <c r="F31" s="118"/>
      <c r="G31" s="118"/>
      <c r="H31" s="118"/>
      <c r="I31" s="118"/>
    </row>
    <row r="32" spans="1:9" ht="18.75" thickBot="1">
      <c r="A32" s="630" t="s">
        <v>54</v>
      </c>
      <c r="B32" s="631"/>
      <c r="C32" s="632"/>
      <c r="E32" s="633" t="s">
        <v>44</v>
      </c>
      <c r="F32" s="634"/>
      <c r="G32" s="634"/>
      <c r="H32" s="634"/>
      <c r="I32" s="635"/>
    </row>
    <row r="33" spans="1:9" ht="16.5" thickBot="1">
      <c r="A33" s="254" t="s">
        <v>55</v>
      </c>
      <c r="B33" s="254" t="s">
        <v>56</v>
      </c>
      <c r="C33" s="255" t="s">
        <v>57</v>
      </c>
      <c r="E33" s="636"/>
      <c r="F33" s="637"/>
      <c r="G33" s="637"/>
      <c r="H33" s="637"/>
      <c r="I33" s="638"/>
    </row>
    <row r="34" spans="1:9" ht="18">
      <c r="A34" s="119">
        <v>1</v>
      </c>
      <c r="B34" s="120">
        <f>'PROGRESS PAYMENT NO. 1'!B34</f>
        <v>43035</v>
      </c>
      <c r="C34" s="121">
        <f>'PROGRESS PAYMENT NO. 2'!C34</f>
        <v>0.88300000000000001</v>
      </c>
      <c r="E34" s="208"/>
      <c r="F34" s="209"/>
      <c r="G34" s="210"/>
      <c r="H34" s="211"/>
      <c r="I34" s="212"/>
    </row>
    <row r="35" spans="1:9" ht="18.75" thickBot="1">
      <c r="A35" s="122">
        <v>2</v>
      </c>
      <c r="B35" s="123">
        <f>'PROGRESS PAYMENT NO. 2'!B35</f>
        <v>5711</v>
      </c>
      <c r="C35" s="124">
        <f>'PROGRESS PAYMENT NO. 2'!C35</f>
        <v>0.11715833093997456</v>
      </c>
      <c r="E35" s="208" t="s">
        <v>58</v>
      </c>
      <c r="F35" s="213"/>
      <c r="G35" s="212"/>
      <c r="H35" s="214" t="s">
        <v>12</v>
      </c>
      <c r="I35" s="215">
        <f>C29</f>
        <v>47975</v>
      </c>
    </row>
    <row r="36" spans="1:9" ht="18.75" thickBot="1">
      <c r="A36" s="122"/>
      <c r="B36" s="125"/>
      <c r="C36" s="126"/>
      <c r="E36" s="208" t="s">
        <v>228</v>
      </c>
      <c r="F36" s="216"/>
      <c r="G36" s="217"/>
      <c r="H36" s="218" t="s">
        <v>12</v>
      </c>
      <c r="I36" s="291">
        <f>D29</f>
        <v>771</v>
      </c>
    </row>
    <row r="37" spans="1:9" ht="18.75" thickBot="1">
      <c r="A37" s="127"/>
      <c r="B37" s="125"/>
      <c r="C37" s="128"/>
      <c r="E37" s="208" t="s">
        <v>60</v>
      </c>
      <c r="F37" s="216"/>
      <c r="G37" s="219"/>
      <c r="H37" s="218" t="s">
        <v>12</v>
      </c>
      <c r="I37" s="215">
        <f>E29</f>
        <v>48746</v>
      </c>
    </row>
    <row r="38" spans="1:9" ht="18">
      <c r="A38" s="127"/>
      <c r="B38" s="125"/>
      <c r="C38" s="130"/>
      <c r="E38" s="223"/>
      <c r="F38" s="220"/>
      <c r="G38" s="222"/>
      <c r="H38" s="220"/>
      <c r="I38" s="222"/>
    </row>
    <row r="39" spans="1:9" ht="18">
      <c r="A39" s="127"/>
      <c r="B39" s="125"/>
      <c r="C39" s="130"/>
      <c r="E39" s="221" t="s">
        <v>61</v>
      </c>
      <c r="F39" s="220"/>
      <c r="G39" s="222"/>
      <c r="H39" s="220"/>
      <c r="I39" s="222"/>
    </row>
    <row r="40" spans="1:9" ht="18">
      <c r="A40" s="127"/>
      <c r="B40" s="125"/>
      <c r="C40" s="128"/>
      <c r="E40" s="223"/>
      <c r="F40" s="220"/>
      <c r="G40" s="222"/>
      <c r="H40" s="220"/>
      <c r="I40" s="222"/>
    </row>
    <row r="41" spans="1:9" ht="18.75" thickBot="1">
      <c r="A41" s="127"/>
      <c r="B41" s="125"/>
      <c r="C41" s="130"/>
      <c r="E41" s="224" t="s">
        <v>208</v>
      </c>
      <c r="F41" s="225"/>
      <c r="G41" s="219"/>
      <c r="H41" s="209" t="s">
        <v>12</v>
      </c>
      <c r="I41" s="215">
        <f>H26</f>
        <v>751.18999999999994</v>
      </c>
    </row>
    <row r="42" spans="1:9" ht="18.75" thickBot="1">
      <c r="A42" s="127"/>
      <c r="B42" s="125"/>
      <c r="C42" s="130"/>
      <c r="E42" s="224" t="s">
        <v>209</v>
      </c>
      <c r="F42" s="220"/>
      <c r="G42" s="219"/>
      <c r="H42" s="209" t="s">
        <v>12</v>
      </c>
      <c r="I42" s="215">
        <f>H27</f>
        <v>1686.57</v>
      </c>
    </row>
    <row r="43" spans="1:9" ht="18">
      <c r="A43" s="127"/>
      <c r="B43" s="125"/>
      <c r="C43" s="130"/>
      <c r="E43" s="224"/>
      <c r="F43" s="225"/>
      <c r="G43" s="219"/>
      <c r="H43" s="209"/>
      <c r="I43" s="388"/>
    </row>
    <row r="44" spans="1:9" ht="18">
      <c r="A44" s="127"/>
      <c r="B44" s="125"/>
      <c r="C44" s="128"/>
      <c r="E44" s="226"/>
      <c r="F44" s="213"/>
      <c r="G44" s="212"/>
      <c r="H44" s="213"/>
      <c r="I44" s="212"/>
    </row>
    <row r="45" spans="1:9" ht="18.75" thickBot="1">
      <c r="A45" s="131"/>
      <c r="B45" s="125"/>
      <c r="C45" s="125"/>
      <c r="E45" s="619" t="s">
        <v>63</v>
      </c>
      <c r="F45" s="620"/>
      <c r="G45" s="621"/>
      <c r="H45" s="250"/>
      <c r="I45" s="251"/>
    </row>
    <row r="46" spans="1:9" ht="18.75" thickBot="1">
      <c r="A46" s="259" t="s">
        <v>62</v>
      </c>
      <c r="B46" s="260">
        <f>SUM(B34:B45)</f>
        <v>48746</v>
      </c>
      <c r="C46" s="261">
        <f>SUM(C34:C45)</f>
        <v>1.0001583309399746</v>
      </c>
      <c r="E46" s="622"/>
      <c r="F46" s="623"/>
      <c r="G46" s="624"/>
      <c r="H46" s="252" t="s">
        <v>12</v>
      </c>
      <c r="I46" s="253">
        <f>I41+I42</f>
        <v>2437.7599999999998</v>
      </c>
    </row>
    <row r="48" spans="1:9" ht="15.75">
      <c r="A48" s="256"/>
      <c r="B48" s="256"/>
      <c r="C48" s="256"/>
      <c r="D48" s="206"/>
    </row>
    <row r="49" spans="1:11" ht="15.75">
      <c r="A49" s="639" t="s">
        <v>64</v>
      </c>
      <c r="B49" s="640"/>
      <c r="C49" s="640"/>
      <c r="D49" s="640"/>
      <c r="E49" s="113"/>
      <c r="F49" s="204"/>
      <c r="G49" s="204"/>
      <c r="H49" s="204"/>
      <c r="I49" s="204"/>
    </row>
    <row r="50" spans="1:11" ht="15.75">
      <c r="A50" s="639"/>
      <c r="B50" s="640"/>
      <c r="C50" s="640"/>
      <c r="D50" s="640"/>
      <c r="E50" s="113"/>
      <c r="F50" s="204"/>
      <c r="G50" s="204"/>
      <c r="H50" s="204"/>
      <c r="I50" s="204"/>
    </row>
    <row r="51" spans="1:11" ht="15.75">
      <c r="A51" s="639"/>
      <c r="B51" s="640"/>
      <c r="C51" s="640"/>
      <c r="D51" s="640"/>
      <c r="E51" s="113"/>
      <c r="F51" s="204"/>
      <c r="G51" s="204"/>
      <c r="H51" s="204"/>
      <c r="I51" s="204"/>
    </row>
    <row r="52" spans="1:11" ht="15.75">
      <c r="A52" s="640"/>
      <c r="B52" s="640"/>
      <c r="C52" s="640"/>
      <c r="D52" s="640"/>
      <c r="E52" s="132"/>
      <c r="F52" s="132"/>
      <c r="G52" s="113"/>
      <c r="H52" s="204"/>
      <c r="I52" s="113"/>
    </row>
    <row r="53" spans="1:11" ht="18">
      <c r="A53" s="640"/>
      <c r="B53" s="640"/>
      <c r="C53" s="640"/>
      <c r="D53" s="640"/>
      <c r="E53" s="133"/>
      <c r="F53" s="275" t="s">
        <v>104</v>
      </c>
      <c r="G53" s="118"/>
      <c r="H53" s="204"/>
      <c r="I53" s="118"/>
    </row>
    <row r="54" spans="1:11" ht="15.75">
      <c r="E54" s="133"/>
      <c r="F54" s="133"/>
      <c r="G54" s="204"/>
      <c r="H54" s="204"/>
      <c r="I54" s="204"/>
    </row>
    <row r="55" spans="1:11" ht="15.75">
      <c r="E55" s="133"/>
      <c r="F55" s="133"/>
      <c r="G55" s="204"/>
      <c r="H55" s="204"/>
      <c r="I55" s="204"/>
    </row>
    <row r="56" spans="1:11" ht="16.5" thickBot="1">
      <c r="A56" s="109"/>
      <c r="B56" s="109"/>
      <c r="C56" s="137"/>
      <c r="D56" s="135"/>
      <c r="E56" s="133"/>
      <c r="F56" s="134"/>
      <c r="G56" s="135"/>
      <c r="H56" s="135"/>
      <c r="I56" s="135"/>
      <c r="K56" s="203" t="s">
        <v>232</v>
      </c>
    </row>
    <row r="57" spans="1:11" ht="15.75">
      <c r="A57" s="138" t="s">
        <v>66</v>
      </c>
      <c r="B57" s="204"/>
      <c r="C57" s="106"/>
      <c r="D57" s="106"/>
      <c r="E57" s="133"/>
      <c r="F57" s="113" t="s">
        <v>85</v>
      </c>
      <c r="G57" s="204"/>
      <c r="H57" s="204"/>
      <c r="I57" s="136" t="s">
        <v>65</v>
      </c>
    </row>
    <row r="58" spans="1:11" ht="15.75">
      <c r="A58" s="204"/>
      <c r="B58" s="204"/>
      <c r="C58" s="204"/>
      <c r="D58" s="204"/>
      <c r="E58" s="204"/>
      <c r="F58" s="133"/>
      <c r="G58" s="204"/>
      <c r="H58" s="204"/>
      <c r="I58" s="204"/>
    </row>
    <row r="59" spans="1:11" ht="15.75">
      <c r="E59" s="113"/>
      <c r="F59" s="133"/>
      <c r="G59" s="204"/>
      <c r="H59" s="204"/>
      <c r="I59" s="204"/>
    </row>
    <row r="60" spans="1:11" ht="16.5" thickBot="1">
      <c r="A60" s="109"/>
      <c r="B60" s="109"/>
      <c r="C60" s="109"/>
      <c r="D60" s="135"/>
      <c r="E60" s="113"/>
      <c r="F60" s="134"/>
      <c r="G60" s="135"/>
      <c r="H60" s="135"/>
      <c r="I60" s="135"/>
    </row>
    <row r="61" spans="1:11" ht="15.75">
      <c r="A61" s="138" t="s">
        <v>67</v>
      </c>
      <c r="B61" s="204"/>
      <c r="C61" s="106" t="s">
        <v>65</v>
      </c>
      <c r="D61" s="204"/>
      <c r="E61" s="113"/>
      <c r="F61" s="113" t="s">
        <v>218</v>
      </c>
      <c r="G61" s="204"/>
      <c r="H61" s="204"/>
      <c r="I61" s="136" t="s">
        <v>65</v>
      </c>
    </row>
    <row r="62" spans="1:11" ht="15.75">
      <c r="E62" s="113"/>
      <c r="F62" s="204"/>
      <c r="G62" s="204"/>
      <c r="H62" s="204"/>
      <c r="I62" s="204"/>
    </row>
    <row r="63" spans="1:11" ht="15.75">
      <c r="A63" s="204"/>
      <c r="B63" s="204"/>
      <c r="C63" s="106"/>
      <c r="D63" s="204"/>
      <c r="E63" s="113"/>
      <c r="F63" s="113"/>
      <c r="G63" s="113"/>
      <c r="H63" s="204"/>
      <c r="I63" s="113"/>
    </row>
    <row r="64" spans="1:11" ht="15.75" thickBot="1">
      <c r="A64" s="109"/>
      <c r="B64" s="109"/>
      <c r="C64" s="139"/>
      <c r="D64" s="109"/>
      <c r="E64" s="113"/>
      <c r="F64" s="113"/>
      <c r="G64" s="135"/>
      <c r="H64" s="135"/>
      <c r="I64" s="113"/>
    </row>
    <row r="65" spans="1:9">
      <c r="A65" s="138" t="s">
        <v>68</v>
      </c>
      <c r="B65" s="138"/>
      <c r="C65" s="106"/>
      <c r="D65" s="138"/>
      <c r="E65" s="113"/>
      <c r="F65" s="140" t="s">
        <v>86</v>
      </c>
      <c r="G65" s="118"/>
      <c r="H65" s="138"/>
      <c r="I65" s="141" t="s">
        <v>65</v>
      </c>
    </row>
    <row r="66" spans="1:9">
      <c r="A66" s="138"/>
      <c r="B66" s="138"/>
      <c r="C66" s="106"/>
      <c r="D66" s="138"/>
      <c r="E66" s="113"/>
      <c r="F66" s="113"/>
      <c r="G66" s="118"/>
      <c r="H66" s="138"/>
      <c r="I66" s="136"/>
    </row>
    <row r="67" spans="1:9" ht="15.75">
      <c r="A67" s="118"/>
      <c r="B67" s="118"/>
      <c r="C67" s="118"/>
      <c r="D67" s="118"/>
      <c r="E67" s="142"/>
      <c r="F67" s="142"/>
      <c r="G67" s="143"/>
      <c r="H67" s="144"/>
      <c r="I67" s="144"/>
    </row>
    <row r="68" spans="1:9" ht="20.100000000000001" customHeight="1">
      <c r="A68" s="625" t="s">
        <v>103</v>
      </c>
      <c r="B68" s="626"/>
      <c r="C68" s="626"/>
      <c r="D68" s="626"/>
      <c r="E68" s="626"/>
      <c r="F68" s="626"/>
      <c r="G68" s="626"/>
      <c r="H68" s="626"/>
      <c r="I68" s="626"/>
    </row>
    <row r="69" spans="1:9" ht="20.100000000000001" customHeight="1" thickBot="1">
      <c r="A69" s="627"/>
      <c r="B69" s="627"/>
      <c r="C69" s="627"/>
      <c r="D69" s="627"/>
      <c r="E69" s="627"/>
      <c r="F69" s="627"/>
      <c r="G69" s="627"/>
      <c r="H69" s="627"/>
      <c r="I69" s="627"/>
    </row>
    <row r="70" spans="1:9">
      <c r="A70" s="106"/>
      <c r="B70" s="106"/>
      <c r="C70" s="118"/>
      <c r="D70" s="118"/>
      <c r="E70" s="136"/>
      <c r="F70" s="136"/>
      <c r="G70" s="113"/>
      <c r="H70" s="129"/>
      <c r="I70" s="113"/>
    </row>
    <row r="71" spans="1:9" ht="15.75" customHeight="1">
      <c r="A71" s="273" t="s">
        <v>69</v>
      </c>
      <c r="B71" s="144" t="s">
        <v>70</v>
      </c>
      <c r="C71" s="145" t="s">
        <v>71</v>
      </c>
      <c r="D71" s="146" t="s">
        <v>72</v>
      </c>
      <c r="E71" s="147" t="s">
        <v>73</v>
      </c>
      <c r="F71" s="148"/>
      <c r="G71" s="148"/>
      <c r="H71" s="148"/>
      <c r="I71" s="149"/>
    </row>
    <row r="72" spans="1:9" ht="15.75" customHeight="1">
      <c r="A72" s="273" t="s">
        <v>69</v>
      </c>
      <c r="B72" s="144" t="s">
        <v>74</v>
      </c>
      <c r="C72" s="150"/>
      <c r="D72" s="274" t="s">
        <v>75</v>
      </c>
      <c r="E72" s="267" t="s">
        <v>210</v>
      </c>
      <c r="F72" s="267"/>
      <c r="G72" s="267"/>
      <c r="H72" s="267"/>
      <c r="I72" s="268"/>
    </row>
    <row r="73" spans="1:9">
      <c r="A73" s="273" t="s">
        <v>69</v>
      </c>
      <c r="B73" s="144" t="s">
        <v>76</v>
      </c>
      <c r="C73" s="151"/>
      <c r="D73" s="152" t="s">
        <v>72</v>
      </c>
      <c r="E73" s="153" t="s">
        <v>77</v>
      </c>
      <c r="F73" s="153"/>
      <c r="G73" s="153"/>
      <c r="H73" s="153"/>
      <c r="I73" s="154"/>
    </row>
    <row r="74" spans="1:9" ht="15.75">
      <c r="A74" s="144"/>
      <c r="B74" s="144"/>
      <c r="C74" s="144"/>
      <c r="D74" s="157"/>
      <c r="E74" s="157"/>
      <c r="F74" s="155"/>
      <c r="G74" s="144"/>
      <c r="H74" s="144"/>
      <c r="I74" s="144"/>
    </row>
    <row r="75" spans="1:9" ht="15.75">
      <c r="A75" s="144"/>
      <c r="B75" s="144"/>
      <c r="C75" s="144"/>
      <c r="D75" s="157"/>
      <c r="E75" s="157"/>
      <c r="F75" s="155"/>
      <c r="G75" s="144"/>
      <c r="H75" s="144"/>
      <c r="I75" s="144"/>
    </row>
    <row r="76" spans="1:9" ht="15.75">
      <c r="A76" s="144"/>
      <c r="B76" s="144"/>
      <c r="C76" s="144"/>
      <c r="D76" s="157"/>
      <c r="E76" s="157"/>
      <c r="F76" s="155"/>
      <c r="G76" s="144"/>
      <c r="H76" s="144"/>
      <c r="I76" s="144"/>
    </row>
    <row r="83" spans="1:1" ht="30">
      <c r="A83" s="205" t="s">
        <v>78</v>
      </c>
    </row>
  </sheetData>
  <mergeCells count="26">
    <mergeCell ref="E45:G46"/>
    <mergeCell ref="A49:D53"/>
    <mergeCell ref="A68:I69"/>
    <mergeCell ref="F20:F21"/>
    <mergeCell ref="G20:G21"/>
    <mergeCell ref="H20:H21"/>
    <mergeCell ref="I20:I21"/>
    <mergeCell ref="A32:C32"/>
    <mergeCell ref="E32:I33"/>
    <mergeCell ref="A20:A21"/>
    <mergeCell ref="B20:B21"/>
    <mergeCell ref="C20:C21"/>
    <mergeCell ref="D20:D21"/>
    <mergeCell ref="E20:E21"/>
    <mergeCell ref="E25:F25"/>
    <mergeCell ref="A10:C11"/>
    <mergeCell ref="H11:I11"/>
    <mergeCell ref="A13:C13"/>
    <mergeCell ref="A16:I17"/>
    <mergeCell ref="A19:I19"/>
    <mergeCell ref="H9:I9"/>
    <mergeCell ref="A1:I1"/>
    <mergeCell ref="G3:H3"/>
    <mergeCell ref="B7:C7"/>
    <mergeCell ref="A8:B8"/>
    <mergeCell ref="H8:I8"/>
  </mergeCells>
  <pageMargins left="0.75" right="0.5" top="1" bottom="0.75" header="0.5" footer="0.5"/>
  <pageSetup scale="50" orientation="portrait" r:id="rId1"/>
  <headerFooter>
    <oddFooter>&amp;C&amp;12Page (&amp;P) of 1</oddFooter>
  </headerFooter>
</worksheet>
</file>

<file path=xl/worksheets/sheet2.xml><?xml version="1.0" encoding="utf-8"?>
<worksheet xmlns="http://schemas.openxmlformats.org/spreadsheetml/2006/main" xmlns:r="http://schemas.openxmlformats.org/officeDocument/2006/relationships">
  <dimension ref="A1:L4044"/>
  <sheetViews>
    <sheetView showWhiteSpace="0" topLeftCell="A28" zoomScaleNormal="100" zoomScaleSheetLayoutView="100" zoomScalePageLayoutView="85" workbookViewId="0">
      <selection activeCell="E35" sqref="E35"/>
    </sheetView>
  </sheetViews>
  <sheetFormatPr defaultRowHeight="16.5"/>
  <cols>
    <col min="1" max="1" width="5.5703125" style="6" customWidth="1"/>
    <col min="2" max="2" width="28.7109375" style="356" customWidth="1"/>
    <col min="3" max="3" width="12.7109375" style="380" customWidth="1"/>
    <col min="4" max="4" width="4.7109375" style="43" customWidth="1"/>
    <col min="5" max="5" width="5.7109375" style="55" customWidth="1"/>
    <col min="6" max="6" width="8.7109375" style="374" customWidth="1"/>
    <col min="7" max="7" width="11.7109375" style="54" customWidth="1"/>
    <col min="8" max="8" width="35.7109375" style="46" customWidth="1"/>
    <col min="9" max="9" width="3.85546875" style="6" customWidth="1"/>
    <col min="10" max="10" width="5.7109375" style="55" hidden="1" customWidth="1"/>
    <col min="11" max="11" width="8.7109375" style="374" hidden="1" customWidth="1"/>
    <col min="12" max="12" width="11.7109375" style="54" hidden="1" customWidth="1"/>
    <col min="13" max="16384" width="9.140625" style="6"/>
  </cols>
  <sheetData>
    <row r="1" spans="1:12" ht="20.100000000000001" customHeight="1">
      <c r="A1" s="535" t="s">
        <v>14</v>
      </c>
      <c r="B1" s="535"/>
      <c r="C1" s="535"/>
      <c r="D1" s="535"/>
      <c r="E1" s="535"/>
      <c r="F1" s="535"/>
      <c r="G1" s="535"/>
      <c r="H1" s="535"/>
      <c r="J1" s="6"/>
      <c r="K1" s="6"/>
      <c r="L1" s="6"/>
    </row>
    <row r="2" spans="1:12" s="62" customFormat="1" ht="9.9499999999999993" customHeight="1">
      <c r="A2" s="544"/>
      <c r="B2" s="544"/>
      <c r="C2" s="544"/>
      <c r="D2" s="544"/>
      <c r="E2" s="544"/>
      <c r="F2" s="544"/>
      <c r="G2" s="544"/>
      <c r="H2" s="544"/>
    </row>
    <row r="3" spans="1:12" s="62" customFormat="1" ht="20.100000000000001" customHeight="1">
      <c r="A3" s="544" t="s">
        <v>140</v>
      </c>
      <c r="B3" s="544"/>
      <c r="C3" s="544"/>
      <c r="D3" s="544"/>
      <c r="E3" s="544"/>
      <c r="F3" s="544"/>
      <c r="G3" s="544"/>
      <c r="H3" s="544"/>
    </row>
    <row r="4" spans="1:12" ht="22.5" customHeight="1">
      <c r="A4" s="542" t="s">
        <v>164</v>
      </c>
      <c r="B4" s="543"/>
      <c r="C4" s="543"/>
      <c r="D4" s="543"/>
      <c r="E4" s="543"/>
      <c r="F4" s="543"/>
      <c r="G4" s="543"/>
      <c r="H4" s="543"/>
      <c r="J4" s="6"/>
      <c r="K4" s="6"/>
      <c r="L4" s="6"/>
    </row>
    <row r="5" spans="1:12" ht="22.5" customHeight="1">
      <c r="A5" s="543"/>
      <c r="B5" s="543"/>
      <c r="C5" s="543"/>
      <c r="D5" s="543"/>
      <c r="E5" s="543"/>
      <c r="F5" s="543"/>
      <c r="G5" s="543"/>
      <c r="H5" s="543"/>
      <c r="J5" s="6"/>
      <c r="K5" s="6"/>
      <c r="L5" s="6"/>
    </row>
    <row r="6" spans="1:12" ht="22.5" customHeight="1">
      <c r="A6" s="543"/>
      <c r="B6" s="543"/>
      <c r="C6" s="543"/>
      <c r="D6" s="543"/>
      <c r="E6" s="543"/>
      <c r="F6" s="543"/>
      <c r="G6" s="543"/>
      <c r="H6" s="543"/>
      <c r="J6" s="6"/>
      <c r="K6" s="6"/>
      <c r="L6" s="6"/>
    </row>
    <row r="7" spans="1:12" ht="10.7" customHeight="1">
      <c r="A7" s="536"/>
      <c r="B7" s="536"/>
      <c r="C7" s="536"/>
      <c r="D7" s="536"/>
      <c r="E7" s="536"/>
      <c r="F7" s="536"/>
      <c r="G7" s="536"/>
      <c r="H7" s="536"/>
      <c r="J7" s="6"/>
      <c r="K7" s="6"/>
      <c r="L7" s="6"/>
    </row>
    <row r="8" spans="1:12" ht="20.100000000000001" customHeight="1">
      <c r="A8" s="537" t="s">
        <v>31</v>
      </c>
      <c r="B8" s="538" t="s">
        <v>1</v>
      </c>
      <c r="C8" s="531" t="s">
        <v>20</v>
      </c>
      <c r="D8" s="538" t="s">
        <v>2</v>
      </c>
      <c r="E8" s="540" t="s">
        <v>30</v>
      </c>
      <c r="F8" s="545" t="s">
        <v>3</v>
      </c>
      <c r="G8" s="528" t="s">
        <v>25</v>
      </c>
      <c r="H8" s="530" t="s">
        <v>21</v>
      </c>
      <c r="J8" s="540" t="s">
        <v>30</v>
      </c>
      <c r="K8" s="545" t="s">
        <v>3</v>
      </c>
      <c r="L8" s="528" t="s">
        <v>25</v>
      </c>
    </row>
    <row r="9" spans="1:12" ht="35.1" customHeight="1">
      <c r="A9" s="529"/>
      <c r="B9" s="539"/>
      <c r="C9" s="532"/>
      <c r="D9" s="539"/>
      <c r="E9" s="529"/>
      <c r="F9" s="546"/>
      <c r="G9" s="529"/>
      <c r="H9" s="529"/>
      <c r="J9" s="529"/>
      <c r="K9" s="546"/>
      <c r="L9" s="529"/>
    </row>
    <row r="10" spans="1:12" ht="9.9499999999999993" customHeight="1">
      <c r="A10" s="9"/>
      <c r="B10" s="8"/>
      <c r="D10" s="9"/>
      <c r="E10" s="10"/>
      <c r="F10" s="361"/>
      <c r="G10" s="11"/>
      <c r="H10" s="12"/>
      <c r="J10" s="10"/>
      <c r="K10" s="361"/>
      <c r="L10" s="11"/>
    </row>
    <row r="11" spans="1:12" s="62" customFormat="1" ht="20.100000000000001" customHeight="1">
      <c r="A11" s="9"/>
      <c r="B11" s="357" t="s">
        <v>9</v>
      </c>
      <c r="C11" s="58"/>
      <c r="D11" s="9"/>
      <c r="E11" s="59"/>
      <c r="F11" s="362"/>
      <c r="G11" s="60"/>
      <c r="H11" s="61"/>
      <c r="J11" s="59"/>
      <c r="K11" s="362"/>
      <c r="L11" s="60"/>
    </row>
    <row r="12" spans="1:12" ht="80.099999999999994" customHeight="1">
      <c r="A12" s="67">
        <v>1</v>
      </c>
      <c r="B12" s="68" t="s">
        <v>176</v>
      </c>
      <c r="C12" s="69" t="s">
        <v>16</v>
      </c>
      <c r="D12" s="70" t="s">
        <v>4</v>
      </c>
      <c r="E12" s="71">
        <v>1</v>
      </c>
      <c r="F12" s="363">
        <v>3000</v>
      </c>
      <c r="G12" s="73">
        <f>E12*F12</f>
        <v>3000</v>
      </c>
      <c r="H12" s="74" t="s">
        <v>180</v>
      </c>
      <c r="J12" s="71">
        <v>1</v>
      </c>
      <c r="K12" s="363">
        <v>3000</v>
      </c>
      <c r="L12" s="73">
        <f>J12*K12</f>
        <v>3000</v>
      </c>
    </row>
    <row r="13" spans="1:12" ht="30" customHeight="1">
      <c r="A13" s="67">
        <f t="shared" ref="A13:A17" si="0">A12+1</f>
        <v>2</v>
      </c>
      <c r="B13" s="68" t="s">
        <v>175</v>
      </c>
      <c r="C13" s="69" t="s">
        <v>15</v>
      </c>
      <c r="D13" s="70" t="s">
        <v>4</v>
      </c>
      <c r="E13" s="71">
        <v>1</v>
      </c>
      <c r="F13" s="364">
        <v>2500</v>
      </c>
      <c r="G13" s="73">
        <f t="shared" ref="G13:G17" si="1">E13*F13</f>
        <v>2500</v>
      </c>
      <c r="H13" s="74" t="s">
        <v>177</v>
      </c>
      <c r="J13" s="71">
        <v>1</v>
      </c>
      <c r="K13" s="364">
        <v>2500</v>
      </c>
      <c r="L13" s="73">
        <f t="shared" ref="L13:L17" si="2">J13*K13</f>
        <v>2500</v>
      </c>
    </row>
    <row r="14" spans="1:12" ht="35.1" customHeight="1">
      <c r="A14" s="67">
        <f t="shared" si="0"/>
        <v>3</v>
      </c>
      <c r="B14" s="68" t="s">
        <v>141</v>
      </c>
      <c r="C14" s="69" t="s">
        <v>17</v>
      </c>
      <c r="D14" s="70" t="s">
        <v>4</v>
      </c>
      <c r="E14" s="71">
        <v>1</v>
      </c>
      <c r="F14" s="364">
        <v>500</v>
      </c>
      <c r="G14" s="73">
        <f t="shared" si="1"/>
        <v>500</v>
      </c>
      <c r="H14" s="74" t="s">
        <v>178</v>
      </c>
      <c r="J14" s="71">
        <v>1</v>
      </c>
      <c r="K14" s="364">
        <v>500</v>
      </c>
      <c r="L14" s="73">
        <f t="shared" si="2"/>
        <v>500</v>
      </c>
    </row>
    <row r="15" spans="1:12" ht="54.95" customHeight="1">
      <c r="A15" s="67">
        <f t="shared" si="0"/>
        <v>4</v>
      </c>
      <c r="B15" s="68" t="s">
        <v>158</v>
      </c>
      <c r="C15" s="69" t="s">
        <v>142</v>
      </c>
      <c r="D15" s="70" t="s">
        <v>4</v>
      </c>
      <c r="E15" s="71">
        <v>1</v>
      </c>
      <c r="F15" s="364">
        <v>5000</v>
      </c>
      <c r="G15" s="73">
        <f t="shared" si="1"/>
        <v>5000</v>
      </c>
      <c r="H15" s="74" t="s">
        <v>179</v>
      </c>
      <c r="J15" s="71">
        <v>1</v>
      </c>
      <c r="K15" s="364">
        <v>5000</v>
      </c>
      <c r="L15" s="73">
        <f t="shared" si="2"/>
        <v>5000</v>
      </c>
    </row>
    <row r="16" spans="1:12" ht="20.100000000000001" customHeight="1">
      <c r="A16" s="67">
        <f>A15+1</f>
        <v>5</v>
      </c>
      <c r="B16" s="68" t="s">
        <v>19</v>
      </c>
      <c r="C16" s="69" t="s">
        <v>18</v>
      </c>
      <c r="D16" s="70" t="s">
        <v>4</v>
      </c>
      <c r="E16" s="71">
        <v>1</v>
      </c>
      <c r="F16" s="364">
        <v>1000</v>
      </c>
      <c r="G16" s="73">
        <f t="shared" si="1"/>
        <v>1000</v>
      </c>
      <c r="H16" s="74" t="s">
        <v>181</v>
      </c>
      <c r="J16" s="71">
        <v>1</v>
      </c>
      <c r="K16" s="364">
        <v>1000</v>
      </c>
      <c r="L16" s="73">
        <f t="shared" si="2"/>
        <v>1000</v>
      </c>
    </row>
    <row r="17" spans="1:12" ht="45" customHeight="1">
      <c r="A17" s="67">
        <f t="shared" si="0"/>
        <v>6</v>
      </c>
      <c r="B17" s="68" t="s">
        <v>143</v>
      </c>
      <c r="C17" s="69" t="s">
        <v>32</v>
      </c>
      <c r="D17" s="70" t="s">
        <v>4</v>
      </c>
      <c r="E17" s="71">
        <v>1</v>
      </c>
      <c r="F17" s="364">
        <v>1500</v>
      </c>
      <c r="G17" s="73">
        <f t="shared" si="1"/>
        <v>1500</v>
      </c>
      <c r="H17" s="74" t="s">
        <v>182</v>
      </c>
      <c r="J17" s="71">
        <v>1</v>
      </c>
      <c r="K17" s="364">
        <v>1500</v>
      </c>
      <c r="L17" s="73">
        <f t="shared" si="2"/>
        <v>1500</v>
      </c>
    </row>
    <row r="18" spans="1:12" ht="20.100000000000001" customHeight="1">
      <c r="A18" s="13"/>
      <c r="B18" s="14"/>
      <c r="C18" s="1"/>
      <c r="D18" s="15"/>
      <c r="E18" s="16"/>
      <c r="F18" s="365" t="s">
        <v>26</v>
      </c>
      <c r="G18" s="80">
        <f>SUM(G12:G17)</f>
        <v>13500</v>
      </c>
      <c r="H18" s="80"/>
      <c r="J18" s="16"/>
      <c r="K18" s="365"/>
      <c r="L18" s="80">
        <f>SUM(L12:L17)</f>
        <v>13500</v>
      </c>
    </row>
    <row r="19" spans="1:12" s="62" customFormat="1" ht="20.100000000000001" customHeight="1">
      <c r="A19" s="23"/>
      <c r="B19" s="358" t="s">
        <v>11</v>
      </c>
      <c r="C19" s="63"/>
      <c r="D19" s="24"/>
      <c r="E19" s="25"/>
      <c r="F19" s="366"/>
      <c r="G19" s="64"/>
      <c r="H19" s="26"/>
      <c r="J19" s="25"/>
      <c r="K19" s="366"/>
      <c r="L19" s="64"/>
    </row>
    <row r="20" spans="1:12" ht="20.100000000000001" customHeight="1">
      <c r="A20" s="67">
        <f>A17+1</f>
        <v>7</v>
      </c>
      <c r="B20" s="68" t="s">
        <v>157</v>
      </c>
      <c r="C20" s="69" t="s">
        <v>150</v>
      </c>
      <c r="D20" s="70" t="s">
        <v>5</v>
      </c>
      <c r="E20" s="71">
        <v>370</v>
      </c>
      <c r="F20" s="364">
        <v>3</v>
      </c>
      <c r="G20" s="73">
        <f t="shared" ref="G20:G27" si="3">E20*F20</f>
        <v>1110</v>
      </c>
      <c r="H20" s="78" t="s">
        <v>192</v>
      </c>
      <c r="J20" s="71">
        <v>370</v>
      </c>
      <c r="K20" s="364">
        <v>3</v>
      </c>
      <c r="L20" s="73">
        <f t="shared" ref="L20:L27" si="4">J20*K20</f>
        <v>1110</v>
      </c>
    </row>
    <row r="21" spans="1:12" ht="20.100000000000001" customHeight="1">
      <c r="A21" s="67">
        <f>A20+1</f>
        <v>8</v>
      </c>
      <c r="B21" s="68" t="s">
        <v>144</v>
      </c>
      <c r="C21" s="69" t="s">
        <v>145</v>
      </c>
      <c r="D21" s="70" t="s">
        <v>5</v>
      </c>
      <c r="E21" s="71">
        <v>330</v>
      </c>
      <c r="F21" s="364">
        <v>20</v>
      </c>
      <c r="G21" s="73">
        <f t="shared" si="3"/>
        <v>6600</v>
      </c>
      <c r="H21" s="78" t="s">
        <v>183</v>
      </c>
      <c r="J21" s="71">
        <v>330</v>
      </c>
      <c r="K21" s="364">
        <v>20</v>
      </c>
      <c r="L21" s="73">
        <f t="shared" si="4"/>
        <v>6600</v>
      </c>
    </row>
    <row r="22" spans="1:12" ht="45" customHeight="1">
      <c r="A22" s="67">
        <f>A21+1</f>
        <v>9</v>
      </c>
      <c r="B22" s="68" t="s">
        <v>146</v>
      </c>
      <c r="C22" s="69" t="s">
        <v>147</v>
      </c>
      <c r="D22" s="70" t="s">
        <v>8</v>
      </c>
      <c r="E22" s="71">
        <v>1396</v>
      </c>
      <c r="F22" s="364">
        <v>5</v>
      </c>
      <c r="G22" s="73">
        <f t="shared" si="3"/>
        <v>6980</v>
      </c>
      <c r="H22" s="74" t="s">
        <v>184</v>
      </c>
      <c r="J22" s="71">
        <v>1396</v>
      </c>
      <c r="K22" s="364">
        <v>5</v>
      </c>
      <c r="L22" s="73">
        <f t="shared" si="4"/>
        <v>6980</v>
      </c>
    </row>
    <row r="23" spans="1:12" ht="45" customHeight="1">
      <c r="A23" s="67">
        <f t="shared" ref="A23:A26" si="5">A22+1</f>
        <v>10</v>
      </c>
      <c r="B23" s="68" t="s">
        <v>148</v>
      </c>
      <c r="C23" s="69" t="s">
        <v>149</v>
      </c>
      <c r="D23" s="70" t="s">
        <v>6</v>
      </c>
      <c r="E23" s="71">
        <v>8</v>
      </c>
      <c r="F23" s="364">
        <v>1000</v>
      </c>
      <c r="G23" s="73">
        <f t="shared" si="3"/>
        <v>8000</v>
      </c>
      <c r="H23" s="74" t="s">
        <v>185</v>
      </c>
      <c r="J23" s="71">
        <v>8</v>
      </c>
      <c r="K23" s="364">
        <v>1000</v>
      </c>
      <c r="L23" s="73">
        <f t="shared" si="4"/>
        <v>8000</v>
      </c>
    </row>
    <row r="24" spans="1:12" ht="35.1" customHeight="1">
      <c r="A24" s="67">
        <f>A23+1</f>
        <v>11</v>
      </c>
      <c r="B24" s="68" t="s">
        <v>167</v>
      </c>
      <c r="C24" s="69" t="s">
        <v>22</v>
      </c>
      <c r="D24" s="70" t="s">
        <v>166</v>
      </c>
      <c r="E24" s="71">
        <v>73</v>
      </c>
      <c r="F24" s="364">
        <v>30</v>
      </c>
      <c r="G24" s="73">
        <f t="shared" si="3"/>
        <v>2190</v>
      </c>
      <c r="H24" s="74" t="s">
        <v>186</v>
      </c>
      <c r="J24" s="71">
        <v>73</v>
      </c>
      <c r="K24" s="364">
        <v>30</v>
      </c>
      <c r="L24" s="73">
        <f t="shared" si="4"/>
        <v>2190</v>
      </c>
    </row>
    <row r="25" spans="1:12" ht="30" customHeight="1">
      <c r="A25" s="67">
        <f>A24+1</f>
        <v>12</v>
      </c>
      <c r="B25" s="68" t="s">
        <v>168</v>
      </c>
      <c r="C25" s="69" t="s">
        <v>23</v>
      </c>
      <c r="D25" s="70" t="s">
        <v>166</v>
      </c>
      <c r="E25" s="71">
        <v>73</v>
      </c>
      <c r="F25" s="364">
        <v>10</v>
      </c>
      <c r="G25" s="73">
        <f t="shared" si="3"/>
        <v>730</v>
      </c>
      <c r="H25" s="78" t="s">
        <v>187</v>
      </c>
      <c r="J25" s="71">
        <v>73</v>
      </c>
      <c r="K25" s="364">
        <v>10</v>
      </c>
      <c r="L25" s="73">
        <f t="shared" si="4"/>
        <v>730</v>
      </c>
    </row>
    <row r="26" spans="1:12" ht="30" customHeight="1">
      <c r="A26" s="67">
        <f t="shared" si="5"/>
        <v>13</v>
      </c>
      <c r="B26" s="68" t="s">
        <v>169</v>
      </c>
      <c r="C26" s="69" t="s">
        <v>23</v>
      </c>
      <c r="D26" s="70" t="s">
        <v>166</v>
      </c>
      <c r="E26" s="71">
        <v>73</v>
      </c>
      <c r="F26" s="364">
        <v>5</v>
      </c>
      <c r="G26" s="73">
        <f t="shared" si="3"/>
        <v>365</v>
      </c>
      <c r="H26" s="78" t="s">
        <v>188</v>
      </c>
      <c r="J26" s="71">
        <v>73</v>
      </c>
      <c r="K26" s="364">
        <v>5</v>
      </c>
      <c r="L26" s="73">
        <f t="shared" si="4"/>
        <v>365</v>
      </c>
    </row>
    <row r="27" spans="1:12" ht="24.95" customHeight="1">
      <c r="A27" s="67">
        <f>A26+1</f>
        <v>14</v>
      </c>
      <c r="B27" s="68" t="s">
        <v>155</v>
      </c>
      <c r="C27" s="69" t="s">
        <v>24</v>
      </c>
      <c r="D27" s="70" t="s">
        <v>6</v>
      </c>
      <c r="E27" s="71">
        <v>5</v>
      </c>
      <c r="F27" s="364">
        <v>100</v>
      </c>
      <c r="G27" s="73">
        <f t="shared" si="3"/>
        <v>500</v>
      </c>
      <c r="H27" s="74" t="s">
        <v>178</v>
      </c>
      <c r="J27" s="71">
        <v>5</v>
      </c>
      <c r="K27" s="364">
        <v>100</v>
      </c>
      <c r="L27" s="73">
        <f t="shared" si="4"/>
        <v>500</v>
      </c>
    </row>
    <row r="28" spans="1:12" ht="20.100000000000001" customHeight="1">
      <c r="A28" s="27"/>
      <c r="B28" s="31"/>
      <c r="C28" s="3"/>
      <c r="D28" s="28"/>
      <c r="E28" s="29"/>
      <c r="F28" s="367" t="s">
        <v>27</v>
      </c>
      <c r="G28" s="81">
        <f>SUM(G20:G27)</f>
        <v>26475</v>
      </c>
      <c r="H28" s="81"/>
      <c r="J28" s="29"/>
      <c r="K28" s="367"/>
      <c r="L28" s="81">
        <f>SUM(L20:L27)</f>
        <v>26475</v>
      </c>
    </row>
    <row r="29" spans="1:12" s="62" customFormat="1" ht="20.100000000000001" customHeight="1">
      <c r="A29" s="32"/>
      <c r="B29" s="357" t="s">
        <v>154</v>
      </c>
      <c r="C29" s="66"/>
      <c r="D29" s="9"/>
      <c r="E29" s="18"/>
      <c r="F29" s="362"/>
      <c r="G29" s="60"/>
      <c r="H29" s="61"/>
      <c r="J29" s="18"/>
      <c r="K29" s="362"/>
      <c r="L29" s="60"/>
    </row>
    <row r="30" spans="1:12" ht="24.95" customHeight="1">
      <c r="A30" s="67">
        <f>A27+1</f>
        <v>15</v>
      </c>
      <c r="B30" s="76" t="s">
        <v>156</v>
      </c>
      <c r="C30" s="77" t="s">
        <v>153</v>
      </c>
      <c r="D30" s="70" t="s">
        <v>5</v>
      </c>
      <c r="E30" s="71">
        <v>10</v>
      </c>
      <c r="F30" s="364">
        <v>50</v>
      </c>
      <c r="G30" s="73">
        <f t="shared" ref="G30:G32" si="6">E30*F30</f>
        <v>500</v>
      </c>
      <c r="H30" s="74" t="s">
        <v>178</v>
      </c>
      <c r="J30" s="71">
        <v>10</v>
      </c>
      <c r="K30" s="364">
        <v>50</v>
      </c>
      <c r="L30" s="73">
        <f t="shared" ref="L30:L32" si="7">J30*K30</f>
        <v>500</v>
      </c>
    </row>
    <row r="31" spans="1:12" ht="35.1" customHeight="1">
      <c r="A31" s="67">
        <f>A30+1</f>
        <v>16</v>
      </c>
      <c r="B31" s="76" t="s">
        <v>151</v>
      </c>
      <c r="C31" s="77" t="s">
        <v>152</v>
      </c>
      <c r="D31" s="70" t="s">
        <v>6</v>
      </c>
      <c r="E31" s="71">
        <v>1</v>
      </c>
      <c r="F31" s="364">
        <v>2000</v>
      </c>
      <c r="G31" s="73">
        <f t="shared" si="6"/>
        <v>2000</v>
      </c>
      <c r="H31" s="74" t="s">
        <v>189</v>
      </c>
      <c r="J31" s="71">
        <v>1</v>
      </c>
      <c r="K31" s="364">
        <v>2000</v>
      </c>
      <c r="L31" s="73">
        <f t="shared" si="7"/>
        <v>2000</v>
      </c>
    </row>
    <row r="32" spans="1:12" ht="35.1" customHeight="1">
      <c r="A32" s="67">
        <f t="shared" ref="A32" si="8">A31+1</f>
        <v>17</v>
      </c>
      <c r="B32" s="79" t="s">
        <v>174</v>
      </c>
      <c r="C32" s="77" t="s">
        <v>150</v>
      </c>
      <c r="D32" s="70" t="s">
        <v>4</v>
      </c>
      <c r="E32" s="71">
        <v>1</v>
      </c>
      <c r="F32" s="364">
        <v>300</v>
      </c>
      <c r="G32" s="73">
        <f t="shared" si="6"/>
        <v>300</v>
      </c>
      <c r="H32" s="74" t="s">
        <v>190</v>
      </c>
      <c r="J32" s="71">
        <v>1</v>
      </c>
      <c r="K32" s="364">
        <v>300</v>
      </c>
      <c r="L32" s="73">
        <f t="shared" si="7"/>
        <v>300</v>
      </c>
    </row>
    <row r="33" spans="1:12" ht="20.100000000000001" customHeight="1">
      <c r="A33" s="27"/>
      <c r="B33" s="33"/>
      <c r="C33" s="4"/>
      <c r="D33" s="28"/>
      <c r="E33" s="29"/>
      <c r="F33" s="367" t="s">
        <v>28</v>
      </c>
      <c r="G33" s="81">
        <f>SUM(G30:G32)</f>
        <v>2800</v>
      </c>
      <c r="H33" s="81"/>
      <c r="J33" s="29"/>
      <c r="K33" s="367"/>
      <c r="L33" s="81">
        <f>SUM(L30:L32)</f>
        <v>2800</v>
      </c>
    </row>
    <row r="34" spans="1:12" s="62" customFormat="1" ht="20.100000000000001" customHeight="1">
      <c r="A34" s="32"/>
      <c r="B34" s="357" t="s">
        <v>159</v>
      </c>
      <c r="C34" s="66"/>
      <c r="D34" s="9"/>
      <c r="E34" s="18"/>
      <c r="F34" s="362"/>
      <c r="G34" s="60"/>
      <c r="H34" s="61"/>
      <c r="J34" s="18"/>
      <c r="K34" s="362"/>
      <c r="L34" s="60"/>
    </row>
    <row r="35" spans="1:12" ht="90" customHeight="1">
      <c r="A35" s="67">
        <f>A32+1</f>
        <v>18</v>
      </c>
      <c r="B35" s="68" t="s">
        <v>161</v>
      </c>
      <c r="C35" s="77" t="s">
        <v>160</v>
      </c>
      <c r="D35" s="70" t="s">
        <v>6</v>
      </c>
      <c r="E35" s="71">
        <v>4</v>
      </c>
      <c r="F35" s="364">
        <v>1300</v>
      </c>
      <c r="G35" s="73">
        <f>E35*F35</f>
        <v>5200</v>
      </c>
      <c r="H35" s="74" t="s">
        <v>191</v>
      </c>
      <c r="J35" s="71">
        <v>4</v>
      </c>
      <c r="K35" s="364">
        <v>1300</v>
      </c>
      <c r="L35" s="73">
        <f>J35*K35</f>
        <v>5200</v>
      </c>
    </row>
    <row r="36" spans="1:12" ht="20.100000000000001" customHeight="1">
      <c r="A36" s="27"/>
      <c r="B36" s="33"/>
      <c r="C36" s="4"/>
      <c r="D36" s="28"/>
      <c r="E36" s="29"/>
      <c r="F36" s="367" t="s">
        <v>162</v>
      </c>
      <c r="G36" s="81">
        <f>SUM(G35:G35)</f>
        <v>5200</v>
      </c>
      <c r="H36" s="81"/>
      <c r="J36" s="29"/>
      <c r="K36" s="367"/>
      <c r="L36" s="81">
        <f>SUM(L35:L35)</f>
        <v>5200</v>
      </c>
    </row>
    <row r="37" spans="1:12" ht="20.100000000000001" customHeight="1">
      <c r="A37" s="37"/>
      <c r="D37" s="39"/>
      <c r="E37" s="40"/>
      <c r="F37" s="368"/>
      <c r="G37" s="41"/>
      <c r="H37" s="42"/>
      <c r="J37" s="40"/>
      <c r="K37" s="368"/>
      <c r="L37" s="41"/>
    </row>
    <row r="38" spans="1:12" ht="20.100000000000001" customHeight="1">
      <c r="A38" s="37"/>
      <c r="B38" s="533" t="s">
        <v>165</v>
      </c>
      <c r="C38" s="534"/>
      <c r="D38" s="534"/>
      <c r="E38" s="534"/>
      <c r="F38" s="534"/>
      <c r="G38" s="534"/>
      <c r="H38" s="534"/>
      <c r="J38" s="6"/>
      <c r="K38" s="6"/>
      <c r="L38" s="6"/>
    </row>
    <row r="39" spans="1:12" ht="20.100000000000001" customHeight="1">
      <c r="A39" s="37"/>
      <c r="B39" s="378"/>
      <c r="C39" s="379"/>
      <c r="D39" s="379"/>
      <c r="E39" s="379"/>
      <c r="F39" s="369"/>
      <c r="G39" s="379"/>
      <c r="H39" s="379"/>
      <c r="J39" s="379"/>
      <c r="K39" s="369"/>
      <c r="L39" s="379"/>
    </row>
    <row r="40" spans="1:12" ht="20.100000000000001" customHeight="1">
      <c r="A40" s="37"/>
      <c r="B40" s="378"/>
      <c r="C40" s="379"/>
      <c r="D40" s="379"/>
      <c r="E40" s="379"/>
      <c r="F40" s="369"/>
      <c r="G40" s="379"/>
      <c r="H40" s="379"/>
      <c r="J40" s="379"/>
      <c r="K40" s="369"/>
      <c r="L40" s="379"/>
    </row>
    <row r="41" spans="1:12" ht="20.100000000000001" customHeight="1">
      <c r="A41" s="37"/>
      <c r="D41" s="39"/>
      <c r="E41" s="40"/>
      <c r="F41" s="368"/>
      <c r="G41" s="41"/>
      <c r="H41" s="42"/>
      <c r="J41" s="40"/>
      <c r="K41" s="368"/>
      <c r="L41" s="41"/>
    </row>
    <row r="42" spans="1:12" ht="20.100000000000001" customHeight="1">
      <c r="A42" s="37"/>
      <c r="D42" s="39"/>
      <c r="E42" s="40"/>
      <c r="F42" s="368"/>
      <c r="G42" s="41"/>
      <c r="H42" s="42"/>
      <c r="J42" s="40"/>
      <c r="K42" s="368"/>
      <c r="L42" s="41"/>
    </row>
    <row r="43" spans="1:12" ht="20.100000000000001" customHeight="1" thickBot="1">
      <c r="A43" s="37"/>
      <c r="E43" s="41" t="s">
        <v>163</v>
      </c>
      <c r="F43" s="526">
        <f>G18+G28+G33+G36</f>
        <v>47975</v>
      </c>
      <c r="G43" s="527"/>
      <c r="H43" s="527"/>
      <c r="J43" s="41"/>
      <c r="K43" s="6"/>
      <c r="L43" s="381">
        <f>L18+L28+L33+L36</f>
        <v>47975</v>
      </c>
    </row>
    <row r="44" spans="1:12" ht="20.100000000000001" customHeight="1">
      <c r="A44" s="37"/>
      <c r="E44" s="41"/>
      <c r="F44" s="370"/>
      <c r="G44" s="89"/>
      <c r="H44" s="89"/>
      <c r="J44" s="41"/>
      <c r="K44" s="370"/>
      <c r="L44" s="89"/>
    </row>
    <row r="45" spans="1:12" ht="20.100000000000001" customHeight="1" thickBot="1">
      <c r="A45" s="37"/>
      <c r="E45" s="41" t="s">
        <v>29</v>
      </c>
      <c r="F45" s="526" t="s">
        <v>193</v>
      </c>
      <c r="G45" s="527"/>
      <c r="H45" s="527"/>
      <c r="J45" s="41"/>
      <c r="K45" s="6"/>
      <c r="L45" s="6"/>
    </row>
    <row r="46" spans="1:12">
      <c r="A46" s="43"/>
      <c r="B46" s="35"/>
      <c r="C46" s="2"/>
      <c r="D46" s="47"/>
      <c r="E46" s="36"/>
      <c r="F46" s="361"/>
      <c r="G46" s="11"/>
      <c r="J46" s="36"/>
      <c r="K46" s="361"/>
      <c r="L46" s="11"/>
    </row>
    <row r="47" spans="1:12">
      <c r="A47" s="34"/>
      <c r="B47" s="48"/>
      <c r="C47" s="5"/>
      <c r="D47" s="21"/>
      <c r="E47" s="22"/>
      <c r="F47" s="371"/>
      <c r="G47" s="16"/>
      <c r="J47" s="22"/>
      <c r="K47" s="371"/>
      <c r="L47" s="16"/>
    </row>
    <row r="48" spans="1:12">
      <c r="A48" s="47"/>
      <c r="B48" s="20"/>
      <c r="C48" s="2"/>
      <c r="D48" s="22"/>
      <c r="E48" s="16"/>
      <c r="F48" s="372"/>
      <c r="G48" s="17"/>
      <c r="J48" s="16"/>
      <c r="K48" s="372"/>
      <c r="L48" s="17"/>
    </row>
    <row r="49" spans="1:12">
      <c r="A49" s="47"/>
      <c r="B49" s="20"/>
      <c r="C49" s="2"/>
      <c r="D49" s="22"/>
      <c r="E49" s="16"/>
      <c r="F49" s="372"/>
      <c r="G49" s="17"/>
      <c r="J49" s="16"/>
      <c r="K49" s="372"/>
      <c r="L49" s="17"/>
    </row>
    <row r="50" spans="1:12">
      <c r="A50" s="34"/>
      <c r="B50" s="35"/>
      <c r="C50" s="2"/>
      <c r="D50" s="47"/>
      <c r="E50" s="36"/>
      <c r="F50" s="372"/>
      <c r="G50" s="17"/>
      <c r="J50" s="36"/>
      <c r="K50" s="372"/>
      <c r="L50" s="17"/>
    </row>
    <row r="51" spans="1:12">
      <c r="A51" s="37"/>
      <c r="B51" s="35"/>
      <c r="C51" s="2"/>
      <c r="D51" s="47"/>
      <c r="E51" s="36"/>
      <c r="F51" s="372"/>
      <c r="G51" s="17"/>
      <c r="J51" s="36"/>
      <c r="K51" s="372"/>
      <c r="L51" s="17"/>
    </row>
    <row r="52" spans="1:12">
      <c r="A52" s="37"/>
      <c r="E52" s="45"/>
      <c r="F52" s="361"/>
      <c r="G52" s="11"/>
      <c r="J52" s="45"/>
      <c r="K52" s="361"/>
      <c r="L52" s="11"/>
    </row>
    <row r="53" spans="1:12">
      <c r="A53" s="43"/>
      <c r="E53" s="45"/>
      <c r="F53" s="361"/>
      <c r="G53" s="11"/>
      <c r="J53" s="45"/>
      <c r="K53" s="361"/>
      <c r="L53" s="11"/>
    </row>
    <row r="54" spans="1:12">
      <c r="A54" s="37"/>
      <c r="E54" s="45"/>
      <c r="F54" s="361"/>
      <c r="G54" s="11"/>
      <c r="J54" s="45"/>
      <c r="K54" s="361"/>
      <c r="L54" s="11"/>
    </row>
    <row r="55" spans="1:12">
      <c r="A55" s="43"/>
      <c r="E55" s="45"/>
      <c r="F55" s="361"/>
      <c r="G55" s="11"/>
      <c r="J55" s="45"/>
      <c r="K55" s="361"/>
      <c r="L55" s="11"/>
    </row>
    <row r="56" spans="1:12">
      <c r="A56" s="43"/>
      <c r="E56" s="45"/>
      <c r="F56" s="361"/>
      <c r="G56" s="11"/>
      <c r="J56" s="45"/>
      <c r="K56" s="361"/>
      <c r="L56" s="11"/>
    </row>
    <row r="57" spans="1:12">
      <c r="A57" s="43"/>
      <c r="E57" s="45"/>
      <c r="F57" s="361"/>
      <c r="G57" s="11"/>
      <c r="J57" s="45"/>
      <c r="K57" s="361"/>
      <c r="L57" s="11"/>
    </row>
    <row r="58" spans="1:12">
      <c r="A58" s="37"/>
      <c r="E58" s="45"/>
      <c r="F58" s="361"/>
      <c r="G58" s="11"/>
      <c r="J58" s="45"/>
      <c r="K58" s="361"/>
      <c r="L58" s="11"/>
    </row>
    <row r="59" spans="1:12">
      <c r="A59" s="43"/>
      <c r="E59" s="45"/>
      <c r="F59" s="361"/>
      <c r="G59" s="11"/>
      <c r="J59" s="45"/>
      <c r="K59" s="361"/>
      <c r="L59" s="11"/>
    </row>
    <row r="60" spans="1:12">
      <c r="A60" s="43"/>
      <c r="E60" s="45"/>
      <c r="F60" s="361"/>
      <c r="G60" s="11"/>
      <c r="J60" s="45"/>
      <c r="K60" s="361"/>
      <c r="L60" s="11"/>
    </row>
    <row r="61" spans="1:12">
      <c r="A61" s="43"/>
      <c r="B61" s="44"/>
      <c r="C61" s="84"/>
      <c r="E61" s="45"/>
      <c r="F61" s="361"/>
      <c r="G61" s="11"/>
      <c r="J61" s="45"/>
      <c r="K61" s="361"/>
      <c r="L61" s="11"/>
    </row>
    <row r="62" spans="1:12">
      <c r="A62" s="43"/>
      <c r="E62" s="45"/>
      <c r="F62" s="361"/>
      <c r="G62" s="11"/>
      <c r="J62" s="45"/>
      <c r="K62" s="361"/>
      <c r="L62" s="11"/>
    </row>
    <row r="63" spans="1:12">
      <c r="A63" s="37"/>
      <c r="E63" s="45"/>
      <c r="F63" s="361"/>
      <c r="G63" s="11"/>
      <c r="J63" s="45"/>
      <c r="K63" s="361"/>
      <c r="L63" s="11"/>
    </row>
    <row r="64" spans="1:12">
      <c r="A64" s="37"/>
      <c r="E64" s="45"/>
      <c r="F64" s="361"/>
      <c r="G64" s="11"/>
      <c r="J64" s="45"/>
      <c r="K64" s="361"/>
      <c r="L64" s="11"/>
    </row>
    <row r="65" spans="1:12">
      <c r="A65" s="43"/>
      <c r="E65" s="45"/>
      <c r="F65" s="361"/>
      <c r="G65" s="11"/>
      <c r="J65" s="45"/>
      <c r="K65" s="361"/>
      <c r="L65" s="11"/>
    </row>
    <row r="66" spans="1:12">
      <c r="A66" s="37"/>
      <c r="B66" s="49"/>
      <c r="C66" s="85"/>
      <c r="D66" s="50"/>
      <c r="E66" s="40"/>
      <c r="F66" s="373"/>
      <c r="G66" s="19"/>
      <c r="H66" s="51"/>
      <c r="J66" s="40"/>
      <c r="K66" s="373"/>
      <c r="L66" s="19"/>
    </row>
    <row r="67" spans="1:12">
      <c r="A67" s="43"/>
      <c r="B67" s="49"/>
      <c r="C67" s="85"/>
      <c r="E67" s="45"/>
      <c r="F67" s="373"/>
      <c r="G67" s="19"/>
      <c r="H67" s="52"/>
      <c r="J67" s="45"/>
      <c r="K67" s="373"/>
      <c r="L67" s="19"/>
    </row>
    <row r="68" spans="1:12">
      <c r="A68" s="43"/>
      <c r="E68" s="45"/>
      <c r="F68" s="361"/>
      <c r="G68" s="11"/>
      <c r="J68" s="45"/>
      <c r="K68" s="361"/>
      <c r="L68" s="11"/>
    </row>
    <row r="69" spans="1:12">
      <c r="A69" s="43"/>
      <c r="E69" s="45"/>
      <c r="F69" s="361"/>
      <c r="G69" s="11"/>
      <c r="J69" s="45"/>
      <c r="K69" s="361"/>
      <c r="L69" s="11"/>
    </row>
    <row r="70" spans="1:12">
      <c r="A70" s="43"/>
      <c r="E70" s="45"/>
      <c r="F70" s="361"/>
      <c r="G70" s="11"/>
      <c r="J70" s="45"/>
      <c r="K70" s="361"/>
      <c r="L70" s="11"/>
    </row>
    <row r="71" spans="1:12">
      <c r="A71" s="43"/>
      <c r="E71" s="45"/>
      <c r="F71" s="361"/>
      <c r="G71" s="11"/>
      <c r="J71" s="45"/>
      <c r="K71" s="361"/>
      <c r="L71" s="11"/>
    </row>
    <row r="72" spans="1:12">
      <c r="A72" s="43"/>
      <c r="E72" s="45"/>
      <c r="F72" s="361"/>
      <c r="G72" s="11"/>
      <c r="J72" s="45"/>
      <c r="K72" s="361"/>
      <c r="L72" s="11"/>
    </row>
    <row r="73" spans="1:12">
      <c r="A73" s="43"/>
      <c r="E73" s="45"/>
      <c r="F73" s="361"/>
      <c r="G73" s="11"/>
      <c r="J73" s="45"/>
      <c r="K73" s="361"/>
      <c r="L73" s="11"/>
    </row>
    <row r="74" spans="1:12">
      <c r="A74" s="37"/>
      <c r="E74" s="45"/>
      <c r="F74" s="361"/>
      <c r="G74" s="11"/>
      <c r="J74" s="45"/>
      <c r="K74" s="361"/>
      <c r="L74" s="11"/>
    </row>
    <row r="75" spans="1:12">
      <c r="A75" s="43"/>
      <c r="E75" s="45"/>
      <c r="F75" s="361"/>
      <c r="G75" s="11"/>
      <c r="J75" s="45"/>
      <c r="K75" s="361"/>
      <c r="L75" s="11"/>
    </row>
    <row r="76" spans="1:12">
      <c r="A76" s="43"/>
      <c r="E76" s="45"/>
      <c r="F76" s="361"/>
      <c r="G76" s="11"/>
      <c r="J76" s="45"/>
      <c r="K76" s="361"/>
      <c r="L76" s="11"/>
    </row>
    <row r="77" spans="1:12">
      <c r="A77" s="43"/>
      <c r="E77" s="45"/>
      <c r="F77" s="361"/>
      <c r="G77" s="11"/>
      <c r="J77" s="45"/>
      <c r="K77" s="361"/>
      <c r="L77" s="11"/>
    </row>
    <row r="78" spans="1:12">
      <c r="A78" s="43"/>
      <c r="E78" s="45"/>
      <c r="F78" s="361"/>
      <c r="G78" s="11"/>
      <c r="J78" s="45"/>
      <c r="K78" s="361"/>
      <c r="L78" s="11"/>
    </row>
    <row r="79" spans="1:12">
      <c r="A79" s="43"/>
      <c r="E79" s="45"/>
      <c r="F79" s="361"/>
      <c r="G79" s="11"/>
      <c r="J79" s="45"/>
      <c r="K79" s="361"/>
      <c r="L79" s="11"/>
    </row>
    <row r="80" spans="1:12">
      <c r="A80" s="43"/>
      <c r="E80" s="45"/>
      <c r="F80" s="361"/>
      <c r="G80" s="11"/>
      <c r="J80" s="45"/>
      <c r="K80" s="361"/>
      <c r="L80" s="11"/>
    </row>
    <row r="81" spans="1:12">
      <c r="A81" s="43"/>
      <c r="E81" s="45"/>
      <c r="F81" s="361"/>
      <c r="G81" s="11"/>
      <c r="J81" s="45"/>
      <c r="K81" s="361"/>
      <c r="L81" s="11"/>
    </row>
    <row r="82" spans="1:12">
      <c r="A82" s="43"/>
      <c r="E82" s="45"/>
      <c r="F82" s="361"/>
      <c r="G82" s="11"/>
      <c r="J82" s="45"/>
      <c r="K82" s="361"/>
      <c r="L82" s="11"/>
    </row>
    <row r="83" spans="1:12">
      <c r="A83" s="37"/>
      <c r="E83" s="45"/>
      <c r="F83" s="361"/>
      <c r="G83" s="11"/>
      <c r="J83" s="45"/>
      <c r="K83" s="361"/>
      <c r="L83" s="11"/>
    </row>
    <row r="84" spans="1:12">
      <c r="A84" s="43"/>
      <c r="E84" s="45"/>
      <c r="F84" s="361"/>
      <c r="G84" s="11"/>
      <c r="J84" s="45"/>
      <c r="K84" s="361"/>
      <c r="L84" s="11"/>
    </row>
    <row r="85" spans="1:12">
      <c r="A85" s="43"/>
      <c r="E85" s="45"/>
      <c r="F85" s="361"/>
      <c r="G85" s="11"/>
      <c r="J85" s="45"/>
      <c r="K85" s="361"/>
      <c r="L85" s="11"/>
    </row>
    <row r="86" spans="1:12">
      <c r="A86" s="43"/>
      <c r="B86" s="44"/>
      <c r="C86" s="84"/>
      <c r="E86" s="45"/>
      <c r="F86" s="361"/>
      <c r="G86" s="11"/>
      <c r="J86" s="45"/>
      <c r="K86" s="361"/>
      <c r="L86" s="11"/>
    </row>
    <row r="87" spans="1:12">
      <c r="A87" s="43"/>
      <c r="E87" s="45"/>
      <c r="F87" s="361"/>
      <c r="G87" s="11"/>
      <c r="J87" s="45"/>
      <c r="K87" s="361"/>
      <c r="L87" s="11"/>
    </row>
    <row r="88" spans="1:12">
      <c r="A88" s="37"/>
      <c r="E88" s="45"/>
      <c r="F88" s="361"/>
      <c r="G88" s="11"/>
      <c r="J88" s="45"/>
      <c r="K88" s="361"/>
      <c r="L88" s="11"/>
    </row>
    <row r="89" spans="1:12">
      <c r="A89" s="43"/>
      <c r="E89" s="45"/>
      <c r="F89" s="361"/>
      <c r="G89" s="11"/>
      <c r="J89" s="45"/>
      <c r="K89" s="361"/>
      <c r="L89" s="11"/>
    </row>
    <row r="90" spans="1:12">
      <c r="A90" s="43"/>
      <c r="E90" s="45"/>
      <c r="F90" s="361"/>
      <c r="G90" s="11"/>
      <c r="J90" s="45"/>
      <c r="K90" s="361"/>
      <c r="L90" s="11"/>
    </row>
    <row r="91" spans="1:12">
      <c r="A91" s="37"/>
      <c r="E91" s="45"/>
      <c r="F91" s="361"/>
      <c r="G91" s="11"/>
      <c r="J91" s="45"/>
      <c r="K91" s="361"/>
      <c r="L91" s="11"/>
    </row>
    <row r="92" spans="1:12">
      <c r="A92" s="37"/>
      <c r="E92" s="45"/>
      <c r="F92" s="361"/>
      <c r="G92" s="11"/>
      <c r="J92" s="45"/>
      <c r="K92" s="361"/>
      <c r="L92" s="11"/>
    </row>
    <row r="93" spans="1:12">
      <c r="A93" s="37"/>
      <c r="E93" s="45"/>
      <c r="F93" s="361"/>
      <c r="G93" s="11"/>
      <c r="J93" s="45"/>
      <c r="K93" s="361"/>
      <c r="L93" s="11"/>
    </row>
    <row r="94" spans="1:12">
      <c r="A94" s="37"/>
      <c r="E94" s="45"/>
      <c r="F94" s="361"/>
      <c r="G94" s="11"/>
      <c r="J94" s="45"/>
      <c r="K94" s="361"/>
      <c r="L94" s="11"/>
    </row>
    <row r="95" spans="1:12">
      <c r="A95" s="37"/>
      <c r="E95" s="45"/>
      <c r="F95" s="361"/>
      <c r="G95" s="11"/>
      <c r="J95" s="45"/>
      <c r="K95" s="361"/>
      <c r="L95" s="11"/>
    </row>
    <row r="96" spans="1:12">
      <c r="A96" s="43"/>
      <c r="E96" s="45"/>
      <c r="F96" s="361"/>
      <c r="G96" s="11"/>
      <c r="J96" s="45"/>
      <c r="K96" s="361"/>
      <c r="L96" s="11"/>
    </row>
    <row r="97" spans="1:12">
      <c r="A97" s="37"/>
      <c r="E97" s="45"/>
      <c r="F97" s="361"/>
      <c r="G97" s="11"/>
      <c r="J97" s="45"/>
      <c r="K97" s="361"/>
      <c r="L97" s="11"/>
    </row>
    <row r="98" spans="1:12">
      <c r="A98" s="37"/>
      <c r="E98" s="45"/>
      <c r="F98" s="361"/>
      <c r="G98" s="11"/>
      <c r="J98" s="45"/>
      <c r="K98" s="361"/>
      <c r="L98" s="11"/>
    </row>
    <row r="99" spans="1:12">
      <c r="A99" s="37"/>
      <c r="E99" s="45"/>
      <c r="F99" s="361"/>
      <c r="G99" s="11"/>
      <c r="J99" s="45"/>
      <c r="K99" s="361"/>
      <c r="L99" s="11"/>
    </row>
    <row r="100" spans="1:12">
      <c r="A100" s="37"/>
      <c r="E100" s="45"/>
      <c r="F100" s="361"/>
      <c r="G100" s="11"/>
      <c r="J100" s="45"/>
      <c r="K100" s="361"/>
      <c r="L100" s="11"/>
    </row>
    <row r="101" spans="1:12">
      <c r="A101" s="50"/>
      <c r="B101" s="44"/>
      <c r="C101" s="84"/>
      <c r="D101" s="50"/>
      <c r="E101" s="40"/>
      <c r="F101" s="373"/>
      <c r="G101" s="19"/>
      <c r="H101" s="51"/>
      <c r="J101" s="40"/>
      <c r="K101" s="373"/>
      <c r="L101" s="19"/>
    </row>
    <row r="102" spans="1:12">
      <c r="A102" s="37"/>
      <c r="E102" s="45"/>
      <c r="F102" s="361"/>
      <c r="G102" s="11"/>
      <c r="J102" s="45"/>
      <c r="K102" s="361"/>
      <c r="L102" s="11"/>
    </row>
    <row r="103" spans="1:12">
      <c r="A103" s="37"/>
      <c r="E103" s="45"/>
      <c r="F103" s="361"/>
      <c r="G103" s="11"/>
      <c r="J103" s="45"/>
      <c r="K103" s="361"/>
      <c r="L103" s="11"/>
    </row>
    <row r="104" spans="1:12">
      <c r="A104" s="37"/>
      <c r="E104" s="45"/>
      <c r="F104" s="361"/>
      <c r="G104" s="11"/>
      <c r="J104" s="45"/>
      <c r="K104" s="361"/>
      <c r="L104" s="11"/>
    </row>
    <row r="105" spans="1:12">
      <c r="A105" s="37"/>
      <c r="E105" s="45"/>
      <c r="F105" s="361"/>
      <c r="G105" s="11"/>
      <c r="J105" s="45"/>
      <c r="K105" s="361"/>
      <c r="L105" s="11"/>
    </row>
    <row r="106" spans="1:12">
      <c r="A106" s="37"/>
      <c r="E106" s="45"/>
      <c r="F106" s="361"/>
      <c r="G106" s="11"/>
      <c r="J106" s="45"/>
      <c r="K106" s="361"/>
      <c r="L106" s="11"/>
    </row>
    <row r="107" spans="1:12">
      <c r="A107" s="37"/>
      <c r="E107" s="45"/>
      <c r="F107" s="361"/>
      <c r="G107" s="11"/>
      <c r="J107" s="45"/>
      <c r="K107" s="361"/>
      <c r="L107" s="11"/>
    </row>
    <row r="108" spans="1:12">
      <c r="A108" s="37"/>
      <c r="E108" s="45"/>
      <c r="F108" s="361"/>
      <c r="G108" s="11"/>
      <c r="J108" s="45"/>
      <c r="K108" s="361"/>
      <c r="L108" s="11"/>
    </row>
    <row r="109" spans="1:12">
      <c r="A109" s="37"/>
      <c r="E109" s="45"/>
      <c r="F109" s="361"/>
      <c r="G109" s="11"/>
      <c r="J109" s="45"/>
      <c r="K109" s="361"/>
      <c r="L109" s="11"/>
    </row>
    <row r="110" spans="1:12">
      <c r="A110" s="37"/>
      <c r="E110" s="45"/>
      <c r="F110" s="361"/>
      <c r="G110" s="11"/>
      <c r="J110" s="45"/>
      <c r="K110" s="361"/>
      <c r="L110" s="11"/>
    </row>
    <row r="111" spans="1:12">
      <c r="A111" s="37"/>
      <c r="E111" s="45"/>
      <c r="F111" s="361"/>
      <c r="G111" s="11"/>
      <c r="J111" s="45"/>
      <c r="K111" s="361"/>
      <c r="L111" s="11"/>
    </row>
    <row r="112" spans="1:12">
      <c r="A112" s="37"/>
      <c r="E112" s="45"/>
      <c r="F112" s="361"/>
      <c r="G112" s="11"/>
      <c r="J112" s="45"/>
      <c r="K112" s="361"/>
      <c r="L112" s="11"/>
    </row>
    <row r="113" spans="1:12">
      <c r="A113" s="37"/>
      <c r="E113" s="45"/>
      <c r="F113" s="361"/>
      <c r="G113" s="11"/>
      <c r="J113" s="45"/>
      <c r="K113" s="361"/>
      <c r="L113" s="11"/>
    </row>
    <row r="114" spans="1:12">
      <c r="A114" s="37"/>
      <c r="E114" s="45"/>
      <c r="F114" s="361"/>
      <c r="G114" s="11"/>
      <c r="J114" s="45"/>
      <c r="K114" s="361"/>
      <c r="L114" s="11"/>
    </row>
    <row r="115" spans="1:12">
      <c r="A115" s="37"/>
      <c r="E115" s="45"/>
      <c r="F115" s="361"/>
      <c r="G115" s="11"/>
      <c r="J115" s="45"/>
      <c r="K115" s="361"/>
      <c r="L115" s="11"/>
    </row>
    <row r="116" spans="1:12">
      <c r="A116" s="37"/>
      <c r="E116" s="45"/>
      <c r="F116" s="361"/>
      <c r="G116" s="11"/>
      <c r="J116" s="45"/>
      <c r="K116" s="361"/>
      <c r="L116" s="11"/>
    </row>
    <row r="117" spans="1:12">
      <c r="A117" s="37"/>
      <c r="B117" s="44"/>
      <c r="C117" s="84"/>
      <c r="E117" s="45"/>
      <c r="F117" s="361"/>
      <c r="G117" s="11"/>
      <c r="J117" s="45"/>
      <c r="K117" s="361"/>
      <c r="L117" s="11"/>
    </row>
    <row r="118" spans="1:12">
      <c r="A118" s="37"/>
      <c r="E118" s="45"/>
      <c r="F118" s="361"/>
      <c r="G118" s="11"/>
      <c r="J118" s="45"/>
      <c r="K118" s="361"/>
      <c r="L118" s="11"/>
    </row>
    <row r="119" spans="1:12">
      <c r="A119" s="37"/>
      <c r="E119" s="45"/>
      <c r="F119" s="361"/>
      <c r="G119" s="11"/>
      <c r="J119" s="45"/>
      <c r="K119" s="361"/>
      <c r="L119" s="11"/>
    </row>
    <row r="120" spans="1:12">
      <c r="A120" s="37"/>
      <c r="E120" s="45"/>
      <c r="F120" s="361"/>
      <c r="G120" s="11"/>
      <c r="J120" s="45"/>
      <c r="K120" s="361"/>
      <c r="L120" s="11"/>
    </row>
    <row r="121" spans="1:12">
      <c r="A121" s="37"/>
      <c r="E121" s="45"/>
      <c r="F121" s="361"/>
      <c r="G121" s="11"/>
      <c r="J121" s="45"/>
      <c r="K121" s="361"/>
      <c r="L121" s="11"/>
    </row>
    <row r="122" spans="1:12">
      <c r="A122" s="37"/>
      <c r="E122" s="45"/>
      <c r="F122" s="361"/>
      <c r="G122" s="11"/>
      <c r="J122" s="45"/>
      <c r="K122" s="361"/>
      <c r="L122" s="11"/>
    </row>
    <row r="123" spans="1:12">
      <c r="A123" s="37"/>
      <c r="E123" s="45"/>
      <c r="F123" s="361"/>
      <c r="G123" s="11"/>
      <c r="J123" s="45"/>
      <c r="K123" s="361"/>
      <c r="L123" s="11"/>
    </row>
    <row r="124" spans="1:12">
      <c r="A124" s="37"/>
      <c r="E124" s="45"/>
      <c r="F124" s="361"/>
      <c r="G124" s="11"/>
      <c r="J124" s="45"/>
      <c r="K124" s="361"/>
      <c r="L124" s="11"/>
    </row>
    <row r="125" spans="1:12">
      <c r="A125" s="43"/>
      <c r="E125" s="45"/>
      <c r="F125" s="361"/>
      <c r="G125" s="11"/>
      <c r="J125" s="45"/>
      <c r="K125" s="361"/>
      <c r="L125" s="11"/>
    </row>
    <row r="126" spans="1:12">
      <c r="A126" s="43"/>
      <c r="E126" s="45"/>
      <c r="F126" s="361"/>
      <c r="G126" s="11"/>
      <c r="J126" s="45"/>
      <c r="K126" s="361"/>
      <c r="L126" s="11"/>
    </row>
    <row r="127" spans="1:12">
      <c r="A127" s="43"/>
      <c r="E127" s="45"/>
      <c r="F127" s="361"/>
      <c r="G127" s="11"/>
      <c r="J127" s="45"/>
      <c r="K127" s="361"/>
      <c r="L127" s="11"/>
    </row>
    <row r="128" spans="1:12">
      <c r="A128" s="43"/>
      <c r="E128" s="45"/>
      <c r="F128" s="361"/>
      <c r="G128" s="11"/>
      <c r="J128" s="45"/>
      <c r="K128" s="361"/>
      <c r="L128" s="11"/>
    </row>
    <row r="129" spans="1:12">
      <c r="A129" s="43"/>
      <c r="E129" s="45"/>
      <c r="F129" s="361"/>
      <c r="G129" s="11"/>
      <c r="J129" s="45"/>
      <c r="K129" s="361"/>
      <c r="L129" s="11"/>
    </row>
    <row r="130" spans="1:12">
      <c r="A130" s="43"/>
      <c r="E130" s="45"/>
      <c r="F130" s="361"/>
      <c r="G130" s="11"/>
      <c r="J130" s="45"/>
      <c r="K130" s="361"/>
      <c r="L130" s="11"/>
    </row>
    <row r="131" spans="1:12">
      <c r="A131" s="43"/>
      <c r="E131" s="45"/>
      <c r="F131" s="361"/>
      <c r="G131" s="11"/>
      <c r="J131" s="45"/>
      <c r="K131" s="361"/>
      <c r="L131" s="11"/>
    </row>
    <row r="132" spans="1:12">
      <c r="A132" s="43"/>
      <c r="E132" s="45"/>
      <c r="F132" s="361"/>
      <c r="G132" s="11"/>
      <c r="J132" s="45"/>
      <c r="K132" s="361"/>
      <c r="L132" s="11"/>
    </row>
    <row r="133" spans="1:12">
      <c r="A133" s="43"/>
      <c r="E133" s="45"/>
      <c r="F133" s="361"/>
      <c r="G133" s="11"/>
      <c r="H133" s="53"/>
      <c r="J133" s="45"/>
      <c r="K133" s="361"/>
      <c r="L133" s="11"/>
    </row>
    <row r="134" spans="1:12">
      <c r="A134" s="43"/>
      <c r="E134" s="40"/>
      <c r="F134" s="361"/>
      <c r="G134" s="11"/>
      <c r="J134" s="40"/>
      <c r="K134" s="361"/>
      <c r="L134" s="11"/>
    </row>
    <row r="135" spans="1:12">
      <c r="A135" s="43"/>
      <c r="E135" s="45"/>
      <c r="F135" s="361"/>
      <c r="G135" s="11"/>
      <c r="J135" s="45"/>
      <c r="K135" s="361"/>
      <c r="L135" s="11"/>
    </row>
    <row r="136" spans="1:12">
      <c r="A136" s="43"/>
      <c r="E136" s="45"/>
      <c r="F136" s="361"/>
      <c r="G136" s="11"/>
      <c r="J136" s="45"/>
      <c r="K136" s="361"/>
      <c r="L136" s="11"/>
    </row>
    <row r="137" spans="1:12">
      <c r="A137" s="43"/>
      <c r="E137" s="45"/>
      <c r="F137" s="361"/>
      <c r="G137" s="11"/>
      <c r="J137" s="45"/>
      <c r="K137" s="361"/>
      <c r="L137" s="11"/>
    </row>
    <row r="138" spans="1:12">
      <c r="A138" s="43"/>
      <c r="E138" s="45"/>
      <c r="F138" s="361"/>
      <c r="G138" s="11"/>
      <c r="J138" s="45"/>
      <c r="K138" s="361"/>
      <c r="L138" s="11"/>
    </row>
    <row r="139" spans="1:12">
      <c r="A139" s="43"/>
      <c r="E139" s="45"/>
      <c r="F139" s="361"/>
      <c r="G139" s="11"/>
      <c r="J139" s="45"/>
      <c r="K139" s="361"/>
      <c r="L139" s="11"/>
    </row>
    <row r="140" spans="1:12">
      <c r="A140" s="43"/>
      <c r="E140" s="45"/>
      <c r="F140" s="361"/>
      <c r="G140" s="11"/>
      <c r="J140" s="45"/>
      <c r="K140" s="361"/>
      <c r="L140" s="11"/>
    </row>
    <row r="141" spans="1:12">
      <c r="A141" s="43"/>
      <c r="E141" s="45"/>
      <c r="F141" s="361"/>
      <c r="G141" s="11"/>
      <c r="J141" s="45"/>
      <c r="K141" s="361"/>
      <c r="L141" s="11"/>
    </row>
    <row r="142" spans="1:12">
      <c r="A142" s="43"/>
      <c r="E142" s="45"/>
      <c r="F142" s="361"/>
      <c r="G142" s="11"/>
      <c r="J142" s="45"/>
      <c r="K142" s="361"/>
      <c r="L142" s="11"/>
    </row>
    <row r="143" spans="1:12">
      <c r="A143" s="43"/>
      <c r="E143" s="45"/>
      <c r="F143" s="361"/>
      <c r="G143" s="11"/>
      <c r="J143" s="45"/>
      <c r="K143" s="361"/>
      <c r="L143" s="11"/>
    </row>
    <row r="144" spans="1:12">
      <c r="A144" s="43"/>
      <c r="E144" s="45"/>
      <c r="F144" s="361"/>
      <c r="G144" s="11"/>
      <c r="J144" s="45"/>
      <c r="K144" s="361"/>
      <c r="L144" s="11"/>
    </row>
    <row r="145" spans="1:12">
      <c r="A145" s="43"/>
      <c r="E145" s="45"/>
      <c r="F145" s="361"/>
      <c r="G145" s="11"/>
      <c r="J145" s="45"/>
      <c r="K145" s="361"/>
      <c r="L145" s="11"/>
    </row>
    <row r="146" spans="1:12">
      <c r="A146" s="43"/>
      <c r="E146" s="45"/>
      <c r="F146" s="361"/>
      <c r="G146" s="11"/>
      <c r="J146" s="45"/>
      <c r="K146" s="361"/>
      <c r="L146" s="11"/>
    </row>
    <row r="147" spans="1:12">
      <c r="A147" s="43"/>
      <c r="E147" s="45"/>
      <c r="F147" s="361"/>
      <c r="G147" s="11"/>
      <c r="J147" s="45"/>
      <c r="K147" s="361"/>
      <c r="L147" s="11"/>
    </row>
    <row r="148" spans="1:12">
      <c r="A148" s="43"/>
      <c r="E148" s="45"/>
      <c r="F148" s="361"/>
      <c r="G148" s="11"/>
      <c r="J148" s="45"/>
      <c r="K148" s="361"/>
      <c r="L148" s="11"/>
    </row>
    <row r="149" spans="1:12">
      <c r="A149" s="43"/>
      <c r="E149" s="45"/>
      <c r="F149" s="361"/>
      <c r="G149" s="11"/>
      <c r="J149" s="45"/>
      <c r="K149" s="361"/>
      <c r="L149" s="11"/>
    </row>
    <row r="150" spans="1:12">
      <c r="A150" s="43"/>
      <c r="E150" s="45"/>
      <c r="F150" s="361"/>
      <c r="G150" s="11"/>
      <c r="J150" s="45"/>
      <c r="K150" s="361"/>
      <c r="L150" s="11"/>
    </row>
    <row r="151" spans="1:12">
      <c r="A151" s="43"/>
      <c r="E151" s="45"/>
      <c r="F151" s="361"/>
      <c r="G151" s="11"/>
      <c r="J151" s="45"/>
      <c r="K151" s="361"/>
      <c r="L151" s="11"/>
    </row>
    <row r="152" spans="1:12">
      <c r="A152" s="43"/>
      <c r="E152" s="45"/>
      <c r="F152" s="361"/>
      <c r="G152" s="11"/>
      <c r="J152" s="45"/>
      <c r="K152" s="361"/>
      <c r="L152" s="11"/>
    </row>
    <row r="153" spans="1:12">
      <c r="A153" s="43"/>
      <c r="E153" s="45"/>
      <c r="F153" s="361"/>
      <c r="G153" s="11"/>
      <c r="J153" s="45"/>
      <c r="K153" s="361"/>
      <c r="L153" s="11"/>
    </row>
    <row r="154" spans="1:12">
      <c r="A154" s="43"/>
      <c r="E154" s="45"/>
      <c r="F154" s="361"/>
      <c r="G154" s="11"/>
      <c r="J154" s="45"/>
      <c r="K154" s="361"/>
      <c r="L154" s="11"/>
    </row>
    <row r="155" spans="1:12">
      <c r="A155" s="43"/>
      <c r="E155" s="45"/>
      <c r="F155" s="361"/>
      <c r="G155" s="11"/>
      <c r="J155" s="45"/>
      <c r="K155" s="361"/>
      <c r="L155" s="11"/>
    </row>
    <row r="156" spans="1:12">
      <c r="A156" s="43"/>
      <c r="E156" s="45"/>
      <c r="F156" s="361"/>
      <c r="G156" s="11"/>
      <c r="J156" s="45"/>
      <c r="K156" s="361"/>
      <c r="L156" s="11"/>
    </row>
    <row r="157" spans="1:12">
      <c r="A157" s="43"/>
      <c r="E157" s="45"/>
      <c r="F157" s="361"/>
      <c r="G157" s="11"/>
      <c r="J157" s="45"/>
      <c r="K157" s="361"/>
      <c r="L157" s="11"/>
    </row>
    <row r="158" spans="1:12">
      <c r="A158" s="43"/>
      <c r="E158" s="45"/>
      <c r="F158" s="361"/>
      <c r="G158" s="11"/>
      <c r="J158" s="45"/>
      <c r="K158" s="361"/>
      <c r="L158" s="11"/>
    </row>
    <row r="159" spans="1:12">
      <c r="A159" s="43"/>
      <c r="E159" s="45"/>
      <c r="F159" s="361"/>
      <c r="G159" s="11"/>
      <c r="J159" s="45"/>
      <c r="K159" s="361"/>
      <c r="L159" s="11"/>
    </row>
    <row r="160" spans="1:12">
      <c r="A160" s="43"/>
      <c r="E160" s="45"/>
      <c r="F160" s="361"/>
      <c r="G160" s="11"/>
      <c r="J160" s="45"/>
      <c r="K160" s="361"/>
      <c r="L160" s="11"/>
    </row>
    <row r="161" spans="1:12">
      <c r="A161" s="43"/>
      <c r="E161" s="45"/>
      <c r="F161" s="361"/>
      <c r="G161" s="11"/>
      <c r="J161" s="45"/>
      <c r="K161" s="361"/>
      <c r="L161" s="11"/>
    </row>
    <row r="162" spans="1:12">
      <c r="A162" s="43"/>
      <c r="E162" s="45"/>
      <c r="F162" s="361"/>
      <c r="G162" s="11"/>
      <c r="J162" s="45"/>
      <c r="K162" s="361"/>
      <c r="L162" s="11"/>
    </row>
    <row r="163" spans="1:12">
      <c r="A163" s="43"/>
      <c r="E163" s="45"/>
      <c r="F163" s="361"/>
      <c r="G163" s="11"/>
      <c r="J163" s="45"/>
      <c r="K163" s="361"/>
      <c r="L163" s="11"/>
    </row>
    <row r="164" spans="1:12">
      <c r="A164" s="43"/>
      <c r="E164" s="45"/>
      <c r="F164" s="361"/>
      <c r="G164" s="11"/>
      <c r="J164" s="45"/>
      <c r="K164" s="361"/>
      <c r="L164" s="11"/>
    </row>
    <row r="165" spans="1:12">
      <c r="A165" s="43"/>
      <c r="E165" s="45"/>
      <c r="F165" s="361"/>
      <c r="G165" s="11"/>
      <c r="J165" s="45"/>
      <c r="K165" s="361"/>
      <c r="L165" s="11"/>
    </row>
    <row r="166" spans="1:12">
      <c r="A166" s="43"/>
      <c r="E166" s="45"/>
      <c r="F166" s="361"/>
      <c r="G166" s="11"/>
      <c r="J166" s="45"/>
      <c r="K166" s="361"/>
      <c r="L166" s="11"/>
    </row>
    <row r="167" spans="1:12">
      <c r="A167" s="43"/>
      <c r="E167" s="45"/>
      <c r="F167" s="361"/>
      <c r="G167" s="11"/>
      <c r="J167" s="45"/>
      <c r="K167" s="361"/>
      <c r="L167" s="11"/>
    </row>
    <row r="168" spans="1:12">
      <c r="A168" s="43"/>
      <c r="E168" s="45"/>
      <c r="F168" s="361"/>
      <c r="G168" s="11"/>
      <c r="J168" s="45"/>
      <c r="K168" s="361"/>
      <c r="L168" s="11"/>
    </row>
    <row r="169" spans="1:12">
      <c r="A169" s="43"/>
      <c r="E169" s="45"/>
      <c r="F169" s="361"/>
      <c r="G169" s="11"/>
      <c r="J169" s="45"/>
      <c r="K169" s="361"/>
      <c r="L169" s="11"/>
    </row>
    <row r="170" spans="1:12">
      <c r="A170" s="43"/>
      <c r="E170" s="45"/>
      <c r="F170" s="361"/>
      <c r="G170" s="11"/>
      <c r="J170" s="45"/>
      <c r="K170" s="361"/>
      <c r="L170" s="11"/>
    </row>
    <row r="171" spans="1:12">
      <c r="A171" s="43"/>
      <c r="E171" s="45"/>
      <c r="F171" s="361"/>
      <c r="G171" s="11"/>
      <c r="J171" s="45"/>
      <c r="K171" s="361"/>
      <c r="L171" s="11"/>
    </row>
    <row r="172" spans="1:12">
      <c r="A172" s="43"/>
      <c r="E172" s="45"/>
      <c r="F172" s="361"/>
      <c r="G172" s="11"/>
      <c r="J172" s="45"/>
      <c r="K172" s="361"/>
      <c r="L172" s="11"/>
    </row>
    <row r="173" spans="1:12">
      <c r="A173" s="43"/>
      <c r="E173" s="45"/>
      <c r="F173" s="361"/>
      <c r="G173" s="11"/>
      <c r="J173" s="45"/>
      <c r="K173" s="361"/>
      <c r="L173" s="11"/>
    </row>
    <row r="174" spans="1:12">
      <c r="A174" s="43"/>
      <c r="E174" s="45"/>
      <c r="F174" s="361"/>
      <c r="G174" s="11"/>
      <c r="J174" s="45"/>
      <c r="K174" s="361"/>
      <c r="L174" s="11"/>
    </row>
    <row r="175" spans="1:12">
      <c r="A175" s="43"/>
      <c r="E175" s="45"/>
      <c r="F175" s="361"/>
      <c r="G175" s="11"/>
      <c r="J175" s="45"/>
      <c r="K175" s="361"/>
      <c r="L175" s="11"/>
    </row>
    <row r="176" spans="1:12">
      <c r="A176" s="43"/>
      <c r="E176" s="45"/>
      <c r="F176" s="361"/>
      <c r="G176" s="11"/>
      <c r="J176" s="45"/>
      <c r="K176" s="361"/>
      <c r="L176" s="11"/>
    </row>
    <row r="177" spans="1:12">
      <c r="A177" s="43"/>
      <c r="E177" s="45"/>
      <c r="F177" s="361"/>
      <c r="G177" s="11"/>
      <c r="J177" s="45"/>
      <c r="K177" s="361"/>
      <c r="L177" s="11"/>
    </row>
    <row r="178" spans="1:12">
      <c r="A178" s="43"/>
      <c r="E178" s="45"/>
      <c r="F178" s="361"/>
      <c r="G178" s="11"/>
      <c r="J178" s="45"/>
      <c r="K178" s="361"/>
      <c r="L178" s="11"/>
    </row>
    <row r="179" spans="1:12">
      <c r="A179" s="43"/>
      <c r="E179" s="45"/>
      <c r="F179" s="361"/>
      <c r="G179" s="11"/>
      <c r="J179" s="45"/>
      <c r="K179" s="361"/>
      <c r="L179" s="11"/>
    </row>
    <row r="180" spans="1:12">
      <c r="A180" s="43"/>
      <c r="E180" s="45"/>
      <c r="F180" s="361"/>
      <c r="G180" s="11"/>
      <c r="J180" s="45"/>
      <c r="K180" s="361"/>
      <c r="L180" s="11"/>
    </row>
    <row r="181" spans="1:12">
      <c r="A181" s="43"/>
      <c r="E181" s="45"/>
      <c r="F181" s="361"/>
      <c r="G181" s="11"/>
      <c r="J181" s="45"/>
      <c r="K181" s="361"/>
      <c r="L181" s="11"/>
    </row>
    <row r="182" spans="1:12">
      <c r="A182" s="43"/>
      <c r="E182" s="45"/>
      <c r="F182" s="361"/>
      <c r="G182" s="11"/>
      <c r="J182" s="45"/>
      <c r="K182" s="361"/>
      <c r="L182" s="11"/>
    </row>
    <row r="183" spans="1:12">
      <c r="A183" s="43"/>
      <c r="E183" s="45"/>
      <c r="F183" s="361"/>
      <c r="G183" s="11"/>
      <c r="J183" s="45"/>
      <c r="K183" s="361"/>
      <c r="L183" s="11"/>
    </row>
    <row r="184" spans="1:12">
      <c r="A184" s="43"/>
      <c r="E184" s="45"/>
      <c r="F184" s="361"/>
      <c r="G184" s="11"/>
      <c r="J184" s="45"/>
      <c r="K184" s="361"/>
      <c r="L184" s="11"/>
    </row>
    <row r="185" spans="1:12">
      <c r="A185" s="43"/>
      <c r="E185" s="45"/>
      <c r="F185" s="361"/>
      <c r="G185" s="11"/>
      <c r="J185" s="45"/>
      <c r="K185" s="361"/>
      <c r="L185" s="11"/>
    </row>
    <row r="186" spans="1:12">
      <c r="A186" s="43"/>
      <c r="E186" s="45"/>
      <c r="F186" s="361"/>
      <c r="G186" s="11"/>
      <c r="J186" s="45"/>
      <c r="K186" s="361"/>
      <c r="L186" s="11"/>
    </row>
    <row r="187" spans="1:12">
      <c r="A187" s="43"/>
      <c r="E187" s="45"/>
      <c r="F187" s="361"/>
      <c r="G187" s="11"/>
      <c r="J187" s="45"/>
      <c r="K187" s="361"/>
      <c r="L187" s="11"/>
    </row>
    <row r="188" spans="1:12">
      <c r="A188" s="43"/>
      <c r="E188" s="45"/>
      <c r="F188" s="361"/>
      <c r="G188" s="11"/>
      <c r="J188" s="45"/>
      <c r="K188" s="361"/>
      <c r="L188" s="11"/>
    </row>
    <row r="189" spans="1:12">
      <c r="A189" s="43"/>
      <c r="E189" s="45"/>
      <c r="F189" s="361"/>
      <c r="G189" s="11"/>
      <c r="J189" s="45"/>
      <c r="K189" s="361"/>
      <c r="L189" s="11"/>
    </row>
    <row r="190" spans="1:12">
      <c r="A190" s="43"/>
      <c r="E190" s="45"/>
      <c r="F190" s="361"/>
      <c r="G190" s="11"/>
      <c r="J190" s="45"/>
      <c r="K190" s="361"/>
      <c r="L190" s="11"/>
    </row>
    <row r="191" spans="1:12">
      <c r="A191" s="43"/>
      <c r="E191" s="45"/>
      <c r="F191" s="361"/>
      <c r="G191" s="11"/>
      <c r="J191" s="45"/>
      <c r="K191" s="361"/>
      <c r="L191" s="11"/>
    </row>
    <row r="192" spans="1:12">
      <c r="A192" s="43"/>
      <c r="E192" s="45"/>
      <c r="F192" s="361"/>
      <c r="G192" s="11"/>
      <c r="J192" s="45"/>
      <c r="K192" s="361"/>
      <c r="L192" s="11"/>
    </row>
    <row r="193" spans="1:12">
      <c r="A193" s="43"/>
      <c r="E193" s="45"/>
      <c r="F193" s="361"/>
      <c r="G193" s="11"/>
      <c r="J193" s="45"/>
      <c r="K193" s="361"/>
      <c r="L193" s="11"/>
    </row>
    <row r="194" spans="1:12">
      <c r="A194" s="43"/>
      <c r="E194" s="45"/>
      <c r="F194" s="361"/>
      <c r="G194" s="11"/>
      <c r="J194" s="45"/>
      <c r="K194" s="361"/>
      <c r="L194" s="11"/>
    </row>
    <row r="195" spans="1:12">
      <c r="A195" s="43"/>
      <c r="E195" s="45"/>
      <c r="F195" s="361"/>
      <c r="G195" s="11"/>
      <c r="J195" s="45"/>
      <c r="K195" s="361"/>
      <c r="L195" s="11"/>
    </row>
    <row r="196" spans="1:12">
      <c r="A196" s="43"/>
      <c r="E196" s="45"/>
      <c r="F196" s="361"/>
      <c r="G196" s="11"/>
      <c r="J196" s="45"/>
      <c r="K196" s="361"/>
      <c r="L196" s="11"/>
    </row>
    <row r="197" spans="1:12">
      <c r="A197" s="43"/>
      <c r="E197" s="45"/>
      <c r="F197" s="361"/>
      <c r="G197" s="11"/>
      <c r="J197" s="45"/>
      <c r="K197" s="361"/>
      <c r="L197" s="11"/>
    </row>
    <row r="198" spans="1:12">
      <c r="A198" s="43"/>
      <c r="E198" s="45"/>
      <c r="F198" s="361"/>
      <c r="G198" s="11"/>
      <c r="J198" s="45"/>
      <c r="K198" s="361"/>
      <c r="L198" s="11"/>
    </row>
    <row r="199" spans="1:12">
      <c r="A199" s="43"/>
      <c r="E199" s="45"/>
      <c r="F199" s="361"/>
      <c r="G199" s="11"/>
      <c r="J199" s="45"/>
      <c r="K199" s="361"/>
      <c r="L199" s="11"/>
    </row>
    <row r="200" spans="1:12">
      <c r="A200" s="43"/>
      <c r="E200" s="45"/>
      <c r="F200" s="361"/>
      <c r="G200" s="11"/>
      <c r="J200" s="45"/>
      <c r="K200" s="361"/>
      <c r="L200" s="11"/>
    </row>
    <row r="201" spans="1:12">
      <c r="A201" s="43"/>
      <c r="E201" s="45"/>
      <c r="F201" s="361"/>
      <c r="G201" s="11"/>
      <c r="J201" s="45"/>
      <c r="K201" s="361"/>
      <c r="L201" s="11"/>
    </row>
    <row r="202" spans="1:12">
      <c r="A202" s="43"/>
      <c r="E202" s="45"/>
      <c r="F202" s="361"/>
      <c r="G202" s="11"/>
      <c r="J202" s="45"/>
      <c r="K202" s="361"/>
      <c r="L202" s="11"/>
    </row>
    <row r="203" spans="1:12">
      <c r="A203" s="43"/>
      <c r="E203" s="45"/>
      <c r="F203" s="361"/>
      <c r="G203" s="11"/>
      <c r="J203" s="45"/>
      <c r="K203" s="361"/>
      <c r="L203" s="11"/>
    </row>
    <row r="204" spans="1:12">
      <c r="A204" s="43"/>
      <c r="E204" s="45"/>
      <c r="F204" s="361"/>
      <c r="G204" s="11"/>
      <c r="J204" s="45"/>
      <c r="K204" s="361"/>
      <c r="L204" s="11"/>
    </row>
    <row r="205" spans="1:12">
      <c r="A205" s="43"/>
      <c r="E205" s="45"/>
      <c r="F205" s="361"/>
      <c r="G205" s="11"/>
      <c r="J205" s="45"/>
      <c r="K205" s="361"/>
      <c r="L205" s="11"/>
    </row>
    <row r="206" spans="1:12">
      <c r="A206" s="43"/>
      <c r="E206" s="45"/>
      <c r="F206" s="361"/>
      <c r="G206" s="11"/>
      <c r="J206" s="45"/>
      <c r="K206" s="361"/>
      <c r="L206" s="11"/>
    </row>
    <row r="207" spans="1:12">
      <c r="A207" s="43"/>
      <c r="E207" s="45"/>
      <c r="F207" s="361"/>
      <c r="G207" s="11"/>
      <c r="J207" s="45"/>
      <c r="K207" s="361"/>
      <c r="L207" s="11"/>
    </row>
    <row r="208" spans="1:12">
      <c r="A208" s="43"/>
      <c r="E208" s="45"/>
      <c r="F208" s="361"/>
      <c r="G208" s="11"/>
      <c r="J208" s="45"/>
      <c r="K208" s="361"/>
      <c r="L208" s="11"/>
    </row>
    <row r="209" spans="1:12">
      <c r="A209" s="43"/>
      <c r="E209" s="45"/>
      <c r="F209" s="361"/>
      <c r="G209" s="11"/>
      <c r="J209" s="45"/>
      <c r="K209" s="361"/>
      <c r="L209" s="11"/>
    </row>
    <row r="210" spans="1:12">
      <c r="A210" s="43"/>
      <c r="E210" s="45"/>
      <c r="F210" s="361"/>
      <c r="G210" s="11"/>
      <c r="J210" s="45"/>
      <c r="K210" s="361"/>
      <c r="L210" s="11"/>
    </row>
    <row r="211" spans="1:12">
      <c r="A211" s="43"/>
      <c r="E211" s="45"/>
      <c r="F211" s="361"/>
      <c r="G211" s="11"/>
      <c r="J211" s="45"/>
      <c r="K211" s="361"/>
      <c r="L211" s="11"/>
    </row>
    <row r="212" spans="1:12">
      <c r="A212" s="43"/>
      <c r="E212" s="45"/>
      <c r="F212" s="361"/>
      <c r="G212" s="11"/>
      <c r="J212" s="45"/>
      <c r="K212" s="361"/>
      <c r="L212" s="11"/>
    </row>
    <row r="213" spans="1:12">
      <c r="A213" s="43"/>
      <c r="E213" s="45"/>
      <c r="F213" s="361"/>
      <c r="G213" s="11"/>
      <c r="J213" s="45"/>
      <c r="K213" s="361"/>
      <c r="L213" s="11"/>
    </row>
    <row r="214" spans="1:12">
      <c r="A214" s="43"/>
      <c r="E214" s="45"/>
      <c r="F214" s="361"/>
      <c r="G214" s="11"/>
      <c r="J214" s="45"/>
      <c r="K214" s="361"/>
      <c r="L214" s="11"/>
    </row>
    <row r="215" spans="1:12">
      <c r="A215" s="43"/>
      <c r="E215" s="45"/>
      <c r="F215" s="361"/>
      <c r="G215" s="11"/>
      <c r="J215" s="45"/>
      <c r="K215" s="361"/>
      <c r="L215" s="11"/>
    </row>
    <row r="216" spans="1:12">
      <c r="A216" s="43"/>
      <c r="E216" s="45"/>
      <c r="F216" s="361"/>
      <c r="G216" s="11"/>
      <c r="J216" s="45"/>
      <c r="K216" s="361"/>
      <c r="L216" s="11"/>
    </row>
    <row r="217" spans="1:12">
      <c r="A217" s="43"/>
      <c r="E217" s="45"/>
      <c r="F217" s="361"/>
      <c r="G217" s="11"/>
      <c r="J217" s="45"/>
      <c r="K217" s="361"/>
      <c r="L217" s="11"/>
    </row>
    <row r="218" spans="1:12">
      <c r="A218" s="43"/>
      <c r="E218" s="45"/>
      <c r="F218" s="361"/>
      <c r="G218" s="11"/>
      <c r="J218" s="45"/>
      <c r="K218" s="361"/>
      <c r="L218" s="11"/>
    </row>
    <row r="219" spans="1:12">
      <c r="A219" s="43"/>
      <c r="E219" s="45"/>
      <c r="F219" s="361"/>
      <c r="G219" s="11"/>
      <c r="J219" s="45"/>
      <c r="K219" s="361"/>
      <c r="L219" s="11"/>
    </row>
    <row r="220" spans="1:12">
      <c r="A220" s="43"/>
      <c r="E220" s="45"/>
      <c r="F220" s="361"/>
      <c r="G220" s="11"/>
      <c r="J220" s="45"/>
      <c r="K220" s="361"/>
      <c r="L220" s="11"/>
    </row>
    <row r="221" spans="1:12">
      <c r="A221" s="43"/>
      <c r="E221" s="45"/>
      <c r="F221" s="361"/>
      <c r="G221" s="11"/>
      <c r="J221" s="45"/>
      <c r="K221" s="361"/>
      <c r="L221" s="11"/>
    </row>
    <row r="222" spans="1:12">
      <c r="A222" s="43"/>
      <c r="E222" s="45"/>
      <c r="F222" s="361"/>
      <c r="G222" s="11"/>
      <c r="J222" s="45"/>
      <c r="K222" s="361"/>
      <c r="L222" s="11"/>
    </row>
    <row r="223" spans="1:12">
      <c r="A223" s="43"/>
      <c r="E223" s="45"/>
      <c r="F223" s="361"/>
      <c r="G223" s="11"/>
      <c r="J223" s="45"/>
      <c r="K223" s="361"/>
      <c r="L223" s="11"/>
    </row>
    <row r="224" spans="1:12">
      <c r="A224" s="43"/>
      <c r="E224" s="45"/>
      <c r="F224" s="361"/>
      <c r="G224" s="11"/>
      <c r="J224" s="45"/>
      <c r="K224" s="361"/>
      <c r="L224" s="11"/>
    </row>
    <row r="225" spans="1:12">
      <c r="A225" s="43"/>
      <c r="E225" s="45"/>
      <c r="F225" s="361"/>
      <c r="G225" s="11"/>
      <c r="J225" s="45"/>
      <c r="K225" s="361"/>
      <c r="L225" s="11"/>
    </row>
    <row r="226" spans="1:12">
      <c r="A226" s="43"/>
      <c r="E226" s="45"/>
      <c r="F226" s="361"/>
      <c r="G226" s="11"/>
      <c r="J226" s="45"/>
      <c r="K226" s="361"/>
      <c r="L226" s="11"/>
    </row>
    <row r="227" spans="1:12">
      <c r="A227" s="43"/>
      <c r="E227" s="45"/>
      <c r="F227" s="361"/>
      <c r="G227" s="11"/>
      <c r="J227" s="45"/>
      <c r="K227" s="361"/>
      <c r="L227" s="11"/>
    </row>
    <row r="228" spans="1:12">
      <c r="A228" s="43"/>
      <c r="E228" s="45"/>
      <c r="F228" s="361"/>
      <c r="G228" s="11"/>
      <c r="J228" s="45"/>
      <c r="K228" s="361"/>
      <c r="L228" s="11"/>
    </row>
    <row r="229" spans="1:12">
      <c r="A229" s="43"/>
      <c r="E229" s="45"/>
      <c r="F229" s="361"/>
      <c r="G229" s="11"/>
      <c r="J229" s="45"/>
      <c r="K229" s="361"/>
      <c r="L229" s="11"/>
    </row>
    <row r="230" spans="1:12">
      <c r="A230" s="43"/>
      <c r="E230" s="45"/>
      <c r="F230" s="361"/>
      <c r="G230" s="11"/>
      <c r="J230" s="45"/>
      <c r="K230" s="361"/>
      <c r="L230" s="11"/>
    </row>
    <row r="231" spans="1:12">
      <c r="A231" s="43"/>
      <c r="E231" s="45"/>
      <c r="F231" s="361"/>
      <c r="G231" s="11"/>
      <c r="J231" s="45"/>
      <c r="K231" s="361"/>
      <c r="L231" s="11"/>
    </row>
    <row r="232" spans="1:12">
      <c r="A232" s="43"/>
      <c r="E232" s="45"/>
      <c r="F232" s="361"/>
      <c r="G232" s="11"/>
      <c r="J232" s="45"/>
      <c r="K232" s="361"/>
      <c r="L232" s="11"/>
    </row>
    <row r="233" spans="1:12">
      <c r="A233" s="43"/>
      <c r="E233" s="45"/>
      <c r="F233" s="361"/>
      <c r="G233" s="11"/>
      <c r="J233" s="45"/>
      <c r="K233" s="361"/>
      <c r="L233" s="11"/>
    </row>
    <row r="234" spans="1:12">
      <c r="A234" s="43"/>
      <c r="E234" s="45"/>
      <c r="F234" s="361"/>
      <c r="G234" s="11"/>
      <c r="J234" s="45"/>
      <c r="K234" s="361"/>
      <c r="L234" s="11"/>
    </row>
    <row r="235" spans="1:12">
      <c r="A235" s="43"/>
      <c r="E235" s="45"/>
      <c r="F235" s="361"/>
      <c r="G235" s="11"/>
      <c r="J235" s="45"/>
      <c r="K235" s="361"/>
      <c r="L235" s="11"/>
    </row>
    <row r="236" spans="1:12">
      <c r="A236" s="43"/>
      <c r="E236" s="45"/>
      <c r="F236" s="361"/>
      <c r="G236" s="11"/>
      <c r="J236" s="45"/>
      <c r="K236" s="361"/>
      <c r="L236" s="11"/>
    </row>
    <row r="237" spans="1:12">
      <c r="A237" s="43"/>
      <c r="E237" s="45"/>
      <c r="F237" s="361"/>
      <c r="G237" s="11"/>
      <c r="J237" s="45"/>
      <c r="K237" s="361"/>
      <c r="L237" s="11"/>
    </row>
    <row r="238" spans="1:12">
      <c r="A238" s="43"/>
      <c r="E238" s="45"/>
      <c r="F238" s="361"/>
      <c r="G238" s="11"/>
      <c r="J238" s="45"/>
      <c r="K238" s="361"/>
      <c r="L238" s="11"/>
    </row>
    <row r="239" spans="1:12">
      <c r="A239" s="43"/>
      <c r="E239" s="45"/>
      <c r="F239" s="361"/>
      <c r="G239" s="11"/>
      <c r="J239" s="45"/>
      <c r="K239" s="361"/>
      <c r="L239" s="11"/>
    </row>
    <row r="240" spans="1:12">
      <c r="A240" s="43"/>
      <c r="E240" s="45"/>
      <c r="F240" s="361"/>
      <c r="G240" s="11"/>
      <c r="J240" s="45"/>
      <c r="K240" s="361"/>
      <c r="L240" s="11"/>
    </row>
    <row r="241" spans="1:12">
      <c r="A241" s="43"/>
      <c r="E241" s="45"/>
      <c r="F241" s="361"/>
      <c r="G241" s="11"/>
      <c r="J241" s="45"/>
      <c r="K241" s="361"/>
      <c r="L241" s="11"/>
    </row>
    <row r="242" spans="1:12">
      <c r="A242" s="43"/>
      <c r="E242" s="45"/>
      <c r="F242" s="361"/>
      <c r="G242" s="11"/>
      <c r="J242" s="45"/>
      <c r="K242" s="361"/>
      <c r="L242" s="11"/>
    </row>
    <row r="243" spans="1:12">
      <c r="A243" s="43"/>
      <c r="E243" s="45"/>
      <c r="F243" s="361"/>
      <c r="G243" s="11"/>
      <c r="J243" s="45"/>
      <c r="K243" s="361"/>
      <c r="L243" s="11"/>
    </row>
    <row r="244" spans="1:12">
      <c r="A244" s="43"/>
      <c r="E244" s="45"/>
      <c r="F244" s="361"/>
      <c r="G244" s="11"/>
      <c r="J244" s="45"/>
      <c r="K244" s="361"/>
      <c r="L244" s="11"/>
    </row>
    <row r="245" spans="1:12">
      <c r="A245" s="43"/>
      <c r="E245" s="45"/>
      <c r="F245" s="361"/>
      <c r="G245" s="11"/>
      <c r="J245" s="45"/>
      <c r="K245" s="361"/>
      <c r="L245" s="11"/>
    </row>
    <row r="246" spans="1:12">
      <c r="A246" s="43"/>
      <c r="E246" s="45"/>
      <c r="F246" s="361"/>
      <c r="G246" s="11"/>
      <c r="J246" s="45"/>
      <c r="K246" s="361"/>
      <c r="L246" s="11"/>
    </row>
    <row r="247" spans="1:12">
      <c r="A247" s="43"/>
      <c r="E247" s="45"/>
      <c r="F247" s="361"/>
      <c r="G247" s="11"/>
      <c r="J247" s="45"/>
      <c r="K247" s="361"/>
      <c r="L247" s="11"/>
    </row>
    <row r="248" spans="1:12">
      <c r="A248" s="43"/>
      <c r="E248" s="45"/>
      <c r="F248" s="361"/>
      <c r="G248" s="11"/>
      <c r="J248" s="45"/>
      <c r="K248" s="361"/>
      <c r="L248" s="11"/>
    </row>
    <row r="249" spans="1:12">
      <c r="A249" s="43"/>
      <c r="E249" s="45"/>
      <c r="F249" s="361"/>
      <c r="G249" s="11"/>
      <c r="J249" s="45"/>
      <c r="K249" s="361"/>
      <c r="L249" s="11"/>
    </row>
    <row r="250" spans="1:12">
      <c r="A250" s="43"/>
      <c r="E250" s="45"/>
      <c r="F250" s="361"/>
      <c r="G250" s="11"/>
      <c r="J250" s="45"/>
      <c r="K250" s="361"/>
      <c r="L250" s="11"/>
    </row>
    <row r="251" spans="1:12">
      <c r="A251" s="43"/>
      <c r="E251" s="45"/>
      <c r="F251" s="361"/>
      <c r="G251" s="11"/>
      <c r="J251" s="45"/>
      <c r="K251" s="361"/>
      <c r="L251" s="11"/>
    </row>
    <row r="252" spans="1:12">
      <c r="A252" s="43"/>
      <c r="E252" s="45"/>
      <c r="F252" s="361"/>
      <c r="G252" s="11"/>
      <c r="J252" s="45"/>
      <c r="K252" s="361"/>
      <c r="L252" s="11"/>
    </row>
    <row r="253" spans="1:12">
      <c r="A253" s="43"/>
      <c r="E253" s="45"/>
      <c r="F253" s="361"/>
      <c r="G253" s="11"/>
      <c r="J253" s="45"/>
      <c r="K253" s="361"/>
      <c r="L253" s="11"/>
    </row>
    <row r="254" spans="1:12">
      <c r="A254" s="43"/>
      <c r="E254" s="45"/>
      <c r="F254" s="361"/>
      <c r="G254" s="11"/>
      <c r="J254" s="45"/>
      <c r="K254" s="361"/>
      <c r="L254" s="11"/>
    </row>
    <row r="255" spans="1:12">
      <c r="A255" s="43"/>
      <c r="E255" s="45"/>
      <c r="F255" s="361"/>
      <c r="G255" s="11"/>
      <c r="J255" s="45"/>
      <c r="K255" s="361"/>
      <c r="L255" s="11"/>
    </row>
    <row r="256" spans="1:12">
      <c r="A256" s="43"/>
      <c r="E256" s="45"/>
      <c r="J256" s="45"/>
    </row>
    <row r="257" spans="1:10">
      <c r="A257" s="43"/>
      <c r="E257" s="45"/>
      <c r="J257" s="45"/>
    </row>
    <row r="258" spans="1:10">
      <c r="A258" s="43"/>
      <c r="E258" s="45"/>
      <c r="J258" s="45"/>
    </row>
    <row r="259" spans="1:10">
      <c r="A259" s="43"/>
      <c r="E259" s="45"/>
      <c r="J259" s="45"/>
    </row>
    <row r="260" spans="1:10">
      <c r="A260" s="43"/>
      <c r="E260" s="45"/>
      <c r="J260" s="45"/>
    </row>
    <row r="261" spans="1:10">
      <c r="A261" s="43"/>
      <c r="E261" s="45"/>
      <c r="J261" s="45"/>
    </row>
    <row r="262" spans="1:10">
      <c r="A262" s="43"/>
      <c r="E262" s="45"/>
      <c r="J262" s="45"/>
    </row>
    <row r="263" spans="1:10">
      <c r="A263" s="43"/>
      <c r="E263" s="45"/>
      <c r="J263" s="45"/>
    </row>
    <row r="264" spans="1:10">
      <c r="A264" s="43"/>
      <c r="E264" s="45"/>
      <c r="J264" s="45"/>
    </row>
    <row r="265" spans="1:10">
      <c r="A265" s="43"/>
      <c r="E265" s="45"/>
      <c r="J265" s="45"/>
    </row>
    <row r="266" spans="1:10">
      <c r="A266" s="43"/>
      <c r="E266" s="45"/>
      <c r="J266" s="45"/>
    </row>
    <row r="267" spans="1:10">
      <c r="A267" s="43"/>
      <c r="E267" s="45"/>
      <c r="J267" s="45"/>
    </row>
    <row r="268" spans="1:10">
      <c r="A268" s="43"/>
      <c r="E268" s="45"/>
      <c r="J268" s="45"/>
    </row>
    <row r="269" spans="1:10">
      <c r="A269" s="43"/>
      <c r="E269" s="45"/>
      <c r="J269" s="45"/>
    </row>
    <row r="270" spans="1:10">
      <c r="A270" s="43"/>
      <c r="E270" s="45"/>
      <c r="J270" s="45"/>
    </row>
    <row r="271" spans="1:10">
      <c r="A271" s="43"/>
      <c r="E271" s="45"/>
      <c r="J271" s="45"/>
    </row>
    <row r="272" spans="1:10">
      <c r="A272" s="43"/>
      <c r="E272" s="45"/>
      <c r="J272" s="45"/>
    </row>
    <row r="273" spans="1:10">
      <c r="A273" s="43"/>
      <c r="E273" s="45"/>
      <c r="J273" s="45"/>
    </row>
    <row r="274" spans="1:10">
      <c r="A274" s="43"/>
      <c r="E274" s="45"/>
      <c r="J274" s="45"/>
    </row>
    <row r="275" spans="1:10">
      <c r="A275" s="43"/>
      <c r="E275" s="45"/>
      <c r="J275" s="45"/>
    </row>
    <row r="276" spans="1:10">
      <c r="A276" s="43"/>
      <c r="E276" s="45"/>
      <c r="J276" s="45"/>
    </row>
    <row r="277" spans="1:10">
      <c r="A277" s="43"/>
      <c r="E277" s="45"/>
      <c r="J277" s="45"/>
    </row>
    <row r="278" spans="1:10">
      <c r="A278" s="43"/>
      <c r="E278" s="45"/>
      <c r="J278" s="45"/>
    </row>
    <row r="279" spans="1:10">
      <c r="A279" s="43"/>
      <c r="E279" s="45"/>
      <c r="J279" s="45"/>
    </row>
    <row r="280" spans="1:10">
      <c r="A280" s="43"/>
      <c r="E280" s="45"/>
      <c r="J280" s="45"/>
    </row>
    <row r="281" spans="1:10">
      <c r="A281" s="43"/>
      <c r="E281" s="45"/>
      <c r="J281" s="45"/>
    </row>
    <row r="282" spans="1:10">
      <c r="A282" s="43"/>
      <c r="E282" s="45"/>
      <c r="J282" s="45"/>
    </row>
    <row r="283" spans="1:10">
      <c r="A283" s="43"/>
      <c r="E283" s="45"/>
      <c r="J283" s="45"/>
    </row>
    <row r="284" spans="1:10">
      <c r="A284" s="43"/>
      <c r="E284" s="45"/>
      <c r="J284" s="45"/>
    </row>
    <row r="285" spans="1:10">
      <c r="A285" s="43"/>
      <c r="E285" s="45"/>
      <c r="J285" s="45"/>
    </row>
    <row r="286" spans="1:10">
      <c r="A286" s="43"/>
      <c r="E286" s="45"/>
      <c r="J286" s="45"/>
    </row>
    <row r="287" spans="1:10">
      <c r="A287" s="43"/>
      <c r="E287" s="45"/>
      <c r="J287" s="45"/>
    </row>
    <row r="288" spans="1:10">
      <c r="A288" s="43"/>
      <c r="E288" s="45"/>
      <c r="J288" s="45"/>
    </row>
    <row r="289" spans="1:10">
      <c r="A289" s="43"/>
      <c r="E289" s="45"/>
      <c r="J289" s="45"/>
    </row>
    <row r="290" spans="1:10">
      <c r="A290" s="43"/>
      <c r="E290" s="45"/>
      <c r="J290" s="45"/>
    </row>
    <row r="291" spans="1:10">
      <c r="A291" s="43"/>
      <c r="E291" s="45"/>
      <c r="J291" s="45"/>
    </row>
    <row r="292" spans="1:10">
      <c r="A292" s="43"/>
      <c r="E292" s="45"/>
      <c r="J292" s="45"/>
    </row>
    <row r="293" spans="1:10">
      <c r="A293" s="43"/>
      <c r="E293" s="45"/>
      <c r="J293" s="45"/>
    </row>
    <row r="294" spans="1:10">
      <c r="A294" s="43"/>
      <c r="E294" s="45"/>
      <c r="J294" s="45"/>
    </row>
    <row r="295" spans="1:10">
      <c r="A295" s="43"/>
      <c r="E295" s="45"/>
      <c r="J295" s="45"/>
    </row>
    <row r="296" spans="1:10">
      <c r="A296" s="43"/>
      <c r="E296" s="45"/>
      <c r="J296" s="45"/>
    </row>
    <row r="297" spans="1:10">
      <c r="A297" s="43"/>
      <c r="E297" s="45"/>
      <c r="J297" s="45"/>
    </row>
    <row r="298" spans="1:10">
      <c r="A298" s="43"/>
      <c r="E298" s="45"/>
      <c r="J298" s="45"/>
    </row>
    <row r="299" spans="1:10">
      <c r="A299" s="43"/>
      <c r="E299" s="45"/>
      <c r="J299" s="45"/>
    </row>
    <row r="300" spans="1:10">
      <c r="A300" s="43"/>
      <c r="E300" s="45"/>
      <c r="J300" s="45"/>
    </row>
    <row r="301" spans="1:10">
      <c r="A301" s="43"/>
      <c r="E301" s="45"/>
      <c r="J301" s="45"/>
    </row>
    <row r="302" spans="1:10">
      <c r="A302" s="43"/>
      <c r="E302" s="45"/>
      <c r="J302" s="45"/>
    </row>
    <row r="303" spans="1:10">
      <c r="A303" s="43"/>
      <c r="E303" s="45"/>
      <c r="J303" s="45"/>
    </row>
    <row r="304" spans="1:10">
      <c r="A304" s="43"/>
      <c r="E304" s="45"/>
      <c r="J304" s="45"/>
    </row>
    <row r="305" spans="1:10">
      <c r="A305" s="43"/>
      <c r="E305" s="45"/>
      <c r="J305" s="45"/>
    </row>
    <row r="306" spans="1:10">
      <c r="A306" s="43"/>
      <c r="E306" s="45"/>
      <c r="J306" s="45"/>
    </row>
    <row r="307" spans="1:10">
      <c r="A307" s="43"/>
      <c r="E307" s="45"/>
      <c r="J307" s="45"/>
    </row>
    <row r="308" spans="1:10">
      <c r="A308" s="43"/>
      <c r="E308" s="45"/>
      <c r="J308" s="45"/>
    </row>
    <row r="309" spans="1:10">
      <c r="A309" s="43"/>
      <c r="E309" s="45"/>
      <c r="J309" s="45"/>
    </row>
    <row r="310" spans="1:10">
      <c r="A310" s="43"/>
      <c r="E310" s="45"/>
      <c r="J310" s="45"/>
    </row>
    <row r="311" spans="1:10">
      <c r="A311" s="43"/>
      <c r="E311" s="45"/>
      <c r="J311" s="45"/>
    </row>
    <row r="312" spans="1:10">
      <c r="A312" s="43"/>
      <c r="E312" s="45"/>
      <c r="J312" s="45"/>
    </row>
    <row r="313" spans="1:10">
      <c r="A313" s="43"/>
      <c r="E313" s="45"/>
      <c r="J313" s="45"/>
    </row>
    <row r="314" spans="1:10">
      <c r="A314" s="43"/>
      <c r="E314" s="45"/>
      <c r="J314" s="45"/>
    </row>
    <row r="315" spans="1:10">
      <c r="A315" s="43"/>
      <c r="E315" s="45"/>
      <c r="J315" s="45"/>
    </row>
    <row r="316" spans="1:10">
      <c r="A316" s="43"/>
      <c r="E316" s="45"/>
      <c r="J316" s="45"/>
    </row>
    <row r="317" spans="1:10">
      <c r="A317" s="43"/>
      <c r="E317" s="45"/>
      <c r="J317" s="45"/>
    </row>
    <row r="318" spans="1:10">
      <c r="A318" s="43"/>
      <c r="E318" s="45"/>
      <c r="J318" s="45"/>
    </row>
    <row r="319" spans="1:10">
      <c r="A319" s="43"/>
      <c r="E319" s="45"/>
      <c r="J319" s="45"/>
    </row>
    <row r="320" spans="1:10">
      <c r="A320" s="43"/>
      <c r="E320" s="45"/>
      <c r="J320" s="45"/>
    </row>
    <row r="321" spans="1:10">
      <c r="A321" s="43"/>
      <c r="E321" s="45"/>
      <c r="J321" s="45"/>
    </row>
    <row r="322" spans="1:10">
      <c r="A322" s="43"/>
      <c r="E322" s="45"/>
      <c r="J322" s="45"/>
    </row>
    <row r="323" spans="1:10">
      <c r="A323" s="43"/>
      <c r="E323" s="45"/>
      <c r="J323" s="45"/>
    </row>
    <row r="324" spans="1:10">
      <c r="A324" s="43"/>
      <c r="E324" s="45"/>
      <c r="J324" s="45"/>
    </row>
    <row r="325" spans="1:10">
      <c r="A325" s="43"/>
      <c r="E325" s="45"/>
      <c r="J325" s="45"/>
    </row>
    <row r="326" spans="1:10">
      <c r="A326" s="43"/>
      <c r="E326" s="45"/>
      <c r="J326" s="45"/>
    </row>
    <row r="327" spans="1:10">
      <c r="A327" s="43"/>
      <c r="E327" s="45"/>
      <c r="J327" s="45"/>
    </row>
    <row r="328" spans="1:10">
      <c r="A328" s="43"/>
      <c r="E328" s="45"/>
      <c r="J328" s="45"/>
    </row>
    <row r="329" spans="1:10">
      <c r="A329" s="43"/>
      <c r="E329" s="45"/>
      <c r="J329" s="45"/>
    </row>
    <row r="330" spans="1:10">
      <c r="A330" s="43"/>
      <c r="E330" s="45"/>
      <c r="J330" s="45"/>
    </row>
    <row r="331" spans="1:10">
      <c r="A331" s="43"/>
      <c r="E331" s="45"/>
      <c r="J331" s="45"/>
    </row>
    <row r="332" spans="1:10">
      <c r="A332" s="43"/>
      <c r="E332" s="45"/>
      <c r="J332" s="45"/>
    </row>
    <row r="333" spans="1:10">
      <c r="A333" s="43"/>
      <c r="E333" s="45"/>
      <c r="J333" s="45"/>
    </row>
    <row r="334" spans="1:10">
      <c r="A334" s="43"/>
      <c r="E334" s="45"/>
      <c r="J334" s="45"/>
    </row>
    <row r="335" spans="1:10">
      <c r="A335" s="43"/>
      <c r="E335" s="45"/>
      <c r="J335" s="45"/>
    </row>
    <row r="336" spans="1:10">
      <c r="A336" s="43"/>
      <c r="E336" s="45"/>
      <c r="J336" s="45"/>
    </row>
    <row r="337" spans="1:10">
      <c r="A337" s="43"/>
      <c r="E337" s="45"/>
      <c r="J337" s="45"/>
    </row>
    <row r="338" spans="1:10">
      <c r="A338" s="43"/>
      <c r="E338" s="45"/>
      <c r="J338" s="45"/>
    </row>
    <row r="339" spans="1:10">
      <c r="A339" s="43"/>
      <c r="E339" s="45"/>
      <c r="J339" s="45"/>
    </row>
    <row r="340" spans="1:10">
      <c r="A340" s="43"/>
      <c r="E340" s="45"/>
      <c r="J340" s="45"/>
    </row>
    <row r="341" spans="1:10">
      <c r="A341" s="43"/>
      <c r="E341" s="45"/>
      <c r="J341" s="45"/>
    </row>
    <row r="342" spans="1:10">
      <c r="A342" s="43"/>
      <c r="E342" s="45"/>
      <c r="J342" s="45"/>
    </row>
    <row r="343" spans="1:10">
      <c r="A343" s="43"/>
      <c r="E343" s="45"/>
      <c r="J343" s="45"/>
    </row>
    <row r="344" spans="1:10">
      <c r="A344" s="43"/>
      <c r="E344" s="45"/>
      <c r="J344" s="45"/>
    </row>
    <row r="345" spans="1:10">
      <c r="A345" s="43"/>
      <c r="E345" s="45"/>
      <c r="J345" s="45"/>
    </row>
    <row r="346" spans="1:10">
      <c r="A346" s="43"/>
      <c r="E346" s="45"/>
      <c r="J346" s="45"/>
    </row>
    <row r="347" spans="1:10">
      <c r="A347" s="43"/>
      <c r="E347" s="45"/>
      <c r="J347" s="45"/>
    </row>
    <row r="348" spans="1:10">
      <c r="A348" s="43"/>
      <c r="E348" s="45"/>
      <c r="J348" s="45"/>
    </row>
    <row r="349" spans="1:10">
      <c r="A349" s="43"/>
      <c r="E349" s="45"/>
      <c r="J349" s="45"/>
    </row>
    <row r="350" spans="1:10">
      <c r="A350" s="43"/>
      <c r="E350" s="45"/>
      <c r="J350" s="45"/>
    </row>
    <row r="351" spans="1:10">
      <c r="A351" s="43"/>
      <c r="E351" s="45"/>
      <c r="J351" s="45"/>
    </row>
    <row r="352" spans="1:10">
      <c r="A352" s="43"/>
      <c r="E352" s="45"/>
      <c r="J352" s="45"/>
    </row>
    <row r="353" spans="1:10">
      <c r="A353" s="43"/>
      <c r="E353" s="45"/>
      <c r="J353" s="45"/>
    </row>
    <row r="354" spans="1:10">
      <c r="A354" s="43"/>
      <c r="E354" s="45"/>
      <c r="J354" s="45"/>
    </row>
    <row r="355" spans="1:10">
      <c r="A355" s="43"/>
      <c r="E355" s="45"/>
      <c r="J355" s="45"/>
    </row>
    <row r="356" spans="1:10">
      <c r="A356" s="43"/>
      <c r="E356" s="45"/>
      <c r="J356" s="45"/>
    </row>
    <row r="357" spans="1:10">
      <c r="A357" s="43"/>
      <c r="E357" s="45"/>
      <c r="J357" s="45"/>
    </row>
    <row r="358" spans="1:10">
      <c r="A358" s="43"/>
      <c r="E358" s="45"/>
      <c r="J358" s="45"/>
    </row>
    <row r="359" spans="1:10">
      <c r="A359" s="43"/>
      <c r="E359" s="45"/>
      <c r="J359" s="45"/>
    </row>
    <row r="360" spans="1:10">
      <c r="A360" s="43"/>
      <c r="E360" s="45"/>
      <c r="J360" s="45"/>
    </row>
    <row r="361" spans="1:10">
      <c r="A361" s="43"/>
      <c r="E361" s="45"/>
      <c r="J361" s="45"/>
    </row>
    <row r="362" spans="1:10">
      <c r="A362" s="43"/>
      <c r="E362" s="45"/>
      <c r="J362" s="45"/>
    </row>
    <row r="363" spans="1:10">
      <c r="A363" s="43"/>
      <c r="E363" s="45"/>
      <c r="J363" s="45"/>
    </row>
    <row r="364" spans="1:10">
      <c r="A364" s="43"/>
      <c r="E364" s="45"/>
      <c r="J364" s="45"/>
    </row>
    <row r="365" spans="1:10">
      <c r="A365" s="43"/>
      <c r="E365" s="45"/>
      <c r="J365" s="45"/>
    </row>
    <row r="366" spans="1:10">
      <c r="A366" s="43"/>
      <c r="E366" s="45"/>
      <c r="J366" s="45"/>
    </row>
    <row r="367" spans="1:10">
      <c r="A367" s="43"/>
      <c r="E367" s="45"/>
      <c r="J367" s="45"/>
    </row>
    <row r="368" spans="1:10">
      <c r="A368" s="43"/>
      <c r="E368" s="45"/>
      <c r="J368" s="45"/>
    </row>
    <row r="369" spans="1:10">
      <c r="A369" s="43"/>
      <c r="E369" s="45"/>
      <c r="J369" s="45"/>
    </row>
    <row r="370" spans="1:10">
      <c r="A370" s="43"/>
      <c r="E370" s="45"/>
      <c r="J370" s="45"/>
    </row>
    <row r="371" spans="1:10">
      <c r="A371" s="43"/>
      <c r="E371" s="45"/>
      <c r="J371" s="45"/>
    </row>
    <row r="372" spans="1:10">
      <c r="A372" s="43"/>
      <c r="E372" s="45"/>
      <c r="J372" s="45"/>
    </row>
    <row r="373" spans="1:10">
      <c r="A373" s="43"/>
      <c r="E373" s="45"/>
      <c r="J373" s="45"/>
    </row>
    <row r="374" spans="1:10">
      <c r="A374" s="43"/>
      <c r="E374" s="45"/>
      <c r="J374" s="45"/>
    </row>
    <row r="375" spans="1:10">
      <c r="A375" s="43"/>
      <c r="E375" s="45"/>
      <c r="J375" s="45"/>
    </row>
    <row r="376" spans="1:10">
      <c r="A376" s="43"/>
      <c r="E376" s="45"/>
      <c r="J376" s="45"/>
    </row>
    <row r="377" spans="1:10">
      <c r="A377" s="43"/>
      <c r="E377" s="45"/>
      <c r="J377" s="45"/>
    </row>
    <row r="378" spans="1:10">
      <c r="A378" s="43"/>
      <c r="E378" s="45"/>
      <c r="J378" s="45"/>
    </row>
    <row r="379" spans="1:10">
      <c r="A379" s="43"/>
      <c r="E379" s="45"/>
      <c r="J379" s="45"/>
    </row>
    <row r="380" spans="1:10">
      <c r="A380" s="43"/>
      <c r="E380" s="45"/>
      <c r="J380" s="45"/>
    </row>
    <row r="381" spans="1:10">
      <c r="A381" s="43"/>
      <c r="E381" s="45"/>
      <c r="J381" s="45"/>
    </row>
    <row r="382" spans="1:10">
      <c r="A382" s="43"/>
      <c r="E382" s="45"/>
      <c r="J382" s="45"/>
    </row>
    <row r="383" spans="1:10">
      <c r="A383" s="43"/>
      <c r="E383" s="45"/>
      <c r="J383" s="45"/>
    </row>
    <row r="384" spans="1:10">
      <c r="A384" s="43"/>
      <c r="E384" s="45"/>
      <c r="J384" s="45"/>
    </row>
    <row r="385" spans="1:10">
      <c r="A385" s="43"/>
      <c r="E385" s="45"/>
      <c r="J385" s="45"/>
    </row>
    <row r="386" spans="1:10">
      <c r="A386" s="43"/>
      <c r="E386" s="45"/>
      <c r="J386" s="45"/>
    </row>
    <row r="387" spans="1:10">
      <c r="A387" s="43"/>
      <c r="E387" s="45"/>
      <c r="J387" s="45"/>
    </row>
    <row r="388" spans="1:10">
      <c r="A388" s="43"/>
      <c r="E388" s="45"/>
      <c r="J388" s="45"/>
    </row>
    <row r="389" spans="1:10">
      <c r="A389" s="43"/>
      <c r="E389" s="45"/>
      <c r="J389" s="45"/>
    </row>
    <row r="390" spans="1:10">
      <c r="A390" s="43"/>
      <c r="E390" s="45"/>
      <c r="J390" s="45"/>
    </row>
    <row r="391" spans="1:10">
      <c r="A391" s="43"/>
      <c r="E391" s="45"/>
      <c r="J391" s="45"/>
    </row>
    <row r="392" spans="1:10">
      <c r="A392" s="43"/>
      <c r="E392" s="45"/>
      <c r="J392" s="45"/>
    </row>
    <row r="393" spans="1:10">
      <c r="A393" s="43"/>
      <c r="E393" s="45"/>
      <c r="J393" s="45"/>
    </row>
    <row r="394" spans="1:10">
      <c r="A394" s="43"/>
      <c r="E394" s="45"/>
      <c r="J394" s="45"/>
    </row>
    <row r="395" spans="1:10">
      <c r="A395" s="43"/>
      <c r="E395" s="45"/>
      <c r="J395" s="45"/>
    </row>
    <row r="396" spans="1:10">
      <c r="A396" s="43"/>
      <c r="E396" s="45"/>
      <c r="J396" s="45"/>
    </row>
    <row r="397" spans="1:10">
      <c r="A397" s="43"/>
      <c r="E397" s="45"/>
      <c r="J397" s="45"/>
    </row>
    <row r="398" spans="1:10">
      <c r="A398" s="43"/>
      <c r="E398" s="45"/>
      <c r="J398" s="45"/>
    </row>
    <row r="399" spans="1:10">
      <c r="A399" s="43"/>
      <c r="E399" s="45"/>
      <c r="J399" s="45"/>
    </row>
    <row r="400" spans="1:10">
      <c r="A400" s="43"/>
      <c r="E400" s="45"/>
      <c r="J400" s="45"/>
    </row>
    <row r="401" spans="1:10">
      <c r="A401" s="43"/>
      <c r="E401" s="45"/>
      <c r="J401" s="45"/>
    </row>
    <row r="402" spans="1:10">
      <c r="A402" s="43"/>
      <c r="E402" s="45"/>
      <c r="J402" s="45"/>
    </row>
    <row r="403" spans="1:10">
      <c r="A403" s="43"/>
      <c r="E403" s="45"/>
      <c r="J403" s="45"/>
    </row>
    <row r="404" spans="1:10">
      <c r="A404" s="43"/>
      <c r="E404" s="45"/>
      <c r="J404" s="45"/>
    </row>
    <row r="405" spans="1:10">
      <c r="A405" s="43"/>
      <c r="E405" s="45"/>
      <c r="J405" s="45"/>
    </row>
    <row r="406" spans="1:10">
      <c r="A406" s="43"/>
      <c r="E406" s="45"/>
      <c r="J406" s="45"/>
    </row>
    <row r="407" spans="1:10">
      <c r="A407" s="43"/>
      <c r="E407" s="45"/>
      <c r="J407" s="45"/>
    </row>
    <row r="408" spans="1:10">
      <c r="A408" s="43"/>
      <c r="E408" s="45"/>
      <c r="J408" s="45"/>
    </row>
    <row r="409" spans="1:10">
      <c r="A409" s="43"/>
      <c r="E409" s="45"/>
      <c r="J409" s="45"/>
    </row>
    <row r="410" spans="1:10">
      <c r="A410" s="43"/>
      <c r="E410" s="45"/>
      <c r="J410" s="45"/>
    </row>
    <row r="411" spans="1:10">
      <c r="A411" s="43"/>
      <c r="E411" s="45"/>
      <c r="J411" s="45"/>
    </row>
    <row r="412" spans="1:10">
      <c r="A412" s="43"/>
      <c r="E412" s="45"/>
      <c r="J412" s="45"/>
    </row>
    <row r="413" spans="1:10">
      <c r="A413" s="43"/>
      <c r="E413" s="45"/>
      <c r="J413" s="45"/>
    </row>
    <row r="414" spans="1:10">
      <c r="A414" s="43"/>
      <c r="E414" s="45"/>
      <c r="J414" s="45"/>
    </row>
    <row r="415" spans="1:10">
      <c r="A415" s="43"/>
      <c r="E415" s="45"/>
      <c r="J415" s="45"/>
    </row>
    <row r="416" spans="1:10">
      <c r="A416" s="43"/>
      <c r="E416" s="45"/>
      <c r="J416" s="45"/>
    </row>
    <row r="417" spans="1:10">
      <c r="A417" s="43"/>
      <c r="E417" s="45"/>
      <c r="J417" s="45"/>
    </row>
    <row r="418" spans="1:10">
      <c r="A418" s="43"/>
      <c r="E418" s="45"/>
      <c r="J418" s="45"/>
    </row>
    <row r="419" spans="1:10">
      <c r="A419" s="43"/>
      <c r="E419" s="45"/>
      <c r="J419" s="45"/>
    </row>
    <row r="420" spans="1:10">
      <c r="A420" s="43"/>
      <c r="E420" s="45"/>
      <c r="J420" s="45"/>
    </row>
    <row r="421" spans="1:10">
      <c r="A421" s="43"/>
      <c r="E421" s="45"/>
      <c r="J421" s="45"/>
    </row>
    <row r="422" spans="1:10">
      <c r="A422" s="43"/>
      <c r="E422" s="45"/>
      <c r="J422" s="45"/>
    </row>
    <row r="423" spans="1:10">
      <c r="A423" s="43"/>
      <c r="E423" s="45"/>
      <c r="J423" s="45"/>
    </row>
    <row r="424" spans="1:10">
      <c r="A424" s="43"/>
      <c r="E424" s="45"/>
      <c r="J424" s="45"/>
    </row>
    <row r="425" spans="1:10">
      <c r="A425" s="43"/>
      <c r="E425" s="45"/>
      <c r="J425" s="45"/>
    </row>
    <row r="426" spans="1:10">
      <c r="A426" s="43"/>
      <c r="E426" s="45"/>
      <c r="J426" s="45"/>
    </row>
    <row r="427" spans="1:10">
      <c r="A427" s="43"/>
      <c r="E427" s="45"/>
      <c r="J427" s="45"/>
    </row>
    <row r="428" spans="1:10">
      <c r="A428" s="43"/>
      <c r="E428" s="45"/>
      <c r="J428" s="45"/>
    </row>
    <row r="429" spans="1:10">
      <c r="A429" s="43"/>
      <c r="E429" s="45"/>
      <c r="J429" s="45"/>
    </row>
    <row r="430" spans="1:10">
      <c r="A430" s="43"/>
      <c r="E430" s="45"/>
      <c r="J430" s="45"/>
    </row>
    <row r="431" spans="1:10">
      <c r="A431" s="43"/>
      <c r="E431" s="45"/>
      <c r="J431" s="45"/>
    </row>
    <row r="432" spans="1:10">
      <c r="A432" s="43"/>
      <c r="E432" s="45"/>
      <c r="J432" s="45"/>
    </row>
    <row r="433" spans="1:10">
      <c r="A433" s="43"/>
      <c r="E433" s="45"/>
      <c r="J433" s="45"/>
    </row>
    <row r="434" spans="1:10">
      <c r="A434" s="43"/>
      <c r="E434" s="45"/>
      <c r="J434" s="45"/>
    </row>
    <row r="435" spans="1:10">
      <c r="A435" s="43"/>
      <c r="E435" s="45"/>
      <c r="J435" s="45"/>
    </row>
    <row r="436" spans="1:10">
      <c r="A436" s="43"/>
      <c r="E436" s="45"/>
      <c r="J436" s="45"/>
    </row>
    <row r="437" spans="1:10">
      <c r="A437" s="43"/>
      <c r="E437" s="45"/>
      <c r="J437" s="45"/>
    </row>
    <row r="438" spans="1:10">
      <c r="A438" s="43"/>
      <c r="E438" s="45"/>
      <c r="J438" s="45"/>
    </row>
    <row r="439" spans="1:10">
      <c r="A439" s="43"/>
      <c r="E439" s="45"/>
      <c r="J439" s="45"/>
    </row>
    <row r="440" spans="1:10">
      <c r="A440" s="43"/>
      <c r="E440" s="45"/>
      <c r="J440" s="45"/>
    </row>
    <row r="441" spans="1:10">
      <c r="A441" s="43"/>
      <c r="E441" s="45"/>
      <c r="J441" s="45"/>
    </row>
    <row r="442" spans="1:10">
      <c r="A442" s="43"/>
      <c r="E442" s="45"/>
      <c r="J442" s="45"/>
    </row>
    <row r="443" spans="1:10">
      <c r="A443" s="43"/>
      <c r="E443" s="45"/>
      <c r="J443" s="45"/>
    </row>
    <row r="444" spans="1:10">
      <c r="A444" s="43"/>
      <c r="E444" s="45"/>
      <c r="J444" s="45"/>
    </row>
    <row r="445" spans="1:10">
      <c r="A445" s="43"/>
      <c r="E445" s="45"/>
      <c r="J445" s="45"/>
    </row>
    <row r="446" spans="1:10">
      <c r="A446" s="43"/>
      <c r="E446" s="45"/>
      <c r="J446" s="45"/>
    </row>
    <row r="447" spans="1:10">
      <c r="A447" s="43"/>
      <c r="E447" s="45"/>
      <c r="J447" s="45"/>
    </row>
    <row r="448" spans="1:10">
      <c r="A448" s="43"/>
      <c r="E448" s="45"/>
      <c r="J448" s="45"/>
    </row>
    <row r="449" spans="1:10">
      <c r="A449" s="43"/>
      <c r="E449" s="45"/>
      <c r="J449" s="45"/>
    </row>
    <row r="450" spans="1:10">
      <c r="A450" s="43"/>
      <c r="E450" s="45"/>
      <c r="J450" s="45"/>
    </row>
    <row r="451" spans="1:10">
      <c r="A451" s="43"/>
      <c r="E451" s="45"/>
      <c r="J451" s="45"/>
    </row>
    <row r="452" spans="1:10">
      <c r="A452" s="43"/>
      <c r="E452" s="45"/>
      <c r="J452" s="45"/>
    </row>
    <row r="453" spans="1:10">
      <c r="A453" s="43"/>
      <c r="E453" s="45"/>
      <c r="J453" s="45"/>
    </row>
    <row r="454" spans="1:10">
      <c r="A454" s="43"/>
      <c r="E454" s="45"/>
      <c r="J454" s="45"/>
    </row>
    <row r="455" spans="1:10">
      <c r="A455" s="43"/>
      <c r="E455" s="45"/>
      <c r="J455" s="45"/>
    </row>
    <row r="456" spans="1:10">
      <c r="A456" s="43"/>
      <c r="E456" s="45"/>
      <c r="J456" s="45"/>
    </row>
    <row r="457" spans="1:10">
      <c r="A457" s="43"/>
      <c r="E457" s="45"/>
      <c r="J457" s="45"/>
    </row>
    <row r="458" spans="1:10">
      <c r="A458" s="43"/>
      <c r="E458" s="45"/>
      <c r="J458" s="45"/>
    </row>
    <row r="459" spans="1:10">
      <c r="A459" s="43"/>
      <c r="E459" s="45"/>
      <c r="J459" s="45"/>
    </row>
    <row r="460" spans="1:10">
      <c r="A460" s="43"/>
      <c r="E460" s="45"/>
      <c r="J460" s="45"/>
    </row>
    <row r="461" spans="1:10">
      <c r="A461" s="43"/>
      <c r="E461" s="45"/>
      <c r="J461" s="45"/>
    </row>
    <row r="462" spans="1:10">
      <c r="A462" s="43"/>
      <c r="E462" s="45"/>
      <c r="J462" s="45"/>
    </row>
    <row r="463" spans="1:10">
      <c r="A463" s="43"/>
      <c r="E463" s="45"/>
      <c r="J463" s="45"/>
    </row>
    <row r="464" spans="1:10">
      <c r="A464" s="43"/>
      <c r="E464" s="45"/>
      <c r="J464" s="45"/>
    </row>
    <row r="465" spans="1:10">
      <c r="A465" s="43"/>
      <c r="E465" s="45"/>
      <c r="J465" s="45"/>
    </row>
    <row r="466" spans="1:10">
      <c r="A466" s="43"/>
      <c r="E466" s="45"/>
      <c r="J466" s="45"/>
    </row>
    <row r="467" spans="1:10">
      <c r="A467" s="43"/>
      <c r="E467" s="45"/>
      <c r="J467" s="45"/>
    </row>
    <row r="468" spans="1:10">
      <c r="A468" s="43"/>
      <c r="E468" s="45"/>
      <c r="J468" s="45"/>
    </row>
    <row r="469" spans="1:10">
      <c r="A469" s="43"/>
      <c r="E469" s="45"/>
      <c r="J469" s="45"/>
    </row>
    <row r="470" spans="1:10">
      <c r="A470" s="43"/>
      <c r="E470" s="45"/>
      <c r="J470" s="45"/>
    </row>
    <row r="471" spans="1:10">
      <c r="A471" s="43"/>
      <c r="E471" s="45"/>
      <c r="J471" s="45"/>
    </row>
    <row r="472" spans="1:10">
      <c r="A472" s="43"/>
      <c r="E472" s="45"/>
      <c r="J472" s="45"/>
    </row>
    <row r="473" spans="1:10">
      <c r="A473" s="43"/>
      <c r="E473" s="45"/>
      <c r="J473" s="45"/>
    </row>
    <row r="474" spans="1:10">
      <c r="A474" s="43"/>
      <c r="E474" s="45"/>
      <c r="J474" s="45"/>
    </row>
    <row r="475" spans="1:10">
      <c r="A475" s="43"/>
      <c r="E475" s="45"/>
      <c r="J475" s="45"/>
    </row>
    <row r="476" spans="1:10">
      <c r="A476" s="43"/>
      <c r="E476" s="45"/>
      <c r="J476" s="45"/>
    </row>
    <row r="477" spans="1:10">
      <c r="A477" s="43"/>
      <c r="E477" s="45"/>
      <c r="J477" s="45"/>
    </row>
    <row r="478" spans="1:10">
      <c r="A478" s="43"/>
      <c r="E478" s="45"/>
      <c r="J478" s="45"/>
    </row>
    <row r="479" spans="1:10">
      <c r="A479" s="43"/>
      <c r="E479" s="45"/>
      <c r="J479" s="45"/>
    </row>
    <row r="480" spans="1:10">
      <c r="A480" s="43"/>
      <c r="E480" s="45"/>
      <c r="J480" s="45"/>
    </row>
    <row r="481" spans="1:10">
      <c r="A481" s="43"/>
      <c r="E481" s="45"/>
      <c r="J481" s="45"/>
    </row>
    <row r="482" spans="1:10">
      <c r="A482" s="43"/>
      <c r="E482" s="45"/>
      <c r="J482" s="45"/>
    </row>
    <row r="483" spans="1:10">
      <c r="A483" s="43"/>
      <c r="E483" s="45"/>
      <c r="J483" s="45"/>
    </row>
    <row r="484" spans="1:10">
      <c r="A484" s="43"/>
      <c r="E484" s="45"/>
      <c r="J484" s="45"/>
    </row>
    <row r="485" spans="1:10">
      <c r="A485" s="43"/>
      <c r="E485" s="45"/>
      <c r="J485" s="45"/>
    </row>
    <row r="486" spans="1:10">
      <c r="A486" s="43"/>
      <c r="E486" s="45"/>
      <c r="J486" s="45"/>
    </row>
    <row r="487" spans="1:10">
      <c r="A487" s="43"/>
      <c r="E487" s="45"/>
      <c r="J487" s="45"/>
    </row>
    <row r="488" spans="1:10">
      <c r="A488" s="43"/>
      <c r="E488" s="45"/>
      <c r="J488" s="45"/>
    </row>
    <row r="489" spans="1:10">
      <c r="A489" s="43"/>
      <c r="E489" s="45"/>
      <c r="J489" s="45"/>
    </row>
    <row r="490" spans="1:10">
      <c r="A490" s="43"/>
      <c r="E490" s="45"/>
      <c r="J490" s="45"/>
    </row>
    <row r="491" spans="1:10">
      <c r="A491" s="43"/>
      <c r="E491" s="45"/>
      <c r="J491" s="45"/>
    </row>
    <row r="492" spans="1:10">
      <c r="A492" s="43"/>
      <c r="E492" s="45"/>
      <c r="J492" s="45"/>
    </row>
    <row r="493" spans="1:10">
      <c r="A493" s="43"/>
      <c r="E493" s="45"/>
      <c r="J493" s="45"/>
    </row>
    <row r="494" spans="1:10">
      <c r="A494" s="43"/>
      <c r="E494" s="45"/>
      <c r="J494" s="45"/>
    </row>
    <row r="495" spans="1:10">
      <c r="A495" s="43"/>
      <c r="E495" s="45"/>
      <c r="J495" s="45"/>
    </row>
    <row r="496" spans="1:10">
      <c r="A496" s="43"/>
      <c r="E496" s="45"/>
      <c r="J496" s="45"/>
    </row>
    <row r="497" spans="1:10">
      <c r="A497" s="43"/>
      <c r="E497" s="45"/>
      <c r="J497" s="45"/>
    </row>
    <row r="498" spans="1:10">
      <c r="A498" s="43"/>
      <c r="E498" s="45"/>
      <c r="J498" s="45"/>
    </row>
    <row r="499" spans="1:10">
      <c r="A499" s="43"/>
      <c r="E499" s="45"/>
      <c r="J499" s="45"/>
    </row>
    <row r="500" spans="1:10">
      <c r="A500" s="43"/>
      <c r="E500" s="45"/>
      <c r="J500" s="45"/>
    </row>
    <row r="501" spans="1:10">
      <c r="A501" s="43"/>
      <c r="E501" s="45"/>
      <c r="J501" s="45"/>
    </row>
    <row r="502" spans="1:10">
      <c r="A502" s="43"/>
      <c r="E502" s="45"/>
      <c r="J502" s="45"/>
    </row>
    <row r="503" spans="1:10">
      <c r="A503" s="43"/>
      <c r="E503" s="45"/>
      <c r="J503" s="45"/>
    </row>
    <row r="504" spans="1:10">
      <c r="A504" s="43"/>
      <c r="E504" s="45"/>
      <c r="J504" s="45"/>
    </row>
    <row r="505" spans="1:10">
      <c r="A505" s="43"/>
      <c r="E505" s="45"/>
      <c r="J505" s="45"/>
    </row>
    <row r="506" spans="1:10">
      <c r="A506" s="43"/>
      <c r="E506" s="45"/>
      <c r="J506" s="45"/>
    </row>
    <row r="507" spans="1:10">
      <c r="A507" s="43"/>
      <c r="E507" s="45"/>
      <c r="J507" s="45"/>
    </row>
    <row r="508" spans="1:10">
      <c r="A508" s="43"/>
      <c r="E508" s="45"/>
      <c r="J508" s="45"/>
    </row>
    <row r="509" spans="1:10">
      <c r="A509" s="43"/>
      <c r="E509" s="45"/>
      <c r="J509" s="45"/>
    </row>
    <row r="510" spans="1:10">
      <c r="A510" s="43"/>
      <c r="E510" s="45"/>
      <c r="J510" s="45"/>
    </row>
    <row r="511" spans="1:10">
      <c r="A511" s="43"/>
      <c r="E511" s="45"/>
      <c r="J511" s="45"/>
    </row>
    <row r="512" spans="1:10">
      <c r="A512" s="43"/>
      <c r="E512" s="45"/>
      <c r="J512" s="45"/>
    </row>
    <row r="513" spans="1:10">
      <c r="A513" s="43"/>
      <c r="E513" s="45"/>
      <c r="J513" s="45"/>
    </row>
    <row r="514" spans="1:10">
      <c r="A514" s="43"/>
      <c r="E514" s="45"/>
      <c r="J514" s="45"/>
    </row>
    <row r="515" spans="1:10">
      <c r="A515" s="43"/>
      <c r="E515" s="45"/>
      <c r="J515" s="45"/>
    </row>
    <row r="516" spans="1:10">
      <c r="A516" s="43"/>
      <c r="E516" s="45"/>
      <c r="J516" s="45"/>
    </row>
    <row r="517" spans="1:10">
      <c r="A517" s="43"/>
      <c r="E517" s="45"/>
      <c r="J517" s="45"/>
    </row>
    <row r="518" spans="1:10">
      <c r="A518" s="43"/>
      <c r="E518" s="45"/>
      <c r="J518" s="45"/>
    </row>
    <row r="519" spans="1:10">
      <c r="A519" s="43"/>
      <c r="E519" s="45"/>
      <c r="J519" s="45"/>
    </row>
    <row r="520" spans="1:10">
      <c r="A520" s="43"/>
      <c r="E520" s="45"/>
      <c r="J520" s="45"/>
    </row>
    <row r="521" spans="1:10">
      <c r="A521" s="43"/>
      <c r="E521" s="45"/>
      <c r="J521" s="45"/>
    </row>
    <row r="522" spans="1:10">
      <c r="A522" s="43"/>
      <c r="E522" s="45"/>
      <c r="J522" s="45"/>
    </row>
    <row r="523" spans="1:10">
      <c r="A523" s="43"/>
      <c r="E523" s="45"/>
      <c r="J523" s="45"/>
    </row>
    <row r="524" spans="1:10">
      <c r="A524" s="43"/>
      <c r="E524" s="45"/>
      <c r="J524" s="45"/>
    </row>
    <row r="525" spans="1:10">
      <c r="A525" s="43"/>
      <c r="E525" s="45"/>
      <c r="J525" s="45"/>
    </row>
    <row r="526" spans="1:10">
      <c r="A526" s="43"/>
      <c r="E526" s="45"/>
      <c r="J526" s="45"/>
    </row>
    <row r="527" spans="1:10">
      <c r="A527" s="43"/>
      <c r="E527" s="45"/>
      <c r="J527" s="45"/>
    </row>
    <row r="528" spans="1:10">
      <c r="A528" s="43"/>
      <c r="E528" s="45"/>
      <c r="J528" s="45"/>
    </row>
    <row r="529" spans="1:10">
      <c r="A529" s="43"/>
      <c r="E529" s="45"/>
      <c r="J529" s="45"/>
    </row>
    <row r="530" spans="1:10">
      <c r="A530" s="43"/>
      <c r="E530" s="45"/>
      <c r="J530" s="45"/>
    </row>
    <row r="531" spans="1:10">
      <c r="A531" s="43"/>
      <c r="E531" s="45"/>
      <c r="J531" s="45"/>
    </row>
    <row r="532" spans="1:10">
      <c r="A532" s="43"/>
      <c r="E532" s="45"/>
      <c r="J532" s="45"/>
    </row>
    <row r="533" spans="1:10">
      <c r="A533" s="43"/>
      <c r="E533" s="45"/>
      <c r="J533" s="45"/>
    </row>
    <row r="534" spans="1:10">
      <c r="A534" s="43"/>
      <c r="E534" s="45"/>
      <c r="J534" s="45"/>
    </row>
    <row r="535" spans="1:10">
      <c r="A535" s="43"/>
      <c r="E535" s="45"/>
      <c r="J535" s="45"/>
    </row>
    <row r="536" spans="1:10">
      <c r="A536" s="43"/>
      <c r="E536" s="45"/>
      <c r="J536" s="45"/>
    </row>
    <row r="537" spans="1:10">
      <c r="A537" s="43"/>
      <c r="E537" s="45"/>
      <c r="J537" s="45"/>
    </row>
    <row r="538" spans="1:10">
      <c r="A538" s="43"/>
      <c r="E538" s="45"/>
      <c r="J538" s="45"/>
    </row>
    <row r="539" spans="1:10">
      <c r="A539" s="43"/>
      <c r="E539" s="45"/>
      <c r="J539" s="45"/>
    </row>
    <row r="540" spans="1:10">
      <c r="A540" s="43"/>
      <c r="E540" s="45"/>
      <c r="J540" s="45"/>
    </row>
    <row r="541" spans="1:10">
      <c r="A541" s="43"/>
      <c r="E541" s="45"/>
      <c r="J541" s="45"/>
    </row>
    <row r="542" spans="1:10">
      <c r="A542" s="43"/>
      <c r="E542" s="45"/>
      <c r="J542" s="45"/>
    </row>
    <row r="543" spans="1:10">
      <c r="A543" s="43"/>
      <c r="E543" s="45"/>
      <c r="J543" s="45"/>
    </row>
    <row r="544" spans="1:10">
      <c r="A544" s="43"/>
      <c r="E544" s="45"/>
      <c r="J544" s="45"/>
    </row>
    <row r="545" spans="1:10">
      <c r="A545" s="43"/>
      <c r="E545" s="45"/>
      <c r="J545" s="45"/>
    </row>
    <row r="546" spans="1:10">
      <c r="A546" s="43"/>
      <c r="E546" s="45"/>
      <c r="J546" s="45"/>
    </row>
    <row r="547" spans="1:10">
      <c r="A547" s="43"/>
      <c r="E547" s="45"/>
      <c r="J547" s="45"/>
    </row>
    <row r="548" spans="1:10">
      <c r="A548" s="43"/>
      <c r="E548" s="45"/>
      <c r="J548" s="45"/>
    </row>
    <row r="549" spans="1:10">
      <c r="A549" s="43"/>
      <c r="E549" s="45"/>
      <c r="J549" s="45"/>
    </row>
    <row r="550" spans="1:10">
      <c r="A550" s="43"/>
      <c r="E550" s="45"/>
      <c r="J550" s="45"/>
    </row>
    <row r="551" spans="1:10">
      <c r="A551" s="43"/>
      <c r="E551" s="45"/>
      <c r="J551" s="45"/>
    </row>
    <row r="552" spans="1:10">
      <c r="A552" s="43"/>
      <c r="E552" s="45"/>
      <c r="J552" s="45"/>
    </row>
    <row r="553" spans="1:10">
      <c r="A553" s="43"/>
      <c r="E553" s="45"/>
      <c r="J553" s="45"/>
    </row>
    <row r="554" spans="1:10">
      <c r="A554" s="43"/>
      <c r="E554" s="45"/>
      <c r="J554" s="45"/>
    </row>
    <row r="555" spans="1:10">
      <c r="A555" s="43"/>
      <c r="E555" s="45"/>
      <c r="J555" s="45"/>
    </row>
    <row r="556" spans="1:10">
      <c r="A556" s="43"/>
      <c r="E556" s="45"/>
      <c r="J556" s="45"/>
    </row>
    <row r="557" spans="1:10">
      <c r="A557" s="43"/>
      <c r="E557" s="45"/>
      <c r="J557" s="45"/>
    </row>
    <row r="558" spans="1:10">
      <c r="A558" s="43"/>
      <c r="E558" s="45"/>
      <c r="J558" s="45"/>
    </row>
    <row r="559" spans="1:10">
      <c r="A559" s="43"/>
      <c r="E559" s="45"/>
      <c r="J559" s="45"/>
    </row>
    <row r="560" spans="1:10">
      <c r="A560" s="43"/>
      <c r="E560" s="45"/>
      <c r="J560" s="45"/>
    </row>
    <row r="561" spans="1:10">
      <c r="A561" s="43"/>
      <c r="E561" s="45"/>
      <c r="J561" s="45"/>
    </row>
    <row r="562" spans="1:10">
      <c r="A562" s="43"/>
      <c r="E562" s="45"/>
      <c r="J562" s="45"/>
    </row>
    <row r="563" spans="1:10">
      <c r="A563" s="43"/>
      <c r="E563" s="45"/>
      <c r="J563" s="45"/>
    </row>
    <row r="564" spans="1:10">
      <c r="A564" s="43"/>
      <c r="E564" s="45"/>
      <c r="J564" s="45"/>
    </row>
    <row r="565" spans="1:10">
      <c r="A565" s="43"/>
      <c r="E565" s="45"/>
      <c r="J565" s="45"/>
    </row>
    <row r="566" spans="1:10">
      <c r="A566" s="43"/>
      <c r="E566" s="45"/>
      <c r="J566" s="45"/>
    </row>
    <row r="567" spans="1:10">
      <c r="A567" s="43"/>
      <c r="E567" s="45"/>
      <c r="J567" s="45"/>
    </row>
    <row r="568" spans="1:10">
      <c r="A568" s="43"/>
      <c r="E568" s="45"/>
      <c r="J568" s="45"/>
    </row>
    <row r="569" spans="1:10">
      <c r="A569" s="43"/>
      <c r="E569" s="45"/>
      <c r="J569" s="45"/>
    </row>
    <row r="570" spans="1:10">
      <c r="A570" s="43"/>
      <c r="E570" s="45"/>
      <c r="J570" s="45"/>
    </row>
    <row r="571" spans="1:10">
      <c r="A571" s="43"/>
      <c r="E571" s="45"/>
      <c r="J571" s="45"/>
    </row>
    <row r="572" spans="1:10">
      <c r="A572" s="43"/>
      <c r="E572" s="45"/>
      <c r="J572" s="45"/>
    </row>
    <row r="573" spans="1:10">
      <c r="A573" s="43"/>
      <c r="E573" s="45"/>
      <c r="J573" s="45"/>
    </row>
    <row r="574" spans="1:10">
      <c r="A574" s="43"/>
      <c r="E574" s="45"/>
      <c r="J574" s="45"/>
    </row>
    <row r="575" spans="1:10">
      <c r="A575" s="43"/>
      <c r="E575" s="45"/>
      <c r="J575" s="45"/>
    </row>
    <row r="576" spans="1:10">
      <c r="A576" s="43"/>
      <c r="E576" s="45"/>
      <c r="J576" s="45"/>
    </row>
    <row r="577" spans="1:10">
      <c r="A577" s="43"/>
      <c r="E577" s="45"/>
      <c r="J577" s="45"/>
    </row>
    <row r="578" spans="1:10">
      <c r="A578" s="43"/>
      <c r="E578" s="45"/>
      <c r="J578" s="45"/>
    </row>
    <row r="579" spans="1:10">
      <c r="A579" s="43"/>
      <c r="E579" s="45"/>
      <c r="J579" s="45"/>
    </row>
    <row r="580" spans="1:10">
      <c r="A580" s="43"/>
      <c r="E580" s="45"/>
      <c r="J580" s="45"/>
    </row>
    <row r="581" spans="1:10">
      <c r="A581" s="43"/>
      <c r="E581" s="45"/>
      <c r="J581" s="45"/>
    </row>
    <row r="582" spans="1:10">
      <c r="A582" s="43"/>
      <c r="E582" s="45"/>
      <c r="J582" s="45"/>
    </row>
    <row r="583" spans="1:10">
      <c r="A583" s="43"/>
      <c r="E583" s="45"/>
      <c r="J583" s="45"/>
    </row>
    <row r="584" spans="1:10">
      <c r="A584" s="43"/>
      <c r="E584" s="45"/>
      <c r="J584" s="45"/>
    </row>
    <row r="585" spans="1:10">
      <c r="A585" s="43"/>
      <c r="E585" s="45"/>
      <c r="J585" s="45"/>
    </row>
    <row r="586" spans="1:10">
      <c r="A586" s="43"/>
      <c r="E586" s="45"/>
      <c r="J586" s="45"/>
    </row>
    <row r="587" spans="1:10">
      <c r="A587" s="43"/>
      <c r="E587" s="45"/>
      <c r="J587" s="45"/>
    </row>
    <row r="588" spans="1:10">
      <c r="A588" s="43"/>
      <c r="E588" s="45"/>
      <c r="J588" s="45"/>
    </row>
    <row r="589" spans="1:10">
      <c r="A589" s="43"/>
      <c r="E589" s="45"/>
      <c r="J589" s="45"/>
    </row>
    <row r="590" spans="1:10">
      <c r="A590" s="43"/>
      <c r="E590" s="45"/>
      <c r="J590" s="45"/>
    </row>
    <row r="591" spans="1:10">
      <c r="A591" s="43"/>
      <c r="E591" s="45"/>
      <c r="J591" s="45"/>
    </row>
    <row r="592" spans="1:10">
      <c r="A592" s="43"/>
      <c r="E592" s="45"/>
      <c r="J592" s="45"/>
    </row>
    <row r="593" spans="1:10">
      <c r="A593" s="43"/>
      <c r="E593" s="45"/>
      <c r="J593" s="45"/>
    </row>
    <row r="594" spans="1:10">
      <c r="A594" s="43"/>
      <c r="E594" s="45"/>
      <c r="J594" s="45"/>
    </row>
    <row r="595" spans="1:10">
      <c r="A595" s="43"/>
      <c r="E595" s="45"/>
      <c r="J595" s="45"/>
    </row>
    <row r="596" spans="1:10">
      <c r="A596" s="43"/>
      <c r="E596" s="45"/>
      <c r="J596" s="45"/>
    </row>
    <row r="597" spans="1:10">
      <c r="A597" s="43"/>
      <c r="E597" s="45"/>
      <c r="J597" s="45"/>
    </row>
    <row r="598" spans="1:10">
      <c r="A598" s="43"/>
      <c r="E598" s="45"/>
      <c r="J598" s="45"/>
    </row>
    <row r="599" spans="1:10">
      <c r="A599" s="43"/>
      <c r="E599" s="45"/>
      <c r="J599" s="45"/>
    </row>
    <row r="600" spans="1:10">
      <c r="A600" s="43"/>
      <c r="E600" s="45"/>
      <c r="J600" s="45"/>
    </row>
    <row r="601" spans="1:10">
      <c r="A601" s="43"/>
      <c r="E601" s="45"/>
      <c r="J601" s="45"/>
    </row>
    <row r="602" spans="1:10">
      <c r="A602" s="43"/>
      <c r="E602" s="45"/>
      <c r="J602" s="45"/>
    </row>
    <row r="603" spans="1:10">
      <c r="A603" s="43"/>
      <c r="E603" s="45"/>
      <c r="J603" s="45"/>
    </row>
    <row r="604" spans="1:10">
      <c r="A604" s="43"/>
      <c r="E604" s="45"/>
      <c r="J604" s="45"/>
    </row>
    <row r="605" spans="1:10">
      <c r="A605" s="43"/>
      <c r="E605" s="45"/>
      <c r="J605" s="45"/>
    </row>
    <row r="606" spans="1:10">
      <c r="A606" s="43"/>
      <c r="E606" s="45"/>
      <c r="J606" s="45"/>
    </row>
    <row r="607" spans="1:10">
      <c r="A607" s="43"/>
      <c r="E607" s="45"/>
      <c r="J607" s="45"/>
    </row>
    <row r="608" spans="1:10">
      <c r="A608" s="43"/>
      <c r="E608" s="45"/>
      <c r="J608" s="45"/>
    </row>
    <row r="609" spans="1:10">
      <c r="A609" s="43"/>
      <c r="E609" s="45"/>
      <c r="J609" s="45"/>
    </row>
    <row r="610" spans="1:10">
      <c r="A610" s="43"/>
      <c r="E610" s="45"/>
      <c r="J610" s="45"/>
    </row>
    <row r="611" spans="1:10">
      <c r="A611" s="43"/>
      <c r="E611" s="45"/>
      <c r="J611" s="45"/>
    </row>
    <row r="612" spans="1:10">
      <c r="A612" s="43"/>
      <c r="E612" s="45"/>
      <c r="J612" s="45"/>
    </row>
    <row r="613" spans="1:10">
      <c r="A613" s="43"/>
      <c r="E613" s="45"/>
      <c r="J613" s="45"/>
    </row>
    <row r="614" spans="1:10">
      <c r="A614" s="43"/>
      <c r="E614" s="45"/>
      <c r="J614" s="45"/>
    </row>
    <row r="615" spans="1:10">
      <c r="A615" s="43"/>
      <c r="E615" s="45"/>
      <c r="J615" s="45"/>
    </row>
    <row r="616" spans="1:10">
      <c r="A616" s="43"/>
      <c r="E616" s="45"/>
      <c r="J616" s="45"/>
    </row>
    <row r="617" spans="1:10">
      <c r="A617" s="43"/>
      <c r="E617" s="45"/>
      <c r="J617" s="45"/>
    </row>
    <row r="618" spans="1:10">
      <c r="A618" s="43"/>
      <c r="E618" s="45"/>
      <c r="J618" s="45"/>
    </row>
    <row r="619" spans="1:10">
      <c r="A619" s="43"/>
      <c r="E619" s="45"/>
      <c r="J619" s="45"/>
    </row>
    <row r="620" spans="1:10">
      <c r="A620" s="43"/>
      <c r="E620" s="45"/>
      <c r="J620" s="45"/>
    </row>
    <row r="621" spans="1:10">
      <c r="A621" s="43"/>
      <c r="E621" s="45"/>
      <c r="J621" s="45"/>
    </row>
    <row r="622" spans="1:10">
      <c r="A622" s="43"/>
      <c r="E622" s="45"/>
      <c r="J622" s="45"/>
    </row>
    <row r="623" spans="1:10">
      <c r="A623" s="43"/>
      <c r="E623" s="45"/>
      <c r="J623" s="45"/>
    </row>
    <row r="624" spans="1:10">
      <c r="A624" s="43"/>
      <c r="E624" s="45"/>
      <c r="J624" s="45"/>
    </row>
    <row r="625" spans="1:10">
      <c r="A625" s="43"/>
      <c r="E625" s="45"/>
      <c r="J625" s="45"/>
    </row>
    <row r="626" spans="1:10">
      <c r="A626" s="43"/>
      <c r="E626" s="45"/>
      <c r="J626" s="45"/>
    </row>
    <row r="627" spans="1:10">
      <c r="A627" s="43"/>
      <c r="E627" s="45"/>
      <c r="J627" s="45"/>
    </row>
    <row r="628" spans="1:10">
      <c r="A628" s="43"/>
      <c r="E628" s="45"/>
      <c r="J628" s="45"/>
    </row>
    <row r="629" spans="1:10">
      <c r="A629" s="43"/>
      <c r="E629" s="45"/>
      <c r="J629" s="45"/>
    </row>
    <row r="630" spans="1:10">
      <c r="A630" s="43"/>
      <c r="E630" s="45"/>
      <c r="J630" s="45"/>
    </row>
    <row r="631" spans="1:10">
      <c r="A631" s="43"/>
      <c r="E631" s="45"/>
      <c r="J631" s="45"/>
    </row>
    <row r="632" spans="1:10">
      <c r="A632" s="43"/>
      <c r="E632" s="45"/>
      <c r="J632" s="45"/>
    </row>
    <row r="633" spans="1:10">
      <c r="A633" s="43"/>
      <c r="E633" s="45"/>
      <c r="J633" s="45"/>
    </row>
    <row r="634" spans="1:10">
      <c r="A634" s="43"/>
      <c r="E634" s="45"/>
      <c r="J634" s="45"/>
    </row>
    <row r="635" spans="1:10">
      <c r="A635" s="43"/>
      <c r="E635" s="45"/>
      <c r="J635" s="45"/>
    </row>
    <row r="636" spans="1:10">
      <c r="A636" s="43"/>
      <c r="E636" s="45"/>
      <c r="J636" s="45"/>
    </row>
    <row r="637" spans="1:10">
      <c r="A637" s="43"/>
      <c r="E637" s="45"/>
      <c r="J637" s="45"/>
    </row>
    <row r="638" spans="1:10">
      <c r="A638" s="43"/>
      <c r="E638" s="45"/>
      <c r="J638" s="45"/>
    </row>
    <row r="639" spans="1:10">
      <c r="A639" s="43"/>
      <c r="E639" s="45"/>
      <c r="J639" s="45"/>
    </row>
    <row r="640" spans="1:10">
      <c r="A640" s="43"/>
      <c r="E640" s="45"/>
      <c r="J640" s="45"/>
    </row>
    <row r="641" spans="1:10">
      <c r="A641" s="43"/>
      <c r="E641" s="45"/>
      <c r="J641" s="45"/>
    </row>
    <row r="642" spans="1:10">
      <c r="A642" s="43"/>
      <c r="E642" s="45"/>
      <c r="J642" s="45"/>
    </row>
    <row r="643" spans="1:10">
      <c r="A643" s="43"/>
      <c r="E643" s="45"/>
      <c r="J643" s="45"/>
    </row>
    <row r="644" spans="1:10">
      <c r="A644" s="43"/>
      <c r="E644" s="45"/>
      <c r="J644" s="45"/>
    </row>
    <row r="645" spans="1:10">
      <c r="A645" s="43"/>
      <c r="E645" s="45"/>
      <c r="J645" s="45"/>
    </row>
    <row r="646" spans="1:10">
      <c r="A646" s="43"/>
      <c r="E646" s="45"/>
      <c r="J646" s="45"/>
    </row>
    <row r="647" spans="1:10">
      <c r="A647" s="43"/>
      <c r="E647" s="45"/>
      <c r="J647" s="45"/>
    </row>
    <row r="648" spans="1:10">
      <c r="A648" s="43"/>
      <c r="E648" s="45"/>
      <c r="J648" s="45"/>
    </row>
    <row r="649" spans="1:10">
      <c r="A649" s="43"/>
      <c r="E649" s="45"/>
      <c r="J649" s="45"/>
    </row>
    <row r="650" spans="1:10">
      <c r="A650" s="43"/>
      <c r="E650" s="45"/>
      <c r="J650" s="45"/>
    </row>
    <row r="651" spans="1:10">
      <c r="A651" s="43"/>
      <c r="E651" s="45"/>
      <c r="J651" s="45"/>
    </row>
    <row r="652" spans="1:10">
      <c r="A652" s="43"/>
      <c r="E652" s="45"/>
      <c r="J652" s="45"/>
    </row>
    <row r="653" spans="1:10">
      <c r="A653" s="43"/>
      <c r="E653" s="45"/>
      <c r="J653" s="45"/>
    </row>
    <row r="654" spans="1:10">
      <c r="A654" s="43"/>
      <c r="E654" s="45"/>
      <c r="J654" s="45"/>
    </row>
    <row r="655" spans="1:10">
      <c r="A655" s="43"/>
      <c r="E655" s="45"/>
      <c r="J655" s="45"/>
    </row>
    <row r="656" spans="1:10">
      <c r="A656" s="43"/>
      <c r="E656" s="45"/>
      <c r="J656" s="45"/>
    </row>
    <row r="657" spans="1:10">
      <c r="A657" s="43"/>
      <c r="E657" s="45"/>
      <c r="J657" s="45"/>
    </row>
    <row r="658" spans="1:10">
      <c r="A658" s="43"/>
      <c r="E658" s="45"/>
      <c r="J658" s="45"/>
    </row>
    <row r="659" spans="1:10">
      <c r="A659" s="43"/>
      <c r="E659" s="45"/>
      <c r="J659" s="45"/>
    </row>
    <row r="660" spans="1:10">
      <c r="A660" s="43"/>
      <c r="E660" s="45"/>
      <c r="J660" s="45"/>
    </row>
    <row r="661" spans="1:10">
      <c r="A661" s="43"/>
      <c r="E661" s="45"/>
      <c r="J661" s="45"/>
    </row>
    <row r="662" spans="1:10">
      <c r="A662" s="43"/>
      <c r="E662" s="45"/>
      <c r="J662" s="45"/>
    </row>
    <row r="663" spans="1:10">
      <c r="A663" s="43"/>
      <c r="E663" s="45"/>
      <c r="J663" s="45"/>
    </row>
    <row r="664" spans="1:10">
      <c r="A664" s="43"/>
      <c r="E664" s="45"/>
      <c r="J664" s="45"/>
    </row>
    <row r="665" spans="1:10">
      <c r="A665" s="43"/>
      <c r="E665" s="45"/>
      <c r="J665" s="45"/>
    </row>
    <row r="666" spans="1:10">
      <c r="A666" s="43"/>
      <c r="E666" s="45"/>
      <c r="J666" s="45"/>
    </row>
    <row r="667" spans="1:10">
      <c r="A667" s="43"/>
      <c r="E667" s="45"/>
      <c r="J667" s="45"/>
    </row>
    <row r="668" spans="1:10">
      <c r="A668" s="43"/>
      <c r="E668" s="45"/>
      <c r="J668" s="45"/>
    </row>
    <row r="669" spans="1:10">
      <c r="A669" s="43"/>
      <c r="E669" s="45"/>
      <c r="J669" s="45"/>
    </row>
    <row r="670" spans="1:10">
      <c r="A670" s="43"/>
      <c r="E670" s="45"/>
      <c r="J670" s="45"/>
    </row>
    <row r="671" spans="1:10">
      <c r="A671" s="43"/>
      <c r="E671" s="45"/>
      <c r="J671" s="45"/>
    </row>
    <row r="672" spans="1:10">
      <c r="A672" s="43"/>
      <c r="E672" s="45"/>
      <c r="J672" s="45"/>
    </row>
    <row r="673" spans="1:10">
      <c r="A673" s="43"/>
      <c r="E673" s="45"/>
      <c r="J673" s="45"/>
    </row>
    <row r="674" spans="1:10">
      <c r="A674" s="43"/>
      <c r="E674" s="45"/>
      <c r="J674" s="45"/>
    </row>
    <row r="675" spans="1:10">
      <c r="A675" s="43"/>
      <c r="E675" s="45"/>
      <c r="J675" s="45"/>
    </row>
    <row r="676" spans="1:10">
      <c r="A676" s="43"/>
      <c r="E676" s="45"/>
      <c r="J676" s="45"/>
    </row>
    <row r="677" spans="1:10">
      <c r="A677" s="43"/>
      <c r="E677" s="45"/>
      <c r="J677" s="45"/>
    </row>
    <row r="678" spans="1:10">
      <c r="A678" s="43"/>
      <c r="E678" s="45"/>
      <c r="J678" s="45"/>
    </row>
    <row r="679" spans="1:10">
      <c r="A679" s="43"/>
      <c r="E679" s="45"/>
      <c r="J679" s="45"/>
    </row>
    <row r="680" spans="1:10">
      <c r="A680" s="43"/>
      <c r="E680" s="45"/>
      <c r="J680" s="45"/>
    </row>
    <row r="681" spans="1:10">
      <c r="A681" s="43"/>
      <c r="E681" s="45"/>
      <c r="J681" s="45"/>
    </row>
    <row r="682" spans="1:10">
      <c r="A682" s="43"/>
      <c r="E682" s="45"/>
      <c r="J682" s="45"/>
    </row>
    <row r="683" spans="1:10">
      <c r="A683" s="43"/>
      <c r="E683" s="45"/>
      <c r="J683" s="45"/>
    </row>
    <row r="684" spans="1:10">
      <c r="A684" s="43"/>
      <c r="E684" s="45"/>
      <c r="J684" s="45"/>
    </row>
    <row r="685" spans="1:10">
      <c r="A685" s="43"/>
      <c r="E685" s="45"/>
      <c r="J685" s="45"/>
    </row>
    <row r="686" spans="1:10">
      <c r="A686" s="43"/>
      <c r="E686" s="45"/>
      <c r="J686" s="45"/>
    </row>
    <row r="687" spans="1:10">
      <c r="E687" s="45"/>
      <c r="J687" s="45"/>
    </row>
    <row r="688" spans="1:10">
      <c r="E688" s="45"/>
      <c r="J688" s="45"/>
    </row>
    <row r="689" spans="5:10">
      <c r="E689" s="45"/>
      <c r="J689" s="45"/>
    </row>
    <row r="690" spans="5:10">
      <c r="E690" s="45"/>
      <c r="J690" s="45"/>
    </row>
    <row r="691" spans="5:10">
      <c r="E691" s="45"/>
      <c r="J691" s="45"/>
    </row>
    <row r="692" spans="5:10">
      <c r="E692" s="45"/>
      <c r="J692" s="45"/>
    </row>
    <row r="693" spans="5:10">
      <c r="E693" s="45"/>
      <c r="J693" s="45"/>
    </row>
    <row r="694" spans="5:10">
      <c r="E694" s="45"/>
      <c r="J694" s="45"/>
    </row>
    <row r="695" spans="5:10">
      <c r="E695" s="45"/>
      <c r="J695" s="45"/>
    </row>
    <row r="696" spans="5:10">
      <c r="E696" s="45"/>
      <c r="J696" s="45"/>
    </row>
    <row r="697" spans="5:10">
      <c r="E697" s="45"/>
      <c r="J697" s="45"/>
    </row>
    <row r="698" spans="5:10">
      <c r="E698" s="45"/>
      <c r="J698" s="45"/>
    </row>
    <row r="699" spans="5:10">
      <c r="E699" s="45"/>
      <c r="J699" s="45"/>
    </row>
    <row r="700" spans="5:10">
      <c r="E700" s="45"/>
      <c r="J700" s="45"/>
    </row>
    <row r="701" spans="5:10">
      <c r="E701" s="45"/>
      <c r="J701" s="45"/>
    </row>
    <row r="702" spans="5:10">
      <c r="E702" s="45"/>
      <c r="J702" s="45"/>
    </row>
    <row r="703" spans="5:10">
      <c r="E703" s="45"/>
      <c r="J703" s="45"/>
    </row>
    <row r="704" spans="5:10">
      <c r="E704" s="45"/>
      <c r="J704" s="45"/>
    </row>
    <row r="705" spans="5:10">
      <c r="E705" s="45"/>
      <c r="J705" s="45"/>
    </row>
    <row r="706" spans="5:10">
      <c r="E706" s="45"/>
      <c r="J706" s="45"/>
    </row>
    <row r="707" spans="5:10">
      <c r="E707" s="45"/>
      <c r="J707" s="45"/>
    </row>
    <row r="708" spans="5:10">
      <c r="E708" s="45"/>
      <c r="J708" s="45"/>
    </row>
    <row r="709" spans="5:10">
      <c r="E709" s="45"/>
      <c r="J709" s="45"/>
    </row>
    <row r="710" spans="5:10">
      <c r="E710" s="45"/>
      <c r="J710" s="45"/>
    </row>
    <row r="711" spans="5:10">
      <c r="E711" s="45"/>
      <c r="J711" s="45"/>
    </row>
    <row r="712" spans="5:10">
      <c r="E712" s="45"/>
      <c r="J712" s="45"/>
    </row>
    <row r="713" spans="5:10">
      <c r="E713" s="45"/>
      <c r="J713" s="45"/>
    </row>
    <row r="714" spans="5:10">
      <c r="E714" s="45"/>
      <c r="J714" s="45"/>
    </row>
    <row r="715" spans="5:10">
      <c r="E715" s="45"/>
      <c r="J715" s="45"/>
    </row>
    <row r="716" spans="5:10">
      <c r="E716" s="45"/>
      <c r="J716" s="45"/>
    </row>
    <row r="717" spans="5:10">
      <c r="E717" s="45"/>
      <c r="J717" s="45"/>
    </row>
    <row r="718" spans="5:10">
      <c r="E718" s="45"/>
      <c r="J718" s="45"/>
    </row>
    <row r="719" spans="5:10">
      <c r="E719" s="45"/>
      <c r="J719" s="45"/>
    </row>
    <row r="720" spans="5:10">
      <c r="E720" s="45"/>
      <c r="J720" s="45"/>
    </row>
    <row r="721" spans="5:10">
      <c r="E721" s="45"/>
      <c r="J721" s="45"/>
    </row>
    <row r="722" spans="5:10">
      <c r="E722" s="45"/>
      <c r="J722" s="45"/>
    </row>
    <row r="723" spans="5:10">
      <c r="E723" s="45"/>
      <c r="J723" s="45"/>
    </row>
    <row r="724" spans="5:10">
      <c r="E724" s="45"/>
      <c r="J724" s="45"/>
    </row>
    <row r="725" spans="5:10">
      <c r="E725" s="45"/>
      <c r="J725" s="45"/>
    </row>
    <row r="726" spans="5:10">
      <c r="E726" s="45"/>
      <c r="J726" s="45"/>
    </row>
    <row r="727" spans="5:10">
      <c r="E727" s="45"/>
      <c r="J727" s="45"/>
    </row>
    <row r="728" spans="5:10">
      <c r="E728" s="45"/>
      <c r="J728" s="45"/>
    </row>
    <row r="729" spans="5:10">
      <c r="E729" s="45"/>
      <c r="J729" s="45"/>
    </row>
    <row r="730" spans="5:10">
      <c r="E730" s="45"/>
      <c r="J730" s="45"/>
    </row>
    <row r="731" spans="5:10">
      <c r="E731" s="45"/>
      <c r="J731" s="45"/>
    </row>
    <row r="732" spans="5:10">
      <c r="E732" s="45"/>
      <c r="J732" s="45"/>
    </row>
    <row r="733" spans="5:10">
      <c r="E733" s="45"/>
      <c r="J733" s="45"/>
    </row>
    <row r="734" spans="5:10">
      <c r="E734" s="45"/>
      <c r="J734" s="45"/>
    </row>
    <row r="735" spans="5:10">
      <c r="E735" s="45"/>
      <c r="J735" s="45"/>
    </row>
    <row r="736" spans="5:10">
      <c r="E736" s="45"/>
      <c r="J736" s="45"/>
    </row>
    <row r="737" spans="5:10">
      <c r="E737" s="45"/>
      <c r="J737" s="45"/>
    </row>
    <row r="738" spans="5:10">
      <c r="E738" s="45"/>
      <c r="J738" s="45"/>
    </row>
    <row r="739" spans="5:10">
      <c r="E739" s="45"/>
      <c r="J739" s="45"/>
    </row>
    <row r="740" spans="5:10">
      <c r="E740" s="45"/>
      <c r="J740" s="45"/>
    </row>
    <row r="741" spans="5:10">
      <c r="E741" s="45"/>
      <c r="J741" s="45"/>
    </row>
    <row r="742" spans="5:10">
      <c r="E742" s="45"/>
      <c r="J742" s="45"/>
    </row>
    <row r="743" spans="5:10">
      <c r="E743" s="45"/>
      <c r="J743" s="45"/>
    </row>
    <row r="744" spans="5:10">
      <c r="E744" s="45"/>
      <c r="J744" s="45"/>
    </row>
    <row r="745" spans="5:10">
      <c r="E745" s="45"/>
      <c r="J745" s="45"/>
    </row>
    <row r="746" spans="5:10">
      <c r="E746" s="45"/>
      <c r="J746" s="45"/>
    </row>
    <row r="747" spans="5:10">
      <c r="E747" s="45"/>
      <c r="J747" s="45"/>
    </row>
    <row r="748" spans="5:10">
      <c r="E748" s="45"/>
      <c r="J748" s="45"/>
    </row>
    <row r="749" spans="5:10">
      <c r="E749" s="45"/>
      <c r="J749" s="45"/>
    </row>
    <row r="750" spans="5:10">
      <c r="E750" s="45"/>
      <c r="J750" s="45"/>
    </row>
    <row r="751" spans="5:10">
      <c r="E751" s="45"/>
      <c r="J751" s="45"/>
    </row>
    <row r="752" spans="5:10">
      <c r="E752" s="45"/>
      <c r="J752" s="45"/>
    </row>
    <row r="753" spans="5:10">
      <c r="E753" s="45"/>
      <c r="J753" s="45"/>
    </row>
    <row r="754" spans="5:10">
      <c r="E754" s="45"/>
      <c r="J754" s="45"/>
    </row>
    <row r="755" spans="5:10">
      <c r="E755" s="45"/>
      <c r="J755" s="45"/>
    </row>
    <row r="756" spans="5:10">
      <c r="E756" s="45"/>
      <c r="J756" s="45"/>
    </row>
    <row r="757" spans="5:10">
      <c r="E757" s="45"/>
      <c r="J757" s="45"/>
    </row>
    <row r="758" spans="5:10">
      <c r="E758" s="45"/>
      <c r="J758" s="45"/>
    </row>
    <row r="759" spans="5:10">
      <c r="E759" s="45"/>
      <c r="J759" s="45"/>
    </row>
    <row r="760" spans="5:10">
      <c r="E760" s="45"/>
      <c r="J760" s="45"/>
    </row>
    <row r="761" spans="5:10">
      <c r="E761" s="45"/>
      <c r="J761" s="45"/>
    </row>
    <row r="762" spans="5:10">
      <c r="E762" s="45"/>
      <c r="J762" s="45"/>
    </row>
    <row r="763" spans="5:10">
      <c r="E763" s="45"/>
      <c r="J763" s="45"/>
    </row>
    <row r="764" spans="5:10">
      <c r="E764" s="45"/>
      <c r="J764" s="45"/>
    </row>
    <row r="765" spans="5:10">
      <c r="E765" s="45"/>
      <c r="J765" s="45"/>
    </row>
    <row r="766" spans="5:10">
      <c r="E766" s="45"/>
      <c r="J766" s="45"/>
    </row>
    <row r="767" spans="5:10">
      <c r="E767" s="45"/>
      <c r="J767" s="45"/>
    </row>
    <row r="768" spans="5:10">
      <c r="E768" s="45"/>
      <c r="J768" s="45"/>
    </row>
    <row r="769" spans="5:10">
      <c r="E769" s="45"/>
      <c r="J769" s="45"/>
    </row>
    <row r="770" spans="5:10">
      <c r="E770" s="45"/>
      <c r="J770" s="45"/>
    </row>
    <row r="771" spans="5:10">
      <c r="E771" s="45"/>
      <c r="J771" s="45"/>
    </row>
    <row r="772" spans="5:10">
      <c r="E772" s="45"/>
      <c r="J772" s="45"/>
    </row>
    <row r="773" spans="5:10">
      <c r="E773" s="45"/>
      <c r="J773" s="45"/>
    </row>
    <row r="774" spans="5:10">
      <c r="E774" s="45"/>
      <c r="J774" s="45"/>
    </row>
    <row r="775" spans="5:10">
      <c r="E775" s="45"/>
      <c r="J775" s="45"/>
    </row>
    <row r="776" spans="5:10">
      <c r="E776" s="45"/>
      <c r="J776" s="45"/>
    </row>
    <row r="777" spans="5:10">
      <c r="E777" s="45"/>
      <c r="J777" s="45"/>
    </row>
    <row r="778" spans="5:10">
      <c r="E778" s="45"/>
      <c r="J778" s="45"/>
    </row>
    <row r="779" spans="5:10">
      <c r="E779" s="45"/>
      <c r="J779" s="45"/>
    </row>
    <row r="780" spans="5:10">
      <c r="E780" s="45"/>
      <c r="J780" s="45"/>
    </row>
    <row r="781" spans="5:10">
      <c r="E781" s="45"/>
      <c r="J781" s="45"/>
    </row>
    <row r="782" spans="5:10">
      <c r="E782" s="45"/>
      <c r="J782" s="45"/>
    </row>
    <row r="783" spans="5:10">
      <c r="E783" s="45"/>
      <c r="J783" s="45"/>
    </row>
    <row r="784" spans="5:10">
      <c r="E784" s="45"/>
      <c r="J784" s="45"/>
    </row>
    <row r="785" spans="5:10">
      <c r="E785" s="45"/>
      <c r="J785" s="45"/>
    </row>
    <row r="786" spans="5:10">
      <c r="E786" s="45"/>
      <c r="J786" s="45"/>
    </row>
    <row r="787" spans="5:10">
      <c r="E787" s="45"/>
      <c r="J787" s="45"/>
    </row>
    <row r="788" spans="5:10">
      <c r="E788" s="45"/>
      <c r="J788" s="45"/>
    </row>
    <row r="789" spans="5:10">
      <c r="E789" s="45"/>
      <c r="J789" s="45"/>
    </row>
    <row r="790" spans="5:10">
      <c r="E790" s="45"/>
      <c r="J790" s="45"/>
    </row>
    <row r="791" spans="5:10">
      <c r="E791" s="45"/>
      <c r="J791" s="45"/>
    </row>
    <row r="792" spans="5:10">
      <c r="E792" s="45"/>
      <c r="J792" s="45"/>
    </row>
    <row r="793" spans="5:10">
      <c r="E793" s="45"/>
      <c r="J793" s="45"/>
    </row>
    <row r="794" spans="5:10">
      <c r="E794" s="45"/>
      <c r="J794" s="45"/>
    </row>
    <row r="795" spans="5:10">
      <c r="E795" s="45"/>
      <c r="J795" s="45"/>
    </row>
    <row r="796" spans="5:10">
      <c r="E796" s="45"/>
      <c r="J796" s="45"/>
    </row>
    <row r="797" spans="5:10">
      <c r="E797" s="45"/>
      <c r="J797" s="45"/>
    </row>
    <row r="798" spans="5:10">
      <c r="E798" s="45"/>
      <c r="J798" s="45"/>
    </row>
    <row r="799" spans="5:10">
      <c r="E799" s="45"/>
      <c r="J799" s="45"/>
    </row>
    <row r="800" spans="5:10">
      <c r="E800" s="45"/>
      <c r="J800" s="45"/>
    </row>
    <row r="801" spans="5:10">
      <c r="E801" s="45"/>
      <c r="J801" s="45"/>
    </row>
    <row r="802" spans="5:10">
      <c r="E802" s="45"/>
      <c r="J802" s="45"/>
    </row>
    <row r="803" spans="5:10">
      <c r="E803" s="45"/>
      <c r="J803" s="45"/>
    </row>
    <row r="804" spans="5:10">
      <c r="E804" s="45"/>
      <c r="J804" s="45"/>
    </row>
    <row r="805" spans="5:10">
      <c r="E805" s="45"/>
      <c r="J805" s="45"/>
    </row>
    <row r="806" spans="5:10">
      <c r="E806" s="45"/>
      <c r="J806" s="45"/>
    </row>
    <row r="807" spans="5:10">
      <c r="E807" s="45"/>
      <c r="J807" s="45"/>
    </row>
    <row r="808" spans="5:10">
      <c r="E808" s="45"/>
      <c r="J808" s="45"/>
    </row>
    <row r="809" spans="5:10">
      <c r="E809" s="45"/>
      <c r="J809" s="45"/>
    </row>
    <row r="810" spans="5:10">
      <c r="E810" s="45"/>
      <c r="J810" s="45"/>
    </row>
    <row r="811" spans="5:10">
      <c r="E811" s="45"/>
      <c r="J811" s="45"/>
    </row>
    <row r="812" spans="5:10">
      <c r="E812" s="45"/>
      <c r="J812" s="45"/>
    </row>
    <row r="813" spans="5:10">
      <c r="E813" s="45"/>
      <c r="J813" s="45"/>
    </row>
    <row r="814" spans="5:10">
      <c r="E814" s="45"/>
      <c r="J814" s="45"/>
    </row>
    <row r="815" spans="5:10">
      <c r="E815" s="45"/>
      <c r="J815" s="45"/>
    </row>
    <row r="816" spans="5:10">
      <c r="E816" s="45"/>
      <c r="J816" s="45"/>
    </row>
    <row r="817" spans="5:10">
      <c r="E817" s="45"/>
      <c r="J817" s="45"/>
    </row>
    <row r="818" spans="5:10">
      <c r="E818" s="45"/>
      <c r="J818" s="45"/>
    </row>
    <row r="819" spans="5:10">
      <c r="E819" s="45"/>
      <c r="J819" s="45"/>
    </row>
    <row r="820" spans="5:10">
      <c r="E820" s="45"/>
      <c r="J820" s="45"/>
    </row>
    <row r="821" spans="5:10">
      <c r="E821" s="45"/>
      <c r="J821" s="45"/>
    </row>
    <row r="822" spans="5:10">
      <c r="E822" s="45"/>
      <c r="J822" s="45"/>
    </row>
    <row r="823" spans="5:10">
      <c r="E823" s="45"/>
      <c r="J823" s="45"/>
    </row>
    <row r="824" spans="5:10">
      <c r="E824" s="45"/>
      <c r="J824" s="45"/>
    </row>
    <row r="825" spans="5:10">
      <c r="E825" s="45"/>
      <c r="J825" s="45"/>
    </row>
    <row r="826" spans="5:10">
      <c r="E826" s="45"/>
      <c r="J826" s="45"/>
    </row>
    <row r="827" spans="5:10">
      <c r="E827" s="45"/>
      <c r="J827" s="45"/>
    </row>
    <row r="828" spans="5:10">
      <c r="E828" s="45"/>
      <c r="J828" s="45"/>
    </row>
    <row r="829" spans="5:10">
      <c r="E829" s="45"/>
      <c r="J829" s="45"/>
    </row>
    <row r="830" spans="5:10">
      <c r="E830" s="45"/>
      <c r="J830" s="45"/>
    </row>
    <row r="831" spans="5:10">
      <c r="E831" s="45"/>
      <c r="J831" s="45"/>
    </row>
    <row r="832" spans="5:10">
      <c r="E832" s="45"/>
      <c r="J832" s="45"/>
    </row>
    <row r="833" spans="5:10">
      <c r="E833" s="45"/>
      <c r="J833" s="45"/>
    </row>
    <row r="834" spans="5:10">
      <c r="E834" s="45"/>
      <c r="J834" s="45"/>
    </row>
    <row r="835" spans="5:10">
      <c r="E835" s="45"/>
      <c r="J835" s="45"/>
    </row>
    <row r="836" spans="5:10">
      <c r="E836" s="45"/>
      <c r="J836" s="45"/>
    </row>
    <row r="837" spans="5:10">
      <c r="E837" s="45"/>
      <c r="J837" s="45"/>
    </row>
    <row r="838" spans="5:10">
      <c r="E838" s="45"/>
      <c r="J838" s="45"/>
    </row>
    <row r="839" spans="5:10">
      <c r="E839" s="45"/>
      <c r="J839" s="45"/>
    </row>
    <row r="840" spans="5:10">
      <c r="E840" s="45"/>
      <c r="J840" s="45"/>
    </row>
    <row r="841" spans="5:10">
      <c r="E841" s="45"/>
      <c r="J841" s="45"/>
    </row>
    <row r="842" spans="5:10">
      <c r="E842" s="45"/>
      <c r="J842" s="45"/>
    </row>
    <row r="843" spans="5:10">
      <c r="E843" s="45"/>
      <c r="J843" s="45"/>
    </row>
    <row r="844" spans="5:10">
      <c r="E844" s="45"/>
      <c r="J844" s="45"/>
    </row>
    <row r="845" spans="5:10">
      <c r="E845" s="45"/>
      <c r="J845" s="45"/>
    </row>
    <row r="846" spans="5:10">
      <c r="E846" s="45"/>
      <c r="J846" s="45"/>
    </row>
    <row r="847" spans="5:10">
      <c r="E847" s="45"/>
      <c r="J847" s="45"/>
    </row>
    <row r="848" spans="5:10">
      <c r="E848" s="45"/>
      <c r="J848" s="45"/>
    </row>
    <row r="849" spans="5:10">
      <c r="E849" s="45"/>
      <c r="J849" s="45"/>
    </row>
    <row r="850" spans="5:10">
      <c r="E850" s="45"/>
      <c r="J850" s="45"/>
    </row>
    <row r="851" spans="5:10">
      <c r="E851" s="45"/>
      <c r="J851" s="45"/>
    </row>
    <row r="852" spans="5:10">
      <c r="E852" s="45"/>
      <c r="J852" s="45"/>
    </row>
    <row r="853" spans="5:10">
      <c r="E853" s="45"/>
      <c r="J853" s="45"/>
    </row>
    <row r="854" spans="5:10">
      <c r="E854" s="45"/>
      <c r="J854" s="45"/>
    </row>
    <row r="855" spans="5:10">
      <c r="E855" s="45"/>
      <c r="J855" s="45"/>
    </row>
    <row r="856" spans="5:10">
      <c r="E856" s="45"/>
      <c r="J856" s="45"/>
    </row>
    <row r="857" spans="5:10">
      <c r="E857" s="45"/>
      <c r="J857" s="45"/>
    </row>
    <row r="858" spans="5:10">
      <c r="E858" s="45"/>
      <c r="J858" s="45"/>
    </row>
    <row r="859" spans="5:10">
      <c r="E859" s="45"/>
      <c r="J859" s="45"/>
    </row>
    <row r="860" spans="5:10">
      <c r="E860" s="45"/>
      <c r="J860" s="45"/>
    </row>
    <row r="861" spans="5:10">
      <c r="E861" s="45"/>
      <c r="J861" s="45"/>
    </row>
    <row r="862" spans="5:10">
      <c r="E862" s="45"/>
      <c r="J862" s="45"/>
    </row>
    <row r="863" spans="5:10">
      <c r="E863" s="45"/>
      <c r="J863" s="45"/>
    </row>
    <row r="864" spans="5:10">
      <c r="E864" s="45"/>
      <c r="J864" s="45"/>
    </row>
    <row r="865" spans="5:10">
      <c r="E865" s="45"/>
      <c r="J865" s="45"/>
    </row>
    <row r="866" spans="5:10">
      <c r="E866" s="45"/>
      <c r="J866" s="45"/>
    </row>
    <row r="867" spans="5:10">
      <c r="E867" s="45"/>
      <c r="J867" s="45"/>
    </row>
    <row r="868" spans="5:10">
      <c r="E868" s="45"/>
      <c r="J868" s="45"/>
    </row>
    <row r="869" spans="5:10">
      <c r="E869" s="45"/>
      <c r="J869" s="45"/>
    </row>
    <row r="870" spans="5:10">
      <c r="E870" s="45"/>
      <c r="J870" s="45"/>
    </row>
    <row r="871" spans="5:10">
      <c r="E871" s="45"/>
      <c r="J871" s="45"/>
    </row>
    <row r="872" spans="5:10">
      <c r="E872" s="45"/>
      <c r="J872" s="45"/>
    </row>
    <row r="873" spans="5:10">
      <c r="E873" s="45"/>
      <c r="J873" s="45"/>
    </row>
    <row r="874" spans="5:10">
      <c r="E874" s="45"/>
      <c r="J874" s="45"/>
    </row>
    <row r="875" spans="5:10">
      <c r="E875" s="45"/>
      <c r="J875" s="45"/>
    </row>
    <row r="876" spans="5:10">
      <c r="E876" s="45"/>
      <c r="J876" s="45"/>
    </row>
    <row r="877" spans="5:10">
      <c r="E877" s="45"/>
      <c r="J877" s="45"/>
    </row>
    <row r="878" spans="5:10">
      <c r="E878" s="45"/>
      <c r="J878" s="45"/>
    </row>
    <row r="879" spans="5:10">
      <c r="E879" s="45"/>
      <c r="J879" s="45"/>
    </row>
    <row r="880" spans="5:10">
      <c r="E880" s="45"/>
      <c r="J880" s="45"/>
    </row>
    <row r="881" spans="5:10">
      <c r="E881" s="45"/>
      <c r="J881" s="45"/>
    </row>
    <row r="882" spans="5:10">
      <c r="E882" s="45"/>
      <c r="J882" s="45"/>
    </row>
    <row r="883" spans="5:10">
      <c r="E883" s="45"/>
      <c r="J883" s="45"/>
    </row>
    <row r="884" spans="5:10">
      <c r="E884" s="45"/>
      <c r="J884" s="45"/>
    </row>
    <row r="885" spans="5:10">
      <c r="E885" s="45"/>
      <c r="J885" s="45"/>
    </row>
    <row r="886" spans="5:10">
      <c r="E886" s="45"/>
      <c r="J886" s="45"/>
    </row>
    <row r="887" spans="5:10">
      <c r="E887" s="45"/>
      <c r="J887" s="45"/>
    </row>
    <row r="888" spans="5:10">
      <c r="E888" s="45"/>
      <c r="J888" s="45"/>
    </row>
    <row r="889" spans="5:10">
      <c r="E889" s="45"/>
      <c r="J889" s="45"/>
    </row>
    <row r="890" spans="5:10">
      <c r="E890" s="45"/>
      <c r="J890" s="45"/>
    </row>
    <row r="891" spans="5:10">
      <c r="E891" s="45"/>
      <c r="J891" s="45"/>
    </row>
    <row r="892" spans="5:10">
      <c r="E892" s="45"/>
      <c r="J892" s="45"/>
    </row>
    <row r="893" spans="5:10">
      <c r="E893" s="45"/>
      <c r="J893" s="45"/>
    </row>
    <row r="894" spans="5:10">
      <c r="E894" s="45"/>
      <c r="J894" s="45"/>
    </row>
    <row r="895" spans="5:10">
      <c r="E895" s="45"/>
      <c r="J895" s="45"/>
    </row>
    <row r="896" spans="5:10">
      <c r="E896" s="45"/>
      <c r="J896" s="45"/>
    </row>
    <row r="897" spans="5:10">
      <c r="E897" s="45"/>
      <c r="J897" s="45"/>
    </row>
    <row r="898" spans="5:10">
      <c r="E898" s="45"/>
      <c r="J898" s="45"/>
    </row>
    <row r="899" spans="5:10">
      <c r="E899" s="45"/>
      <c r="J899" s="45"/>
    </row>
    <row r="900" spans="5:10">
      <c r="E900" s="45"/>
      <c r="J900" s="45"/>
    </row>
    <row r="901" spans="5:10">
      <c r="E901" s="45"/>
      <c r="J901" s="45"/>
    </row>
    <row r="902" spans="5:10">
      <c r="E902" s="45"/>
      <c r="J902" s="45"/>
    </row>
    <row r="903" spans="5:10">
      <c r="E903" s="45"/>
      <c r="J903" s="45"/>
    </row>
    <row r="904" spans="5:10">
      <c r="E904" s="45"/>
      <c r="J904" s="45"/>
    </row>
    <row r="905" spans="5:10">
      <c r="E905" s="45"/>
      <c r="J905" s="45"/>
    </row>
    <row r="906" spans="5:10">
      <c r="E906" s="45"/>
      <c r="J906" s="45"/>
    </row>
    <row r="907" spans="5:10">
      <c r="E907" s="45"/>
      <c r="J907" s="45"/>
    </row>
    <row r="908" spans="5:10">
      <c r="E908" s="45"/>
      <c r="J908" s="45"/>
    </row>
    <row r="909" spans="5:10">
      <c r="E909" s="45"/>
      <c r="J909" s="45"/>
    </row>
    <row r="910" spans="5:10">
      <c r="E910" s="45"/>
      <c r="J910" s="45"/>
    </row>
    <row r="911" spans="5:10">
      <c r="E911" s="45"/>
      <c r="J911" s="45"/>
    </row>
    <row r="912" spans="5:10">
      <c r="E912" s="45"/>
      <c r="J912" s="45"/>
    </row>
    <row r="913" spans="5:10">
      <c r="E913" s="45"/>
      <c r="J913" s="45"/>
    </row>
    <row r="914" spans="5:10">
      <c r="E914" s="45"/>
      <c r="J914" s="45"/>
    </row>
    <row r="915" spans="5:10">
      <c r="E915" s="45"/>
      <c r="J915" s="45"/>
    </row>
    <row r="916" spans="5:10">
      <c r="E916" s="45"/>
      <c r="J916" s="45"/>
    </row>
    <row r="917" spans="5:10">
      <c r="E917" s="45"/>
      <c r="J917" s="45"/>
    </row>
    <row r="918" spans="5:10">
      <c r="E918" s="45"/>
      <c r="J918" s="45"/>
    </row>
    <row r="919" spans="5:10">
      <c r="E919" s="45"/>
      <c r="J919" s="45"/>
    </row>
    <row r="920" spans="5:10">
      <c r="E920" s="45"/>
      <c r="J920" s="45"/>
    </row>
    <row r="921" spans="5:10">
      <c r="E921" s="45"/>
      <c r="J921" s="45"/>
    </row>
    <row r="922" spans="5:10">
      <c r="E922" s="45"/>
      <c r="J922" s="45"/>
    </row>
    <row r="923" spans="5:10">
      <c r="E923" s="45"/>
      <c r="J923" s="45"/>
    </row>
    <row r="924" spans="5:10">
      <c r="E924" s="45"/>
      <c r="J924" s="45"/>
    </row>
    <row r="925" spans="5:10">
      <c r="E925" s="45"/>
      <c r="J925" s="45"/>
    </row>
    <row r="926" spans="5:10">
      <c r="E926" s="45"/>
      <c r="J926" s="45"/>
    </row>
    <row r="927" spans="5:10">
      <c r="E927" s="45"/>
      <c r="J927" s="45"/>
    </row>
    <row r="928" spans="5:10">
      <c r="E928" s="45"/>
      <c r="J928" s="45"/>
    </row>
    <row r="929" spans="5:10">
      <c r="E929" s="45"/>
      <c r="J929" s="45"/>
    </row>
    <row r="930" spans="5:10">
      <c r="E930" s="45"/>
      <c r="J930" s="45"/>
    </row>
    <row r="931" spans="5:10">
      <c r="E931" s="45"/>
      <c r="J931" s="45"/>
    </row>
    <row r="932" spans="5:10">
      <c r="E932" s="45"/>
      <c r="J932" s="45"/>
    </row>
    <row r="933" spans="5:10">
      <c r="E933" s="45"/>
      <c r="J933" s="45"/>
    </row>
    <row r="934" spans="5:10">
      <c r="E934" s="45"/>
      <c r="J934" s="45"/>
    </row>
    <row r="935" spans="5:10">
      <c r="E935" s="45"/>
      <c r="J935" s="45"/>
    </row>
    <row r="936" spans="5:10">
      <c r="E936" s="45"/>
      <c r="J936" s="45"/>
    </row>
    <row r="937" spans="5:10">
      <c r="E937" s="45"/>
      <c r="J937" s="45"/>
    </row>
    <row r="938" spans="5:10">
      <c r="E938" s="45"/>
      <c r="J938" s="45"/>
    </row>
    <row r="939" spans="5:10">
      <c r="E939" s="45"/>
      <c r="J939" s="45"/>
    </row>
    <row r="940" spans="5:10">
      <c r="E940" s="45"/>
      <c r="J940" s="45"/>
    </row>
    <row r="941" spans="5:10">
      <c r="E941" s="45"/>
      <c r="J941" s="45"/>
    </row>
    <row r="942" spans="5:10">
      <c r="E942" s="45"/>
      <c r="J942" s="45"/>
    </row>
    <row r="943" spans="5:10">
      <c r="E943" s="45"/>
      <c r="J943" s="45"/>
    </row>
    <row r="944" spans="5:10">
      <c r="E944" s="45"/>
      <c r="J944" s="45"/>
    </row>
    <row r="945" spans="5:10">
      <c r="E945" s="45"/>
      <c r="J945" s="45"/>
    </row>
    <row r="946" spans="5:10">
      <c r="E946" s="45"/>
      <c r="J946" s="45"/>
    </row>
    <row r="947" spans="5:10">
      <c r="E947" s="45"/>
      <c r="J947" s="45"/>
    </row>
    <row r="948" spans="5:10">
      <c r="E948" s="45"/>
      <c r="J948" s="45"/>
    </row>
    <row r="949" spans="5:10">
      <c r="E949" s="45"/>
      <c r="J949" s="45"/>
    </row>
    <row r="950" spans="5:10">
      <c r="E950" s="45"/>
      <c r="J950" s="45"/>
    </row>
    <row r="951" spans="5:10">
      <c r="E951" s="45"/>
      <c r="J951" s="45"/>
    </row>
    <row r="952" spans="5:10">
      <c r="E952" s="45"/>
      <c r="J952" s="45"/>
    </row>
    <row r="953" spans="5:10">
      <c r="E953" s="45"/>
      <c r="J953" s="45"/>
    </row>
    <row r="954" spans="5:10">
      <c r="E954" s="45"/>
      <c r="J954" s="45"/>
    </row>
    <row r="955" spans="5:10">
      <c r="E955" s="45"/>
      <c r="J955" s="45"/>
    </row>
    <row r="956" spans="5:10">
      <c r="E956" s="45"/>
      <c r="J956" s="45"/>
    </row>
    <row r="957" spans="5:10">
      <c r="E957" s="45"/>
      <c r="J957" s="45"/>
    </row>
    <row r="958" spans="5:10">
      <c r="E958" s="45"/>
      <c r="J958" s="45"/>
    </row>
    <row r="959" spans="5:10">
      <c r="E959" s="45"/>
      <c r="J959" s="45"/>
    </row>
    <row r="960" spans="5:10">
      <c r="E960" s="45"/>
      <c r="J960" s="45"/>
    </row>
    <row r="961" spans="5:10">
      <c r="E961" s="45"/>
      <c r="J961" s="45"/>
    </row>
    <row r="962" spans="5:10">
      <c r="E962" s="45"/>
      <c r="J962" s="45"/>
    </row>
    <row r="963" spans="5:10">
      <c r="E963" s="45"/>
      <c r="J963" s="45"/>
    </row>
    <row r="964" spans="5:10">
      <c r="E964" s="45"/>
      <c r="J964" s="45"/>
    </row>
    <row r="965" spans="5:10">
      <c r="E965" s="45"/>
      <c r="J965" s="45"/>
    </row>
    <row r="966" spans="5:10">
      <c r="E966" s="45"/>
      <c r="J966" s="45"/>
    </row>
    <row r="967" spans="5:10">
      <c r="E967" s="45"/>
      <c r="J967" s="45"/>
    </row>
    <row r="968" spans="5:10">
      <c r="E968" s="45"/>
      <c r="J968" s="45"/>
    </row>
    <row r="969" spans="5:10">
      <c r="E969" s="45"/>
      <c r="J969" s="45"/>
    </row>
    <row r="970" spans="5:10">
      <c r="E970" s="45"/>
      <c r="J970" s="45"/>
    </row>
    <row r="971" spans="5:10">
      <c r="E971" s="45"/>
      <c r="J971" s="45"/>
    </row>
    <row r="972" spans="5:10">
      <c r="E972" s="45"/>
      <c r="J972" s="45"/>
    </row>
    <row r="973" spans="5:10">
      <c r="E973" s="45"/>
      <c r="J973" s="45"/>
    </row>
    <row r="974" spans="5:10">
      <c r="E974" s="45"/>
      <c r="J974" s="45"/>
    </row>
    <row r="975" spans="5:10">
      <c r="E975" s="45"/>
      <c r="J975" s="45"/>
    </row>
    <row r="976" spans="5:10">
      <c r="E976" s="45"/>
      <c r="J976" s="45"/>
    </row>
    <row r="977" spans="5:10">
      <c r="E977" s="45"/>
      <c r="J977" s="45"/>
    </row>
    <row r="978" spans="5:10">
      <c r="E978" s="45"/>
      <c r="J978" s="45"/>
    </row>
    <row r="979" spans="5:10">
      <c r="E979" s="45"/>
      <c r="J979" s="45"/>
    </row>
    <row r="980" spans="5:10">
      <c r="E980" s="45"/>
      <c r="J980" s="45"/>
    </row>
    <row r="981" spans="5:10">
      <c r="E981" s="45"/>
      <c r="J981" s="45"/>
    </row>
    <row r="982" spans="5:10">
      <c r="E982" s="45"/>
      <c r="J982" s="45"/>
    </row>
    <row r="983" spans="5:10">
      <c r="E983" s="45"/>
      <c r="J983" s="45"/>
    </row>
    <row r="984" spans="5:10">
      <c r="E984" s="45"/>
      <c r="J984" s="45"/>
    </row>
    <row r="985" spans="5:10">
      <c r="E985" s="45"/>
      <c r="J985" s="45"/>
    </row>
    <row r="986" spans="5:10">
      <c r="E986" s="45"/>
      <c r="J986" s="45"/>
    </row>
    <row r="987" spans="5:10">
      <c r="E987" s="45"/>
      <c r="J987" s="45"/>
    </row>
    <row r="988" spans="5:10">
      <c r="E988" s="45"/>
      <c r="J988" s="45"/>
    </row>
    <row r="989" spans="5:10">
      <c r="E989" s="45"/>
      <c r="J989" s="45"/>
    </row>
    <row r="990" spans="5:10">
      <c r="E990" s="45"/>
      <c r="J990" s="45"/>
    </row>
    <row r="991" spans="5:10">
      <c r="E991" s="45"/>
      <c r="J991" s="45"/>
    </row>
    <row r="992" spans="5:10">
      <c r="E992" s="45"/>
      <c r="J992" s="45"/>
    </row>
    <row r="993" spans="5:10">
      <c r="E993" s="45"/>
      <c r="J993" s="45"/>
    </row>
    <row r="994" spans="5:10">
      <c r="E994" s="45"/>
      <c r="J994" s="45"/>
    </row>
    <row r="995" spans="5:10">
      <c r="E995" s="45"/>
      <c r="J995" s="45"/>
    </row>
    <row r="996" spans="5:10">
      <c r="E996" s="45"/>
      <c r="J996" s="45"/>
    </row>
    <row r="997" spans="5:10">
      <c r="E997" s="45"/>
      <c r="J997" s="45"/>
    </row>
    <row r="998" spans="5:10">
      <c r="E998" s="45"/>
      <c r="J998" s="45"/>
    </row>
    <row r="999" spans="5:10">
      <c r="E999" s="45"/>
      <c r="J999" s="45"/>
    </row>
    <row r="1000" spans="5:10">
      <c r="E1000" s="45"/>
      <c r="J1000" s="45"/>
    </row>
    <row r="1001" spans="5:10">
      <c r="E1001" s="45"/>
      <c r="J1001" s="45"/>
    </row>
    <row r="1002" spans="5:10">
      <c r="E1002" s="45"/>
      <c r="J1002" s="45"/>
    </row>
    <row r="1003" spans="5:10">
      <c r="E1003" s="45"/>
      <c r="J1003" s="45"/>
    </row>
    <row r="1004" spans="5:10">
      <c r="E1004" s="45"/>
      <c r="J1004" s="45"/>
    </row>
    <row r="1005" spans="5:10">
      <c r="E1005" s="45"/>
      <c r="J1005" s="45"/>
    </row>
    <row r="1006" spans="5:10">
      <c r="E1006" s="45"/>
      <c r="J1006" s="45"/>
    </row>
    <row r="1007" spans="5:10">
      <c r="E1007" s="45"/>
      <c r="J1007" s="45"/>
    </row>
    <row r="1008" spans="5:10">
      <c r="E1008" s="45"/>
      <c r="J1008" s="45"/>
    </row>
    <row r="1009" spans="5:10">
      <c r="E1009" s="45"/>
      <c r="J1009" s="45"/>
    </row>
    <row r="1010" spans="5:10">
      <c r="E1010" s="45"/>
      <c r="J1010" s="45"/>
    </row>
    <row r="1011" spans="5:10">
      <c r="E1011" s="45"/>
      <c r="J1011" s="45"/>
    </row>
    <row r="1012" spans="5:10">
      <c r="E1012" s="45"/>
      <c r="J1012" s="45"/>
    </row>
    <row r="1013" spans="5:10">
      <c r="E1013" s="45"/>
      <c r="J1013" s="45"/>
    </row>
    <row r="1014" spans="5:10">
      <c r="E1014" s="45"/>
      <c r="J1014" s="45"/>
    </row>
    <row r="1015" spans="5:10">
      <c r="E1015" s="45"/>
      <c r="J1015" s="45"/>
    </row>
    <row r="1016" spans="5:10">
      <c r="E1016" s="45"/>
      <c r="J1016" s="45"/>
    </row>
    <row r="1017" spans="5:10">
      <c r="E1017" s="45"/>
      <c r="J1017" s="45"/>
    </row>
    <row r="1018" spans="5:10">
      <c r="E1018" s="45"/>
      <c r="J1018" s="45"/>
    </row>
    <row r="1019" spans="5:10">
      <c r="E1019" s="45"/>
      <c r="J1019" s="45"/>
    </row>
    <row r="1020" spans="5:10">
      <c r="E1020" s="45"/>
      <c r="J1020" s="45"/>
    </row>
    <row r="1021" spans="5:10">
      <c r="E1021" s="45"/>
      <c r="J1021" s="45"/>
    </row>
    <row r="1022" spans="5:10">
      <c r="E1022" s="45"/>
      <c r="J1022" s="45"/>
    </row>
    <row r="1023" spans="5:10">
      <c r="E1023" s="45"/>
      <c r="J1023" s="45"/>
    </row>
    <row r="1024" spans="5:10">
      <c r="E1024" s="45"/>
      <c r="J1024" s="45"/>
    </row>
    <row r="1025" spans="5:10">
      <c r="E1025" s="45"/>
      <c r="J1025" s="45"/>
    </row>
    <row r="1026" spans="5:10">
      <c r="E1026" s="45"/>
      <c r="J1026" s="45"/>
    </row>
    <row r="1027" spans="5:10">
      <c r="E1027" s="45"/>
      <c r="J1027" s="45"/>
    </row>
    <row r="1028" spans="5:10">
      <c r="E1028" s="45"/>
      <c r="J1028" s="45"/>
    </row>
    <row r="1029" spans="5:10">
      <c r="E1029" s="45"/>
      <c r="J1029" s="45"/>
    </row>
    <row r="1030" spans="5:10">
      <c r="E1030" s="45"/>
      <c r="J1030" s="45"/>
    </row>
    <row r="1031" spans="5:10">
      <c r="E1031" s="45"/>
      <c r="J1031" s="45"/>
    </row>
    <row r="1032" spans="5:10">
      <c r="E1032" s="45"/>
      <c r="J1032" s="45"/>
    </row>
    <row r="1033" spans="5:10">
      <c r="E1033" s="45"/>
      <c r="J1033" s="45"/>
    </row>
    <row r="1034" spans="5:10">
      <c r="E1034" s="45"/>
      <c r="J1034" s="45"/>
    </row>
    <row r="1035" spans="5:10">
      <c r="E1035" s="45"/>
      <c r="J1035" s="45"/>
    </row>
    <row r="1036" spans="5:10">
      <c r="E1036" s="45"/>
      <c r="J1036" s="45"/>
    </row>
    <row r="1037" spans="5:10">
      <c r="E1037" s="45"/>
      <c r="J1037" s="45"/>
    </row>
    <row r="1038" spans="5:10">
      <c r="E1038" s="45"/>
      <c r="J1038" s="45"/>
    </row>
    <row r="1039" spans="5:10">
      <c r="E1039" s="45"/>
      <c r="J1039" s="45"/>
    </row>
    <row r="1040" spans="5:10">
      <c r="E1040" s="45"/>
      <c r="J1040" s="45"/>
    </row>
    <row r="1041" spans="5:10">
      <c r="E1041" s="45"/>
      <c r="J1041" s="45"/>
    </row>
    <row r="1042" spans="5:10">
      <c r="E1042" s="45"/>
      <c r="J1042" s="45"/>
    </row>
    <row r="1043" spans="5:10">
      <c r="E1043" s="45"/>
      <c r="J1043" s="45"/>
    </row>
    <row r="1044" spans="5:10">
      <c r="E1044" s="45"/>
      <c r="J1044" s="45"/>
    </row>
    <row r="1045" spans="5:10">
      <c r="E1045" s="45"/>
      <c r="J1045" s="45"/>
    </row>
    <row r="1046" spans="5:10">
      <c r="E1046" s="45"/>
      <c r="J1046" s="45"/>
    </row>
    <row r="1047" spans="5:10">
      <c r="E1047" s="45"/>
      <c r="J1047" s="45"/>
    </row>
    <row r="1048" spans="5:10">
      <c r="E1048" s="45"/>
      <c r="J1048" s="45"/>
    </row>
    <row r="1049" spans="5:10">
      <c r="E1049" s="45"/>
      <c r="J1049" s="45"/>
    </row>
    <row r="1050" spans="5:10">
      <c r="E1050" s="45"/>
      <c r="J1050" s="45"/>
    </row>
    <row r="1051" spans="5:10">
      <c r="E1051" s="45"/>
      <c r="J1051" s="45"/>
    </row>
    <row r="1052" spans="5:10">
      <c r="E1052" s="45"/>
      <c r="J1052" s="45"/>
    </row>
    <row r="1053" spans="5:10">
      <c r="E1053" s="45"/>
      <c r="J1053" s="45"/>
    </row>
    <row r="1054" spans="5:10">
      <c r="E1054" s="45"/>
      <c r="J1054" s="45"/>
    </row>
    <row r="1055" spans="5:10">
      <c r="E1055" s="45"/>
      <c r="J1055" s="45"/>
    </row>
    <row r="1056" spans="5:10">
      <c r="E1056" s="45"/>
      <c r="J1056" s="45"/>
    </row>
    <row r="1057" spans="5:10">
      <c r="E1057" s="45"/>
      <c r="J1057" s="45"/>
    </row>
    <row r="1058" spans="5:10">
      <c r="E1058" s="45"/>
      <c r="J1058" s="45"/>
    </row>
    <row r="1059" spans="5:10">
      <c r="E1059" s="45"/>
      <c r="J1059" s="45"/>
    </row>
    <row r="1060" spans="5:10">
      <c r="E1060" s="45"/>
      <c r="J1060" s="45"/>
    </row>
    <row r="1061" spans="5:10">
      <c r="E1061" s="45"/>
      <c r="J1061" s="45"/>
    </row>
    <row r="1062" spans="5:10">
      <c r="E1062" s="45"/>
      <c r="J1062" s="45"/>
    </row>
    <row r="1063" spans="5:10">
      <c r="E1063" s="45"/>
      <c r="J1063" s="45"/>
    </row>
    <row r="1064" spans="5:10">
      <c r="E1064" s="45"/>
      <c r="J1064" s="45"/>
    </row>
    <row r="1065" spans="5:10">
      <c r="E1065" s="45"/>
      <c r="J1065" s="45"/>
    </row>
    <row r="1066" spans="5:10">
      <c r="E1066" s="45"/>
      <c r="J1066" s="45"/>
    </row>
    <row r="1067" spans="5:10">
      <c r="E1067" s="45"/>
      <c r="J1067" s="45"/>
    </row>
    <row r="1068" spans="5:10">
      <c r="E1068" s="45"/>
      <c r="J1068" s="45"/>
    </row>
    <row r="1069" spans="5:10">
      <c r="E1069" s="45"/>
      <c r="J1069" s="45"/>
    </row>
    <row r="1070" spans="5:10">
      <c r="E1070" s="45"/>
      <c r="J1070" s="45"/>
    </row>
    <row r="1071" spans="5:10">
      <c r="E1071" s="45"/>
      <c r="J1071" s="45"/>
    </row>
    <row r="1072" spans="5:10">
      <c r="E1072" s="45"/>
      <c r="J1072" s="45"/>
    </row>
    <row r="1073" spans="5:10">
      <c r="E1073" s="45"/>
      <c r="J1073" s="45"/>
    </row>
    <row r="1074" spans="5:10">
      <c r="E1074" s="45"/>
      <c r="J1074" s="45"/>
    </row>
    <row r="1075" spans="5:10">
      <c r="E1075" s="45"/>
      <c r="J1075" s="45"/>
    </row>
    <row r="1076" spans="5:10">
      <c r="E1076" s="45"/>
      <c r="J1076" s="45"/>
    </row>
    <row r="1077" spans="5:10">
      <c r="E1077" s="45"/>
      <c r="J1077" s="45"/>
    </row>
    <row r="1078" spans="5:10">
      <c r="E1078" s="45"/>
      <c r="J1078" s="45"/>
    </row>
    <row r="1079" spans="5:10">
      <c r="E1079" s="45"/>
      <c r="J1079" s="45"/>
    </row>
    <row r="1080" spans="5:10">
      <c r="E1080" s="45"/>
      <c r="J1080" s="45"/>
    </row>
    <row r="1081" spans="5:10">
      <c r="E1081" s="45"/>
      <c r="J1081" s="45"/>
    </row>
    <row r="1082" spans="5:10">
      <c r="E1082" s="45"/>
      <c r="J1082" s="45"/>
    </row>
    <row r="1083" spans="5:10">
      <c r="E1083" s="45"/>
      <c r="J1083" s="45"/>
    </row>
    <row r="1084" spans="5:10">
      <c r="E1084" s="45"/>
      <c r="J1084" s="45"/>
    </row>
    <row r="1085" spans="5:10">
      <c r="E1085" s="45"/>
      <c r="J1085" s="45"/>
    </row>
    <row r="1086" spans="5:10">
      <c r="E1086" s="45"/>
      <c r="J1086" s="45"/>
    </row>
    <row r="1087" spans="5:10">
      <c r="E1087" s="45"/>
      <c r="J1087" s="45"/>
    </row>
    <row r="1088" spans="5:10">
      <c r="E1088" s="45"/>
      <c r="J1088" s="45"/>
    </row>
    <row r="1089" spans="5:10">
      <c r="E1089" s="45"/>
      <c r="J1089" s="45"/>
    </row>
    <row r="1090" spans="5:10">
      <c r="E1090" s="45"/>
      <c r="J1090" s="45"/>
    </row>
    <row r="1091" spans="5:10">
      <c r="E1091" s="45"/>
      <c r="J1091" s="45"/>
    </row>
    <row r="1092" spans="5:10">
      <c r="E1092" s="45"/>
      <c r="J1092" s="45"/>
    </row>
    <row r="1093" spans="5:10">
      <c r="E1093" s="45"/>
      <c r="J1093" s="45"/>
    </row>
    <row r="1094" spans="5:10">
      <c r="E1094" s="45"/>
      <c r="J1094" s="45"/>
    </row>
    <row r="1095" spans="5:10">
      <c r="E1095" s="45"/>
      <c r="J1095" s="45"/>
    </row>
    <row r="1096" spans="5:10">
      <c r="E1096" s="45"/>
      <c r="J1096" s="45"/>
    </row>
    <row r="1097" spans="5:10">
      <c r="E1097" s="45"/>
      <c r="J1097" s="45"/>
    </row>
    <row r="1098" spans="5:10">
      <c r="E1098" s="45"/>
      <c r="J1098" s="45"/>
    </row>
    <row r="1099" spans="5:10">
      <c r="E1099" s="45"/>
      <c r="J1099" s="45"/>
    </row>
    <row r="1100" spans="5:10">
      <c r="E1100" s="45"/>
      <c r="J1100" s="45"/>
    </row>
    <row r="1101" spans="5:10">
      <c r="E1101" s="45"/>
      <c r="J1101" s="45"/>
    </row>
    <row r="1102" spans="5:10">
      <c r="E1102" s="45"/>
      <c r="J1102" s="45"/>
    </row>
    <row r="1103" spans="5:10">
      <c r="E1103" s="45"/>
      <c r="J1103" s="45"/>
    </row>
    <row r="1104" spans="5:10">
      <c r="E1104" s="45"/>
      <c r="J1104" s="45"/>
    </row>
    <row r="1105" spans="5:10">
      <c r="E1105" s="45"/>
      <c r="J1105" s="45"/>
    </row>
    <row r="1106" spans="5:10">
      <c r="E1106" s="45"/>
      <c r="J1106" s="45"/>
    </row>
    <row r="1107" spans="5:10">
      <c r="E1107" s="45"/>
      <c r="J1107" s="45"/>
    </row>
    <row r="1108" spans="5:10">
      <c r="E1108" s="45"/>
      <c r="J1108" s="45"/>
    </row>
    <row r="1109" spans="5:10">
      <c r="E1109" s="45"/>
      <c r="J1109" s="45"/>
    </row>
    <row r="1110" spans="5:10">
      <c r="E1110" s="45"/>
      <c r="J1110" s="45"/>
    </row>
    <row r="1111" spans="5:10">
      <c r="E1111" s="45"/>
      <c r="J1111" s="45"/>
    </row>
    <row r="1112" spans="5:10">
      <c r="E1112" s="45"/>
      <c r="J1112" s="45"/>
    </row>
    <row r="1113" spans="5:10">
      <c r="E1113" s="45"/>
      <c r="J1113" s="45"/>
    </row>
    <row r="1114" spans="5:10">
      <c r="E1114" s="45"/>
      <c r="J1114" s="45"/>
    </row>
    <row r="1115" spans="5:10">
      <c r="E1115" s="45"/>
      <c r="J1115" s="45"/>
    </row>
    <row r="1116" spans="5:10">
      <c r="E1116" s="45"/>
      <c r="J1116" s="45"/>
    </row>
    <row r="1117" spans="5:10">
      <c r="E1117" s="45"/>
      <c r="J1117" s="45"/>
    </row>
    <row r="1118" spans="5:10">
      <c r="E1118" s="45"/>
      <c r="J1118" s="45"/>
    </row>
    <row r="1119" spans="5:10">
      <c r="E1119" s="45"/>
      <c r="J1119" s="45"/>
    </row>
    <row r="1120" spans="5:10">
      <c r="E1120" s="45"/>
      <c r="J1120" s="45"/>
    </row>
    <row r="1121" spans="5:10">
      <c r="E1121" s="45"/>
      <c r="J1121" s="45"/>
    </row>
    <row r="1122" spans="5:10">
      <c r="E1122" s="45"/>
      <c r="J1122" s="45"/>
    </row>
    <row r="1123" spans="5:10">
      <c r="E1123" s="45"/>
      <c r="J1123" s="45"/>
    </row>
    <row r="1124" spans="5:10">
      <c r="E1124" s="45"/>
      <c r="J1124" s="45"/>
    </row>
    <row r="1125" spans="5:10">
      <c r="E1125" s="45"/>
      <c r="J1125" s="45"/>
    </row>
    <row r="1126" spans="5:10">
      <c r="E1126" s="45"/>
      <c r="J1126" s="45"/>
    </row>
    <row r="1127" spans="5:10">
      <c r="E1127" s="45"/>
      <c r="J1127" s="45"/>
    </row>
    <row r="1128" spans="5:10">
      <c r="E1128" s="45"/>
      <c r="J1128" s="45"/>
    </row>
    <row r="1129" spans="5:10">
      <c r="E1129" s="45"/>
      <c r="J1129" s="45"/>
    </row>
    <row r="1130" spans="5:10">
      <c r="E1130" s="45"/>
      <c r="J1130" s="45"/>
    </row>
    <row r="1131" spans="5:10">
      <c r="E1131" s="45"/>
      <c r="J1131" s="45"/>
    </row>
    <row r="1132" spans="5:10">
      <c r="E1132" s="45"/>
      <c r="J1132" s="45"/>
    </row>
    <row r="1133" spans="5:10">
      <c r="E1133" s="45"/>
      <c r="J1133" s="45"/>
    </row>
    <row r="1134" spans="5:10">
      <c r="E1134" s="45"/>
      <c r="J1134" s="45"/>
    </row>
    <row r="1135" spans="5:10">
      <c r="E1135" s="45"/>
      <c r="J1135" s="45"/>
    </row>
    <row r="1136" spans="5:10">
      <c r="E1136" s="45"/>
      <c r="J1136" s="45"/>
    </row>
    <row r="1137" spans="5:10">
      <c r="E1137" s="45"/>
      <c r="J1137" s="45"/>
    </row>
    <row r="1138" spans="5:10">
      <c r="E1138" s="45"/>
      <c r="J1138" s="45"/>
    </row>
    <row r="1139" spans="5:10">
      <c r="E1139" s="45"/>
      <c r="J1139" s="45"/>
    </row>
    <row r="1140" spans="5:10">
      <c r="E1140" s="45"/>
      <c r="J1140" s="45"/>
    </row>
    <row r="1141" spans="5:10">
      <c r="E1141" s="45"/>
      <c r="J1141" s="45"/>
    </row>
    <row r="1142" spans="5:10">
      <c r="E1142" s="45"/>
      <c r="J1142" s="45"/>
    </row>
    <row r="1143" spans="5:10">
      <c r="E1143" s="45"/>
      <c r="J1143" s="45"/>
    </row>
    <row r="1144" spans="5:10">
      <c r="E1144" s="45"/>
      <c r="J1144" s="45"/>
    </row>
    <row r="1145" spans="5:10">
      <c r="E1145" s="45"/>
      <c r="J1145" s="45"/>
    </row>
    <row r="1146" spans="5:10">
      <c r="E1146" s="45"/>
      <c r="J1146" s="45"/>
    </row>
    <row r="1147" spans="5:10">
      <c r="E1147" s="45"/>
      <c r="J1147" s="45"/>
    </row>
    <row r="1148" spans="5:10">
      <c r="E1148" s="45"/>
      <c r="J1148" s="45"/>
    </row>
    <row r="1149" spans="5:10">
      <c r="E1149" s="45"/>
      <c r="J1149" s="45"/>
    </row>
    <row r="1150" spans="5:10">
      <c r="E1150" s="45"/>
      <c r="J1150" s="45"/>
    </row>
    <row r="1151" spans="5:10">
      <c r="E1151" s="45"/>
      <c r="J1151" s="45"/>
    </row>
    <row r="1152" spans="5:10">
      <c r="E1152" s="45"/>
      <c r="J1152" s="45"/>
    </row>
    <row r="1153" spans="5:10">
      <c r="E1153" s="45"/>
      <c r="J1153" s="45"/>
    </row>
    <row r="1154" spans="5:10">
      <c r="E1154" s="45"/>
      <c r="J1154" s="45"/>
    </row>
    <row r="1155" spans="5:10">
      <c r="E1155" s="45"/>
      <c r="J1155" s="45"/>
    </row>
    <row r="1156" spans="5:10">
      <c r="E1156" s="45"/>
      <c r="J1156" s="45"/>
    </row>
    <row r="1157" spans="5:10">
      <c r="E1157" s="45"/>
      <c r="J1157" s="45"/>
    </row>
    <row r="1158" spans="5:10">
      <c r="E1158" s="45"/>
      <c r="J1158" s="45"/>
    </row>
    <row r="1159" spans="5:10">
      <c r="E1159" s="45"/>
      <c r="J1159" s="45"/>
    </row>
    <row r="1160" spans="5:10">
      <c r="E1160" s="45"/>
      <c r="J1160" s="45"/>
    </row>
    <row r="1161" spans="5:10">
      <c r="E1161" s="45"/>
      <c r="J1161" s="45"/>
    </row>
    <row r="1162" spans="5:10">
      <c r="E1162" s="45"/>
      <c r="J1162" s="45"/>
    </row>
    <row r="1163" spans="5:10">
      <c r="E1163" s="45"/>
      <c r="J1163" s="45"/>
    </row>
    <row r="1164" spans="5:10">
      <c r="E1164" s="45"/>
      <c r="J1164" s="45"/>
    </row>
    <row r="1165" spans="5:10">
      <c r="E1165" s="45"/>
      <c r="J1165" s="45"/>
    </row>
    <row r="1166" spans="5:10">
      <c r="E1166" s="45"/>
      <c r="J1166" s="45"/>
    </row>
    <row r="1167" spans="5:10">
      <c r="E1167" s="45"/>
      <c r="J1167" s="45"/>
    </row>
    <row r="1168" spans="5:10">
      <c r="E1168" s="45"/>
      <c r="J1168" s="45"/>
    </row>
    <row r="1169" spans="5:10">
      <c r="E1169" s="45"/>
      <c r="J1169" s="45"/>
    </row>
    <row r="1170" spans="5:10">
      <c r="E1170" s="45"/>
      <c r="J1170" s="45"/>
    </row>
    <row r="1171" spans="5:10">
      <c r="E1171" s="45"/>
      <c r="J1171" s="45"/>
    </row>
    <row r="1172" spans="5:10">
      <c r="E1172" s="45"/>
      <c r="J1172" s="45"/>
    </row>
    <row r="1173" spans="5:10">
      <c r="E1173" s="45"/>
      <c r="J1173" s="45"/>
    </row>
    <row r="1174" spans="5:10">
      <c r="E1174" s="45"/>
      <c r="J1174" s="45"/>
    </row>
    <row r="1175" spans="5:10">
      <c r="E1175" s="45"/>
      <c r="J1175" s="45"/>
    </row>
    <row r="1176" spans="5:10">
      <c r="E1176" s="45"/>
      <c r="J1176" s="45"/>
    </row>
    <row r="1177" spans="5:10">
      <c r="E1177" s="45"/>
      <c r="J1177" s="45"/>
    </row>
    <row r="1178" spans="5:10">
      <c r="E1178" s="45"/>
      <c r="J1178" s="45"/>
    </row>
    <row r="1179" spans="5:10">
      <c r="E1179" s="45"/>
      <c r="J1179" s="45"/>
    </row>
    <row r="1180" spans="5:10">
      <c r="E1180" s="45"/>
      <c r="J1180" s="45"/>
    </row>
    <row r="1181" spans="5:10">
      <c r="E1181" s="45"/>
      <c r="J1181" s="45"/>
    </row>
    <row r="1182" spans="5:10">
      <c r="E1182" s="45"/>
      <c r="J1182" s="45"/>
    </row>
    <row r="1183" spans="5:10">
      <c r="E1183" s="45"/>
      <c r="J1183" s="45"/>
    </row>
    <row r="1184" spans="5:10">
      <c r="E1184" s="45"/>
      <c r="J1184" s="45"/>
    </row>
    <row r="1185" spans="5:10">
      <c r="E1185" s="45"/>
      <c r="J1185" s="45"/>
    </row>
    <row r="1186" spans="5:10">
      <c r="E1186" s="45"/>
      <c r="J1186" s="45"/>
    </row>
    <row r="1187" spans="5:10">
      <c r="E1187" s="45"/>
      <c r="J1187" s="45"/>
    </row>
    <row r="1188" spans="5:10">
      <c r="E1188" s="45"/>
      <c r="J1188" s="45"/>
    </row>
    <row r="1189" spans="5:10">
      <c r="E1189" s="45"/>
      <c r="J1189" s="45"/>
    </row>
    <row r="1190" spans="5:10">
      <c r="E1190" s="45"/>
      <c r="J1190" s="45"/>
    </row>
    <row r="1191" spans="5:10">
      <c r="E1191" s="45"/>
      <c r="J1191" s="45"/>
    </row>
    <row r="1192" spans="5:10">
      <c r="E1192" s="45"/>
      <c r="J1192" s="45"/>
    </row>
    <row r="1193" spans="5:10">
      <c r="E1193" s="45"/>
      <c r="J1193" s="45"/>
    </row>
    <row r="1194" spans="5:10">
      <c r="E1194" s="45"/>
      <c r="J1194" s="45"/>
    </row>
    <row r="1195" spans="5:10">
      <c r="E1195" s="45"/>
      <c r="J1195" s="45"/>
    </row>
    <row r="1196" spans="5:10">
      <c r="E1196" s="45"/>
      <c r="J1196" s="45"/>
    </row>
    <row r="1197" spans="5:10">
      <c r="E1197" s="45"/>
      <c r="J1197" s="45"/>
    </row>
    <row r="1198" spans="5:10">
      <c r="E1198" s="45"/>
      <c r="J1198" s="45"/>
    </row>
    <row r="1199" spans="5:10">
      <c r="E1199" s="45"/>
      <c r="J1199" s="45"/>
    </row>
    <row r="1200" spans="5:10">
      <c r="E1200" s="45"/>
      <c r="J1200" s="45"/>
    </row>
    <row r="1201" spans="5:10">
      <c r="E1201" s="45"/>
      <c r="J1201" s="45"/>
    </row>
    <row r="1202" spans="5:10">
      <c r="E1202" s="45"/>
      <c r="J1202" s="45"/>
    </row>
    <row r="1203" spans="5:10">
      <c r="E1203" s="45"/>
      <c r="J1203" s="45"/>
    </row>
    <row r="1204" spans="5:10">
      <c r="E1204" s="45"/>
      <c r="J1204" s="45"/>
    </row>
    <row r="1205" spans="5:10">
      <c r="E1205" s="45"/>
      <c r="J1205" s="45"/>
    </row>
    <row r="1206" spans="5:10">
      <c r="E1206" s="45"/>
      <c r="J1206" s="45"/>
    </row>
    <row r="1207" spans="5:10">
      <c r="E1207" s="45"/>
      <c r="J1207" s="45"/>
    </row>
    <row r="1208" spans="5:10">
      <c r="E1208" s="45"/>
      <c r="J1208" s="45"/>
    </row>
    <row r="1209" spans="5:10">
      <c r="E1209" s="45"/>
      <c r="J1209" s="45"/>
    </row>
    <row r="1210" spans="5:10">
      <c r="E1210" s="45"/>
      <c r="J1210" s="45"/>
    </row>
    <row r="1211" spans="5:10">
      <c r="E1211" s="45"/>
      <c r="J1211" s="45"/>
    </row>
    <row r="1212" spans="5:10">
      <c r="E1212" s="45"/>
      <c r="J1212" s="45"/>
    </row>
    <row r="1213" spans="5:10">
      <c r="E1213" s="45"/>
      <c r="J1213" s="45"/>
    </row>
    <row r="1214" spans="5:10">
      <c r="E1214" s="45"/>
      <c r="J1214" s="45"/>
    </row>
    <row r="1215" spans="5:10">
      <c r="E1215" s="45"/>
      <c r="J1215" s="45"/>
    </row>
    <row r="1216" spans="5:10">
      <c r="E1216" s="45"/>
      <c r="J1216" s="45"/>
    </row>
    <row r="1217" spans="5:10">
      <c r="E1217" s="45"/>
      <c r="J1217" s="45"/>
    </row>
    <row r="1218" spans="5:10">
      <c r="E1218" s="45"/>
      <c r="J1218" s="45"/>
    </row>
    <row r="1219" spans="5:10">
      <c r="E1219" s="45"/>
      <c r="J1219" s="45"/>
    </row>
    <row r="1220" spans="5:10">
      <c r="E1220" s="45"/>
      <c r="J1220" s="45"/>
    </row>
    <row r="1221" spans="5:10">
      <c r="E1221" s="45"/>
      <c r="J1221" s="45"/>
    </row>
    <row r="1222" spans="5:10">
      <c r="E1222" s="45"/>
      <c r="J1222" s="45"/>
    </row>
    <row r="1223" spans="5:10">
      <c r="E1223" s="45"/>
      <c r="J1223" s="45"/>
    </row>
    <row r="1224" spans="5:10">
      <c r="E1224" s="45"/>
      <c r="J1224" s="45"/>
    </row>
    <row r="1225" spans="5:10">
      <c r="E1225" s="45"/>
      <c r="J1225" s="45"/>
    </row>
    <row r="1226" spans="5:10">
      <c r="E1226" s="45"/>
      <c r="J1226" s="45"/>
    </row>
    <row r="1227" spans="5:10">
      <c r="E1227" s="45"/>
      <c r="J1227" s="45"/>
    </row>
    <row r="1228" spans="5:10">
      <c r="E1228" s="45"/>
      <c r="J1228" s="45"/>
    </row>
    <row r="1229" spans="5:10">
      <c r="E1229" s="45"/>
      <c r="J1229" s="45"/>
    </row>
    <row r="1230" spans="5:10">
      <c r="E1230" s="45"/>
      <c r="J1230" s="45"/>
    </row>
    <row r="1231" spans="5:10">
      <c r="E1231" s="45"/>
      <c r="J1231" s="45"/>
    </row>
    <row r="1232" spans="5:10">
      <c r="E1232" s="45"/>
      <c r="J1232" s="45"/>
    </row>
    <row r="1233" spans="5:10">
      <c r="E1233" s="45"/>
      <c r="J1233" s="45"/>
    </row>
    <row r="1234" spans="5:10">
      <c r="E1234" s="45"/>
      <c r="J1234" s="45"/>
    </row>
    <row r="1235" spans="5:10">
      <c r="E1235" s="45"/>
      <c r="J1235" s="45"/>
    </row>
    <row r="1236" spans="5:10">
      <c r="E1236" s="45"/>
      <c r="J1236" s="45"/>
    </row>
    <row r="1237" spans="5:10">
      <c r="E1237" s="45"/>
      <c r="J1237" s="45"/>
    </row>
    <row r="1238" spans="5:10">
      <c r="E1238" s="45"/>
      <c r="J1238" s="45"/>
    </row>
    <row r="1239" spans="5:10">
      <c r="E1239" s="45"/>
      <c r="J1239" s="45"/>
    </row>
    <row r="1240" spans="5:10">
      <c r="E1240" s="45"/>
      <c r="J1240" s="45"/>
    </row>
    <row r="1241" spans="5:10">
      <c r="E1241" s="45"/>
      <c r="J1241" s="45"/>
    </row>
    <row r="1242" spans="5:10">
      <c r="E1242" s="45"/>
      <c r="J1242" s="45"/>
    </row>
    <row r="1243" spans="5:10">
      <c r="E1243" s="45"/>
      <c r="J1243" s="45"/>
    </row>
    <row r="1244" spans="5:10">
      <c r="E1244" s="45"/>
      <c r="J1244" s="45"/>
    </row>
    <row r="1245" spans="5:10">
      <c r="E1245" s="45"/>
      <c r="J1245" s="45"/>
    </row>
    <row r="1246" spans="5:10">
      <c r="E1246" s="45"/>
      <c r="J1246" s="45"/>
    </row>
    <row r="1247" spans="5:10">
      <c r="E1247" s="45"/>
      <c r="J1247" s="45"/>
    </row>
    <row r="1248" spans="5:10">
      <c r="E1248" s="45"/>
      <c r="J1248" s="45"/>
    </row>
    <row r="1249" spans="5:10">
      <c r="E1249" s="45"/>
      <c r="J1249" s="45"/>
    </row>
    <row r="1250" spans="5:10">
      <c r="E1250" s="45"/>
      <c r="J1250" s="45"/>
    </row>
    <row r="1251" spans="5:10">
      <c r="E1251" s="45"/>
      <c r="J1251" s="45"/>
    </row>
    <row r="1252" spans="5:10">
      <c r="E1252" s="45"/>
      <c r="J1252" s="45"/>
    </row>
    <row r="1253" spans="5:10">
      <c r="E1253" s="45"/>
      <c r="J1253" s="45"/>
    </row>
    <row r="1254" spans="5:10">
      <c r="E1254" s="45"/>
      <c r="J1254" s="45"/>
    </row>
    <row r="1255" spans="5:10">
      <c r="E1255" s="45"/>
      <c r="J1255" s="45"/>
    </row>
    <row r="1256" spans="5:10">
      <c r="E1256" s="45"/>
      <c r="J1256" s="45"/>
    </row>
    <row r="1257" spans="5:10">
      <c r="E1257" s="45"/>
      <c r="J1257" s="45"/>
    </row>
    <row r="1258" spans="5:10">
      <c r="E1258" s="45"/>
      <c r="J1258" s="45"/>
    </row>
    <row r="1259" spans="5:10">
      <c r="E1259" s="45"/>
      <c r="J1259" s="45"/>
    </row>
    <row r="1260" spans="5:10">
      <c r="E1260" s="45"/>
      <c r="J1260" s="45"/>
    </row>
    <row r="1261" spans="5:10">
      <c r="E1261" s="45"/>
      <c r="J1261" s="45"/>
    </row>
    <row r="1262" spans="5:10">
      <c r="E1262" s="45"/>
      <c r="J1262" s="45"/>
    </row>
    <row r="1263" spans="5:10">
      <c r="E1263" s="45"/>
      <c r="J1263" s="45"/>
    </row>
    <row r="1264" spans="5:10">
      <c r="E1264" s="45"/>
      <c r="J1264" s="45"/>
    </row>
    <row r="1265" spans="5:10">
      <c r="E1265" s="45"/>
      <c r="J1265" s="45"/>
    </row>
    <row r="1266" spans="5:10">
      <c r="E1266" s="45"/>
      <c r="J1266" s="45"/>
    </row>
    <row r="1267" spans="5:10">
      <c r="E1267" s="45"/>
      <c r="J1267" s="45"/>
    </row>
    <row r="1268" spans="5:10">
      <c r="E1268" s="45"/>
      <c r="J1268" s="45"/>
    </row>
    <row r="1269" spans="5:10">
      <c r="E1269" s="45"/>
      <c r="J1269" s="45"/>
    </row>
    <row r="1270" spans="5:10">
      <c r="E1270" s="45"/>
      <c r="J1270" s="45"/>
    </row>
    <row r="1271" spans="5:10">
      <c r="E1271" s="45"/>
      <c r="J1271" s="45"/>
    </row>
    <row r="1272" spans="5:10">
      <c r="E1272" s="45"/>
      <c r="J1272" s="45"/>
    </row>
    <row r="1273" spans="5:10">
      <c r="E1273" s="45"/>
      <c r="J1273" s="45"/>
    </row>
    <row r="1274" spans="5:10">
      <c r="E1274" s="45"/>
      <c r="J1274" s="45"/>
    </row>
    <row r="1275" spans="5:10">
      <c r="E1275" s="45"/>
      <c r="J1275" s="45"/>
    </row>
    <row r="1276" spans="5:10">
      <c r="E1276" s="45"/>
      <c r="J1276" s="45"/>
    </row>
    <row r="1277" spans="5:10">
      <c r="E1277" s="45"/>
      <c r="J1277" s="45"/>
    </row>
    <row r="1278" spans="5:10">
      <c r="E1278" s="45"/>
      <c r="J1278" s="45"/>
    </row>
    <row r="1279" spans="5:10">
      <c r="E1279" s="45"/>
      <c r="J1279" s="45"/>
    </row>
    <row r="1280" spans="5:10">
      <c r="E1280" s="45"/>
      <c r="J1280" s="45"/>
    </row>
    <row r="1281" spans="5:10">
      <c r="E1281" s="45"/>
      <c r="J1281" s="45"/>
    </row>
    <row r="1282" spans="5:10">
      <c r="E1282" s="45"/>
      <c r="J1282" s="45"/>
    </row>
    <row r="1283" spans="5:10">
      <c r="E1283" s="45"/>
      <c r="J1283" s="45"/>
    </row>
    <row r="1284" spans="5:10">
      <c r="E1284" s="45"/>
      <c r="J1284" s="45"/>
    </row>
    <row r="1285" spans="5:10">
      <c r="E1285" s="45"/>
      <c r="J1285" s="45"/>
    </row>
    <row r="1286" spans="5:10">
      <c r="E1286" s="45"/>
      <c r="J1286" s="45"/>
    </row>
    <row r="1287" spans="5:10">
      <c r="E1287" s="45"/>
      <c r="J1287" s="45"/>
    </row>
    <row r="1288" spans="5:10">
      <c r="E1288" s="45"/>
      <c r="J1288" s="45"/>
    </row>
    <row r="1289" spans="5:10">
      <c r="E1289" s="45"/>
      <c r="J1289" s="45"/>
    </row>
    <row r="1290" spans="5:10">
      <c r="E1290" s="45"/>
      <c r="J1290" s="45"/>
    </row>
    <row r="1291" spans="5:10">
      <c r="E1291" s="45"/>
      <c r="J1291" s="45"/>
    </row>
    <row r="1292" spans="5:10">
      <c r="E1292" s="45"/>
      <c r="J1292" s="45"/>
    </row>
    <row r="1293" spans="5:10">
      <c r="E1293" s="45"/>
      <c r="J1293" s="45"/>
    </row>
    <row r="1294" spans="5:10">
      <c r="E1294" s="45"/>
      <c r="J1294" s="45"/>
    </row>
    <row r="1295" spans="5:10">
      <c r="E1295" s="45"/>
      <c r="J1295" s="45"/>
    </row>
    <row r="1296" spans="5:10">
      <c r="E1296" s="45"/>
      <c r="J1296" s="45"/>
    </row>
    <row r="1297" spans="5:10">
      <c r="E1297" s="45"/>
      <c r="J1297" s="45"/>
    </row>
    <row r="1298" spans="5:10">
      <c r="E1298" s="45"/>
      <c r="J1298" s="45"/>
    </row>
    <row r="1299" spans="5:10">
      <c r="E1299" s="45"/>
      <c r="J1299" s="45"/>
    </row>
    <row r="1300" spans="5:10">
      <c r="E1300" s="45"/>
      <c r="J1300" s="45"/>
    </row>
    <row r="1301" spans="5:10">
      <c r="E1301" s="45"/>
      <c r="J1301" s="45"/>
    </row>
    <row r="1302" spans="5:10">
      <c r="E1302" s="45"/>
      <c r="J1302" s="45"/>
    </row>
    <row r="1303" spans="5:10">
      <c r="E1303" s="45"/>
      <c r="J1303" s="45"/>
    </row>
    <row r="1304" spans="5:10">
      <c r="E1304" s="45"/>
      <c r="J1304" s="45"/>
    </row>
    <row r="1305" spans="5:10">
      <c r="E1305" s="45"/>
      <c r="J1305" s="45"/>
    </row>
    <row r="1306" spans="5:10">
      <c r="E1306" s="45"/>
      <c r="J1306" s="45"/>
    </row>
    <row r="1307" spans="5:10">
      <c r="E1307" s="45"/>
      <c r="J1307" s="45"/>
    </row>
    <row r="1308" spans="5:10">
      <c r="E1308" s="45"/>
      <c r="J1308" s="45"/>
    </row>
    <row r="1309" spans="5:10">
      <c r="E1309" s="45"/>
      <c r="J1309" s="45"/>
    </row>
    <row r="1310" spans="5:10">
      <c r="E1310" s="45"/>
      <c r="J1310" s="45"/>
    </row>
    <row r="1311" spans="5:10">
      <c r="E1311" s="45"/>
      <c r="J1311" s="45"/>
    </row>
    <row r="1312" spans="5:10">
      <c r="E1312" s="45"/>
      <c r="J1312" s="45"/>
    </row>
    <row r="1313" spans="5:10">
      <c r="E1313" s="45"/>
      <c r="J1313" s="45"/>
    </row>
    <row r="1314" spans="5:10">
      <c r="E1314" s="45"/>
      <c r="J1314" s="45"/>
    </row>
    <row r="1315" spans="5:10">
      <c r="E1315" s="45"/>
      <c r="J1315" s="45"/>
    </row>
    <row r="1316" spans="5:10">
      <c r="E1316" s="45"/>
      <c r="J1316" s="45"/>
    </row>
    <row r="1317" spans="5:10">
      <c r="E1317" s="45"/>
      <c r="J1317" s="45"/>
    </row>
    <row r="1318" spans="5:10">
      <c r="E1318" s="45"/>
      <c r="J1318" s="45"/>
    </row>
    <row r="1319" spans="5:10">
      <c r="E1319" s="45"/>
      <c r="J1319" s="45"/>
    </row>
    <row r="1320" spans="5:10">
      <c r="E1320" s="45"/>
      <c r="J1320" s="45"/>
    </row>
    <row r="1321" spans="5:10">
      <c r="E1321" s="45"/>
      <c r="J1321" s="45"/>
    </row>
    <row r="1322" spans="5:10">
      <c r="E1322" s="45"/>
      <c r="J1322" s="45"/>
    </row>
    <row r="1323" spans="5:10">
      <c r="E1323" s="45"/>
      <c r="J1323" s="45"/>
    </row>
    <row r="1324" spans="5:10">
      <c r="E1324" s="45"/>
      <c r="J1324" s="45"/>
    </row>
    <row r="1325" spans="5:10">
      <c r="E1325" s="45"/>
      <c r="J1325" s="45"/>
    </row>
    <row r="1326" spans="5:10">
      <c r="E1326" s="45"/>
      <c r="J1326" s="45"/>
    </row>
    <row r="1327" spans="5:10">
      <c r="E1327" s="45"/>
      <c r="J1327" s="45"/>
    </row>
    <row r="1328" spans="5:10">
      <c r="E1328" s="45"/>
      <c r="J1328" s="45"/>
    </row>
    <row r="1329" spans="5:10">
      <c r="E1329" s="45"/>
      <c r="J1329" s="45"/>
    </row>
    <row r="1330" spans="5:10">
      <c r="E1330" s="45"/>
      <c r="J1330" s="45"/>
    </row>
    <row r="1331" spans="5:10">
      <c r="E1331" s="45"/>
      <c r="J1331" s="45"/>
    </row>
    <row r="1332" spans="5:10">
      <c r="E1332" s="45"/>
      <c r="J1332" s="45"/>
    </row>
    <row r="1333" spans="5:10">
      <c r="E1333" s="45"/>
      <c r="J1333" s="45"/>
    </row>
    <row r="1334" spans="5:10">
      <c r="E1334" s="45"/>
      <c r="J1334" s="45"/>
    </row>
    <row r="1335" spans="5:10">
      <c r="E1335" s="45"/>
      <c r="J1335" s="45"/>
    </row>
    <row r="1336" spans="5:10">
      <c r="E1336" s="45"/>
      <c r="J1336" s="45"/>
    </row>
    <row r="1337" spans="5:10">
      <c r="E1337" s="45"/>
      <c r="J1337" s="45"/>
    </row>
    <row r="1338" spans="5:10">
      <c r="E1338" s="45"/>
      <c r="J1338" s="45"/>
    </row>
    <row r="1339" spans="5:10">
      <c r="E1339" s="45"/>
      <c r="J1339" s="45"/>
    </row>
    <row r="1340" spans="5:10">
      <c r="E1340" s="45"/>
      <c r="J1340" s="45"/>
    </row>
    <row r="1341" spans="5:10">
      <c r="E1341" s="45"/>
      <c r="J1341" s="45"/>
    </row>
    <row r="1342" spans="5:10">
      <c r="E1342" s="45"/>
      <c r="J1342" s="45"/>
    </row>
    <row r="1343" spans="5:10">
      <c r="E1343" s="45"/>
      <c r="J1343" s="45"/>
    </row>
    <row r="1344" spans="5:10">
      <c r="E1344" s="45"/>
      <c r="J1344" s="45"/>
    </row>
    <row r="1345" spans="5:10">
      <c r="E1345" s="45"/>
      <c r="J1345" s="45"/>
    </row>
    <row r="1346" spans="5:10">
      <c r="E1346" s="45"/>
      <c r="J1346" s="45"/>
    </row>
    <row r="1347" spans="5:10">
      <c r="E1347" s="45"/>
      <c r="J1347" s="45"/>
    </row>
    <row r="1348" spans="5:10">
      <c r="E1348" s="45"/>
      <c r="J1348" s="45"/>
    </row>
    <row r="1349" spans="5:10">
      <c r="E1349" s="45"/>
      <c r="J1349" s="45"/>
    </row>
    <row r="1350" spans="5:10">
      <c r="E1350" s="45"/>
      <c r="J1350" s="45"/>
    </row>
    <row r="1351" spans="5:10">
      <c r="E1351" s="45"/>
      <c r="J1351" s="45"/>
    </row>
    <row r="1352" spans="5:10">
      <c r="E1352" s="45"/>
      <c r="J1352" s="45"/>
    </row>
    <row r="1353" spans="5:10">
      <c r="E1353" s="45"/>
      <c r="J1353" s="45"/>
    </row>
    <row r="1354" spans="5:10">
      <c r="E1354" s="45"/>
      <c r="J1354" s="45"/>
    </row>
    <row r="1355" spans="5:10">
      <c r="E1355" s="45"/>
      <c r="J1355" s="45"/>
    </row>
    <row r="1356" spans="5:10">
      <c r="E1356" s="45"/>
      <c r="J1356" s="45"/>
    </row>
    <row r="1357" spans="5:10">
      <c r="E1357" s="45"/>
      <c r="J1357" s="45"/>
    </row>
    <row r="1358" spans="5:10">
      <c r="E1358" s="45"/>
      <c r="J1358" s="45"/>
    </row>
    <row r="1359" spans="5:10">
      <c r="E1359" s="45"/>
      <c r="J1359" s="45"/>
    </row>
    <row r="1360" spans="5:10">
      <c r="E1360" s="45"/>
      <c r="J1360" s="45"/>
    </row>
    <row r="1361" spans="5:10">
      <c r="E1361" s="45"/>
      <c r="J1361" s="45"/>
    </row>
    <row r="1362" spans="5:10">
      <c r="E1362" s="45"/>
      <c r="J1362" s="45"/>
    </row>
    <row r="1363" spans="5:10">
      <c r="E1363" s="45"/>
      <c r="J1363" s="45"/>
    </row>
    <row r="1364" spans="5:10">
      <c r="E1364" s="45"/>
      <c r="J1364" s="45"/>
    </row>
    <row r="1365" spans="5:10">
      <c r="E1365" s="45"/>
      <c r="J1365" s="45"/>
    </row>
    <row r="1366" spans="5:10">
      <c r="E1366" s="45"/>
      <c r="J1366" s="45"/>
    </row>
    <row r="1367" spans="5:10">
      <c r="E1367" s="45"/>
      <c r="J1367" s="45"/>
    </row>
    <row r="1368" spans="5:10">
      <c r="E1368" s="45"/>
      <c r="J1368" s="45"/>
    </row>
    <row r="1369" spans="5:10">
      <c r="E1369" s="45"/>
      <c r="J1369" s="45"/>
    </row>
    <row r="1370" spans="5:10">
      <c r="E1370" s="45"/>
      <c r="J1370" s="45"/>
    </row>
    <row r="1371" spans="5:10">
      <c r="E1371" s="45"/>
      <c r="J1371" s="45"/>
    </row>
    <row r="1372" spans="5:10">
      <c r="E1372" s="45"/>
      <c r="J1372" s="45"/>
    </row>
    <row r="1373" spans="5:10">
      <c r="E1373" s="45"/>
      <c r="J1373" s="45"/>
    </row>
    <row r="1374" spans="5:10">
      <c r="E1374" s="45"/>
      <c r="J1374" s="45"/>
    </row>
    <row r="1375" spans="5:10">
      <c r="E1375" s="45"/>
      <c r="J1375" s="45"/>
    </row>
    <row r="1376" spans="5:10">
      <c r="E1376" s="45"/>
      <c r="J1376" s="45"/>
    </row>
    <row r="1377" spans="5:10">
      <c r="E1377" s="45"/>
      <c r="J1377" s="45"/>
    </row>
    <row r="1378" spans="5:10">
      <c r="E1378" s="45"/>
      <c r="J1378" s="45"/>
    </row>
    <row r="1379" spans="5:10">
      <c r="E1379" s="45"/>
      <c r="J1379" s="45"/>
    </row>
    <row r="1380" spans="5:10">
      <c r="E1380" s="45"/>
      <c r="J1380" s="45"/>
    </row>
    <row r="1381" spans="5:10">
      <c r="E1381" s="45"/>
      <c r="J1381" s="45"/>
    </row>
    <row r="1382" spans="5:10">
      <c r="E1382" s="45"/>
      <c r="J1382" s="45"/>
    </row>
    <row r="1383" spans="5:10">
      <c r="E1383" s="45"/>
      <c r="J1383" s="45"/>
    </row>
    <row r="1384" spans="5:10">
      <c r="E1384" s="45"/>
      <c r="J1384" s="45"/>
    </row>
    <row r="1385" spans="5:10">
      <c r="E1385" s="45"/>
      <c r="J1385" s="45"/>
    </row>
    <row r="1386" spans="5:10">
      <c r="E1386" s="45"/>
      <c r="J1386" s="45"/>
    </row>
    <row r="1387" spans="5:10">
      <c r="E1387" s="45"/>
      <c r="J1387" s="45"/>
    </row>
    <row r="1388" spans="5:10">
      <c r="E1388" s="45"/>
      <c r="J1388" s="45"/>
    </row>
    <row r="1389" spans="5:10">
      <c r="E1389" s="45"/>
      <c r="J1389" s="45"/>
    </row>
    <row r="1390" spans="5:10">
      <c r="E1390" s="45"/>
      <c r="J1390" s="45"/>
    </row>
    <row r="1391" spans="5:10">
      <c r="E1391" s="45"/>
      <c r="J1391" s="45"/>
    </row>
    <row r="1392" spans="5:10">
      <c r="E1392" s="45"/>
      <c r="J1392" s="45"/>
    </row>
    <row r="1393" spans="5:10">
      <c r="E1393" s="45"/>
      <c r="J1393" s="45"/>
    </row>
    <row r="1394" spans="5:10">
      <c r="E1394" s="45"/>
      <c r="J1394" s="45"/>
    </row>
    <row r="1395" spans="5:10">
      <c r="E1395" s="45"/>
      <c r="J1395" s="45"/>
    </row>
    <row r="1396" spans="5:10">
      <c r="E1396" s="45"/>
      <c r="J1396" s="45"/>
    </row>
    <row r="1397" spans="5:10">
      <c r="E1397" s="45"/>
      <c r="J1397" s="45"/>
    </row>
    <row r="1398" spans="5:10">
      <c r="E1398" s="45"/>
      <c r="J1398" s="45"/>
    </row>
    <row r="1399" spans="5:10">
      <c r="E1399" s="45"/>
      <c r="J1399" s="45"/>
    </row>
    <row r="1400" spans="5:10">
      <c r="E1400" s="45"/>
      <c r="J1400" s="45"/>
    </row>
    <row r="1401" spans="5:10">
      <c r="E1401" s="45"/>
      <c r="J1401" s="45"/>
    </row>
    <row r="1402" spans="5:10">
      <c r="E1402" s="45"/>
      <c r="J1402" s="45"/>
    </row>
    <row r="1403" spans="5:10">
      <c r="E1403" s="45"/>
      <c r="J1403" s="45"/>
    </row>
    <row r="1404" spans="5:10">
      <c r="E1404" s="45"/>
      <c r="J1404" s="45"/>
    </row>
    <row r="1405" spans="5:10">
      <c r="E1405" s="45"/>
      <c r="J1405" s="45"/>
    </row>
    <row r="1406" spans="5:10">
      <c r="E1406" s="45"/>
      <c r="J1406" s="45"/>
    </row>
    <row r="1407" spans="5:10">
      <c r="E1407" s="45"/>
      <c r="J1407" s="45"/>
    </row>
    <row r="1408" spans="5:10">
      <c r="E1408" s="45"/>
      <c r="J1408" s="45"/>
    </row>
    <row r="1409" spans="5:10">
      <c r="E1409" s="45"/>
      <c r="J1409" s="45"/>
    </row>
    <row r="1410" spans="5:10">
      <c r="E1410" s="45"/>
      <c r="J1410" s="45"/>
    </row>
    <row r="1411" spans="5:10">
      <c r="E1411" s="45"/>
      <c r="J1411" s="45"/>
    </row>
    <row r="1412" spans="5:10">
      <c r="E1412" s="45"/>
      <c r="J1412" s="45"/>
    </row>
    <row r="1413" spans="5:10">
      <c r="E1413" s="45"/>
      <c r="J1413" s="45"/>
    </row>
    <row r="1414" spans="5:10">
      <c r="E1414" s="45"/>
      <c r="J1414" s="45"/>
    </row>
    <row r="1415" spans="5:10">
      <c r="E1415" s="45"/>
      <c r="J1415" s="45"/>
    </row>
    <row r="1416" spans="5:10">
      <c r="E1416" s="45"/>
      <c r="J1416" s="45"/>
    </row>
    <row r="1417" spans="5:10">
      <c r="E1417" s="45"/>
      <c r="J1417" s="45"/>
    </row>
    <row r="1418" spans="5:10">
      <c r="E1418" s="45"/>
      <c r="J1418" s="45"/>
    </row>
    <row r="1419" spans="5:10">
      <c r="E1419" s="45"/>
      <c r="J1419" s="45"/>
    </row>
    <row r="1420" spans="5:10">
      <c r="E1420" s="45"/>
      <c r="J1420" s="45"/>
    </row>
    <row r="1421" spans="5:10">
      <c r="E1421" s="45"/>
      <c r="J1421" s="45"/>
    </row>
    <row r="1422" spans="5:10">
      <c r="E1422" s="45"/>
      <c r="J1422" s="45"/>
    </row>
    <row r="1423" spans="5:10">
      <c r="E1423" s="45"/>
      <c r="J1423" s="45"/>
    </row>
    <row r="1424" spans="5:10">
      <c r="E1424" s="45"/>
      <c r="J1424" s="45"/>
    </row>
    <row r="1425" spans="5:10">
      <c r="E1425" s="45"/>
      <c r="J1425" s="45"/>
    </row>
    <row r="1426" spans="5:10">
      <c r="E1426" s="45"/>
      <c r="J1426" s="45"/>
    </row>
    <row r="1427" spans="5:10">
      <c r="E1427" s="45"/>
      <c r="J1427" s="45"/>
    </row>
    <row r="1428" spans="5:10">
      <c r="E1428" s="45"/>
      <c r="J1428" s="45"/>
    </row>
    <row r="1429" spans="5:10">
      <c r="E1429" s="45"/>
      <c r="J1429" s="45"/>
    </row>
    <row r="1430" spans="5:10">
      <c r="E1430" s="45"/>
      <c r="J1430" s="45"/>
    </row>
    <row r="1431" spans="5:10">
      <c r="E1431" s="45"/>
      <c r="J1431" s="45"/>
    </row>
    <row r="1432" spans="5:10">
      <c r="E1432" s="45"/>
      <c r="J1432" s="45"/>
    </row>
    <row r="1433" spans="5:10">
      <c r="E1433" s="45"/>
      <c r="J1433" s="45"/>
    </row>
    <row r="1434" spans="5:10">
      <c r="E1434" s="45"/>
      <c r="J1434" s="45"/>
    </row>
    <row r="1435" spans="5:10">
      <c r="E1435" s="45"/>
      <c r="J1435" s="45"/>
    </row>
    <row r="1436" spans="5:10">
      <c r="E1436" s="45"/>
      <c r="J1436" s="45"/>
    </row>
    <row r="1437" spans="5:10">
      <c r="E1437" s="45"/>
      <c r="J1437" s="45"/>
    </row>
    <row r="1438" spans="5:10">
      <c r="E1438" s="45"/>
      <c r="J1438" s="45"/>
    </row>
    <row r="1439" spans="5:10">
      <c r="E1439" s="45"/>
      <c r="J1439" s="45"/>
    </row>
    <row r="1440" spans="5:10">
      <c r="E1440" s="45"/>
      <c r="J1440" s="45"/>
    </row>
    <row r="1441" spans="5:10">
      <c r="E1441" s="45"/>
      <c r="J1441" s="45"/>
    </row>
    <row r="1442" spans="5:10">
      <c r="E1442" s="45"/>
      <c r="J1442" s="45"/>
    </row>
    <row r="1443" spans="5:10">
      <c r="E1443" s="45"/>
      <c r="J1443" s="45"/>
    </row>
    <row r="1444" spans="5:10">
      <c r="E1444" s="45"/>
      <c r="J1444" s="45"/>
    </row>
    <row r="1445" spans="5:10">
      <c r="E1445" s="45"/>
      <c r="J1445" s="45"/>
    </row>
    <row r="1446" spans="5:10">
      <c r="E1446" s="45"/>
      <c r="J1446" s="45"/>
    </row>
    <row r="1447" spans="5:10">
      <c r="E1447" s="45"/>
      <c r="J1447" s="45"/>
    </row>
    <row r="1448" spans="5:10">
      <c r="E1448" s="45"/>
      <c r="J1448" s="45"/>
    </row>
    <row r="1449" spans="5:10">
      <c r="E1449" s="45"/>
      <c r="J1449" s="45"/>
    </row>
    <row r="1450" spans="5:10">
      <c r="E1450" s="45"/>
      <c r="J1450" s="45"/>
    </row>
    <row r="1451" spans="5:10">
      <c r="E1451" s="45"/>
      <c r="J1451" s="45"/>
    </row>
    <row r="1452" spans="5:10">
      <c r="E1452" s="45"/>
      <c r="J1452" s="45"/>
    </row>
    <row r="1453" spans="5:10">
      <c r="E1453" s="45"/>
      <c r="J1453" s="45"/>
    </row>
    <row r="1454" spans="5:10">
      <c r="E1454" s="45"/>
      <c r="J1454" s="45"/>
    </row>
    <row r="1455" spans="5:10">
      <c r="E1455" s="45"/>
      <c r="J1455" s="45"/>
    </row>
    <row r="1456" spans="5:10">
      <c r="E1456" s="45"/>
      <c r="J1456" s="45"/>
    </row>
    <row r="1457" spans="5:10">
      <c r="E1457" s="45"/>
      <c r="J1457" s="45"/>
    </row>
    <row r="1458" spans="5:10">
      <c r="E1458" s="45"/>
      <c r="J1458" s="45"/>
    </row>
    <row r="1459" spans="5:10">
      <c r="E1459" s="45"/>
      <c r="J1459" s="45"/>
    </row>
    <row r="1460" spans="5:10">
      <c r="E1460" s="45"/>
      <c r="J1460" s="45"/>
    </row>
    <row r="1461" spans="5:10">
      <c r="E1461" s="45"/>
      <c r="J1461" s="45"/>
    </row>
    <row r="1462" spans="5:10">
      <c r="E1462" s="45"/>
      <c r="J1462" s="45"/>
    </row>
    <row r="1463" spans="5:10">
      <c r="E1463" s="45"/>
      <c r="J1463" s="45"/>
    </row>
    <row r="1464" spans="5:10">
      <c r="E1464" s="45"/>
      <c r="J1464" s="45"/>
    </row>
    <row r="1465" spans="5:10">
      <c r="E1465" s="45"/>
      <c r="J1465" s="45"/>
    </row>
    <row r="1466" spans="5:10">
      <c r="E1466" s="45"/>
      <c r="J1466" s="45"/>
    </row>
    <row r="1467" spans="5:10">
      <c r="E1467" s="45"/>
      <c r="J1467" s="45"/>
    </row>
    <row r="1468" spans="5:10">
      <c r="E1468" s="45"/>
      <c r="J1468" s="45"/>
    </row>
    <row r="1469" spans="5:10">
      <c r="E1469" s="45"/>
      <c r="J1469" s="45"/>
    </row>
    <row r="1470" spans="5:10">
      <c r="E1470" s="45"/>
      <c r="J1470" s="45"/>
    </row>
    <row r="1471" spans="5:10">
      <c r="E1471" s="45"/>
      <c r="J1471" s="45"/>
    </row>
    <row r="1472" spans="5:10">
      <c r="E1472" s="45"/>
      <c r="J1472" s="45"/>
    </row>
    <row r="1473" spans="5:10">
      <c r="E1473" s="45"/>
      <c r="J1473" s="45"/>
    </row>
    <row r="1474" spans="5:10">
      <c r="E1474" s="45"/>
      <c r="J1474" s="45"/>
    </row>
    <row r="1475" spans="5:10">
      <c r="E1475" s="45"/>
      <c r="J1475" s="45"/>
    </row>
    <row r="1476" spans="5:10">
      <c r="E1476" s="45"/>
      <c r="J1476" s="45"/>
    </row>
    <row r="1477" spans="5:10">
      <c r="E1477" s="45"/>
      <c r="J1477" s="45"/>
    </row>
    <row r="1478" spans="5:10">
      <c r="E1478" s="45"/>
      <c r="J1478" s="45"/>
    </row>
    <row r="1479" spans="5:10">
      <c r="E1479" s="45"/>
      <c r="J1479" s="45"/>
    </row>
    <row r="1480" spans="5:10">
      <c r="E1480" s="45"/>
      <c r="J1480" s="45"/>
    </row>
    <row r="1481" spans="5:10">
      <c r="E1481" s="45"/>
      <c r="J1481" s="45"/>
    </row>
    <row r="1482" spans="5:10">
      <c r="E1482" s="45"/>
      <c r="J1482" s="45"/>
    </row>
    <row r="1483" spans="5:10">
      <c r="E1483" s="45"/>
      <c r="J1483" s="45"/>
    </row>
    <row r="1484" spans="5:10">
      <c r="E1484" s="45"/>
      <c r="J1484" s="45"/>
    </row>
    <row r="1485" spans="5:10">
      <c r="E1485" s="45"/>
      <c r="J1485" s="45"/>
    </row>
    <row r="1486" spans="5:10">
      <c r="E1486" s="45"/>
      <c r="J1486" s="45"/>
    </row>
    <row r="1487" spans="5:10">
      <c r="E1487" s="45"/>
      <c r="J1487" s="45"/>
    </row>
    <row r="1488" spans="5:10">
      <c r="E1488" s="45"/>
      <c r="J1488" s="45"/>
    </row>
    <row r="1489" spans="5:10">
      <c r="E1489" s="45"/>
      <c r="J1489" s="45"/>
    </row>
    <row r="1490" spans="5:10">
      <c r="E1490" s="45"/>
      <c r="J1490" s="45"/>
    </row>
    <row r="1491" spans="5:10">
      <c r="E1491" s="45"/>
      <c r="J1491" s="45"/>
    </row>
    <row r="1492" spans="5:10">
      <c r="E1492" s="45"/>
      <c r="J1492" s="45"/>
    </row>
    <row r="1493" spans="5:10">
      <c r="E1493" s="45"/>
      <c r="J1493" s="45"/>
    </row>
    <row r="1494" spans="5:10">
      <c r="E1494" s="45"/>
      <c r="J1494" s="45"/>
    </row>
    <row r="1495" spans="5:10">
      <c r="E1495" s="45"/>
      <c r="J1495" s="45"/>
    </row>
    <row r="1496" spans="5:10">
      <c r="E1496" s="45"/>
      <c r="J1496" s="45"/>
    </row>
    <row r="1497" spans="5:10">
      <c r="E1497" s="45"/>
      <c r="J1497" s="45"/>
    </row>
    <row r="1498" spans="5:10">
      <c r="E1498" s="45"/>
      <c r="J1498" s="45"/>
    </row>
    <row r="1499" spans="5:10">
      <c r="E1499" s="45"/>
      <c r="J1499" s="45"/>
    </row>
    <row r="1500" spans="5:10">
      <c r="E1500" s="45"/>
      <c r="J1500" s="45"/>
    </row>
    <row r="1501" spans="5:10">
      <c r="E1501" s="45"/>
      <c r="J1501" s="45"/>
    </row>
    <row r="1502" spans="5:10">
      <c r="E1502" s="45"/>
      <c r="J1502" s="45"/>
    </row>
    <row r="1503" spans="5:10">
      <c r="E1503" s="45"/>
      <c r="J1503" s="45"/>
    </row>
    <row r="1504" spans="5:10">
      <c r="E1504" s="45"/>
      <c r="J1504" s="45"/>
    </row>
    <row r="1505" spans="5:10">
      <c r="E1505" s="45"/>
      <c r="J1505" s="45"/>
    </row>
    <row r="1506" spans="5:10">
      <c r="E1506" s="45"/>
      <c r="J1506" s="45"/>
    </row>
    <row r="1507" spans="5:10">
      <c r="E1507" s="45"/>
      <c r="J1507" s="45"/>
    </row>
    <row r="1508" spans="5:10">
      <c r="E1508" s="45"/>
      <c r="J1508" s="45"/>
    </row>
    <row r="1509" spans="5:10">
      <c r="E1509" s="45"/>
      <c r="J1509" s="45"/>
    </row>
    <row r="1510" spans="5:10">
      <c r="E1510" s="45"/>
      <c r="J1510" s="45"/>
    </row>
    <row r="1511" spans="5:10">
      <c r="E1511" s="45"/>
      <c r="J1511" s="45"/>
    </row>
    <row r="1512" spans="5:10">
      <c r="E1512" s="45"/>
      <c r="J1512" s="45"/>
    </row>
    <row r="1513" spans="5:10">
      <c r="E1513" s="45"/>
      <c r="J1513" s="45"/>
    </row>
    <row r="1514" spans="5:10">
      <c r="E1514" s="45"/>
      <c r="J1514" s="45"/>
    </row>
    <row r="1515" spans="5:10">
      <c r="E1515" s="45"/>
      <c r="J1515" s="45"/>
    </row>
    <row r="1516" spans="5:10">
      <c r="E1516" s="45"/>
      <c r="J1516" s="45"/>
    </row>
    <row r="1517" spans="5:10">
      <c r="E1517" s="45"/>
      <c r="J1517" s="45"/>
    </row>
    <row r="1518" spans="5:10">
      <c r="E1518" s="45"/>
      <c r="J1518" s="45"/>
    </row>
    <row r="1519" spans="5:10">
      <c r="E1519" s="45"/>
      <c r="J1519" s="45"/>
    </row>
    <row r="1520" spans="5:10">
      <c r="E1520" s="45"/>
      <c r="J1520" s="45"/>
    </row>
    <row r="1521" spans="5:10">
      <c r="E1521" s="45"/>
      <c r="J1521" s="45"/>
    </row>
    <row r="1522" spans="5:10">
      <c r="E1522" s="45"/>
      <c r="J1522" s="45"/>
    </row>
    <row r="1523" spans="5:10">
      <c r="E1523" s="45"/>
      <c r="J1523" s="45"/>
    </row>
    <row r="1524" spans="5:10">
      <c r="E1524" s="45"/>
      <c r="J1524" s="45"/>
    </row>
    <row r="1525" spans="5:10">
      <c r="E1525" s="45"/>
      <c r="J1525" s="45"/>
    </row>
    <row r="1526" spans="5:10">
      <c r="E1526" s="45"/>
      <c r="J1526" s="45"/>
    </row>
    <row r="1527" spans="5:10">
      <c r="E1527" s="45"/>
      <c r="J1527" s="45"/>
    </row>
    <row r="1528" spans="5:10">
      <c r="E1528" s="45"/>
      <c r="J1528" s="45"/>
    </row>
    <row r="1529" spans="5:10">
      <c r="E1529" s="45"/>
      <c r="J1529" s="45"/>
    </row>
    <row r="1530" spans="5:10">
      <c r="E1530" s="45"/>
      <c r="J1530" s="45"/>
    </row>
    <row r="1531" spans="5:10">
      <c r="E1531" s="45"/>
      <c r="J1531" s="45"/>
    </row>
    <row r="1532" spans="5:10">
      <c r="E1532" s="45"/>
      <c r="J1532" s="45"/>
    </row>
    <row r="1533" spans="5:10">
      <c r="E1533" s="45"/>
      <c r="J1533" s="45"/>
    </row>
    <row r="1534" spans="5:10">
      <c r="E1534" s="45"/>
      <c r="J1534" s="45"/>
    </row>
    <row r="1535" spans="5:10">
      <c r="E1535" s="45"/>
      <c r="J1535" s="45"/>
    </row>
    <row r="1536" spans="5:10">
      <c r="E1536" s="45"/>
      <c r="J1536" s="45"/>
    </row>
    <row r="1537" spans="5:10">
      <c r="E1537" s="45"/>
      <c r="J1537" s="45"/>
    </row>
    <row r="1538" spans="5:10">
      <c r="E1538" s="45"/>
      <c r="J1538" s="45"/>
    </row>
    <row r="1539" spans="5:10">
      <c r="E1539" s="45"/>
      <c r="J1539" s="45"/>
    </row>
    <row r="1540" spans="5:10">
      <c r="E1540" s="45"/>
      <c r="J1540" s="45"/>
    </row>
    <row r="1541" spans="5:10">
      <c r="E1541" s="45"/>
      <c r="J1541" s="45"/>
    </row>
    <row r="1542" spans="5:10">
      <c r="E1542" s="45"/>
      <c r="J1542" s="45"/>
    </row>
    <row r="1543" spans="5:10">
      <c r="E1543" s="45"/>
      <c r="J1543" s="45"/>
    </row>
    <row r="1544" spans="5:10">
      <c r="E1544" s="45"/>
      <c r="J1544" s="45"/>
    </row>
    <row r="1545" spans="5:10">
      <c r="E1545" s="45"/>
      <c r="J1545" s="45"/>
    </row>
    <row r="1546" spans="5:10">
      <c r="E1546" s="45"/>
      <c r="J1546" s="45"/>
    </row>
    <row r="1547" spans="5:10">
      <c r="E1547" s="45"/>
      <c r="J1547" s="45"/>
    </row>
    <row r="1548" spans="5:10">
      <c r="E1548" s="45"/>
      <c r="J1548" s="45"/>
    </row>
    <row r="1549" spans="5:10">
      <c r="E1549" s="45"/>
      <c r="J1549" s="45"/>
    </row>
    <row r="1550" spans="5:10">
      <c r="E1550" s="45"/>
      <c r="J1550" s="45"/>
    </row>
    <row r="1551" spans="5:10">
      <c r="E1551" s="45"/>
      <c r="J1551" s="45"/>
    </row>
    <row r="1552" spans="5:10">
      <c r="E1552" s="45"/>
      <c r="J1552" s="45"/>
    </row>
    <row r="1553" spans="5:10">
      <c r="E1553" s="45"/>
      <c r="J1553" s="45"/>
    </row>
    <row r="1554" spans="5:10">
      <c r="E1554" s="45"/>
      <c r="J1554" s="45"/>
    </row>
    <row r="1555" spans="5:10">
      <c r="E1555" s="45"/>
      <c r="J1555" s="45"/>
    </row>
    <row r="1556" spans="5:10">
      <c r="E1556" s="45"/>
      <c r="J1556" s="45"/>
    </row>
    <row r="1557" spans="5:10">
      <c r="E1557" s="45"/>
      <c r="J1557" s="45"/>
    </row>
    <row r="1558" spans="5:10">
      <c r="E1558" s="45"/>
      <c r="J1558" s="45"/>
    </row>
    <row r="1559" spans="5:10">
      <c r="E1559" s="45"/>
      <c r="J1559" s="45"/>
    </row>
    <row r="1560" spans="5:10">
      <c r="E1560" s="45"/>
      <c r="J1560" s="45"/>
    </row>
    <row r="1561" spans="5:10">
      <c r="E1561" s="45"/>
      <c r="J1561" s="45"/>
    </row>
    <row r="1562" spans="5:10">
      <c r="E1562" s="45"/>
      <c r="J1562" s="45"/>
    </row>
    <row r="1563" spans="5:10">
      <c r="E1563" s="45"/>
      <c r="J1563" s="45"/>
    </row>
    <row r="1564" spans="5:10">
      <c r="E1564" s="45"/>
      <c r="J1564" s="45"/>
    </row>
    <row r="1565" spans="5:10">
      <c r="E1565" s="45"/>
      <c r="J1565" s="45"/>
    </row>
    <row r="1566" spans="5:10">
      <c r="E1566" s="45"/>
      <c r="J1566" s="45"/>
    </row>
    <row r="1567" spans="5:10">
      <c r="E1567" s="45"/>
      <c r="J1567" s="45"/>
    </row>
    <row r="1568" spans="5:10">
      <c r="E1568" s="45"/>
      <c r="J1568" s="45"/>
    </row>
    <row r="1569" spans="5:10">
      <c r="E1569" s="45"/>
      <c r="J1569" s="45"/>
    </row>
    <row r="1570" spans="5:10">
      <c r="E1570" s="45"/>
      <c r="J1570" s="45"/>
    </row>
    <row r="1571" spans="5:10">
      <c r="E1571" s="45"/>
      <c r="J1571" s="45"/>
    </row>
    <row r="1572" spans="5:10">
      <c r="E1572" s="45"/>
      <c r="J1572" s="45"/>
    </row>
    <row r="1573" spans="5:10">
      <c r="E1573" s="45"/>
      <c r="J1573" s="45"/>
    </row>
    <row r="1574" spans="5:10">
      <c r="E1574" s="45"/>
      <c r="J1574" s="45"/>
    </row>
    <row r="1575" spans="5:10">
      <c r="E1575" s="45"/>
      <c r="J1575" s="45"/>
    </row>
    <row r="1576" spans="5:10">
      <c r="E1576" s="45"/>
      <c r="J1576" s="45"/>
    </row>
    <row r="1577" spans="5:10">
      <c r="E1577" s="45"/>
      <c r="J1577" s="45"/>
    </row>
    <row r="1578" spans="5:10">
      <c r="E1578" s="45"/>
      <c r="J1578" s="45"/>
    </row>
    <row r="1579" spans="5:10">
      <c r="E1579" s="45"/>
      <c r="J1579" s="45"/>
    </row>
    <row r="1580" spans="5:10">
      <c r="E1580" s="45"/>
      <c r="J1580" s="45"/>
    </row>
    <row r="1581" spans="5:10">
      <c r="E1581" s="45"/>
      <c r="J1581" s="45"/>
    </row>
    <row r="1582" spans="5:10">
      <c r="E1582" s="45"/>
      <c r="J1582" s="45"/>
    </row>
    <row r="1583" spans="5:10">
      <c r="E1583" s="45"/>
      <c r="J1583" s="45"/>
    </row>
    <row r="1584" spans="5:10">
      <c r="E1584" s="45"/>
      <c r="J1584" s="45"/>
    </row>
    <row r="1585" spans="5:10">
      <c r="E1585" s="45"/>
      <c r="J1585" s="45"/>
    </row>
    <row r="1586" spans="5:10">
      <c r="E1586" s="45"/>
      <c r="J1586" s="45"/>
    </row>
    <row r="1587" spans="5:10">
      <c r="E1587" s="45"/>
      <c r="J1587" s="45"/>
    </row>
    <row r="1588" spans="5:10">
      <c r="E1588" s="45"/>
      <c r="J1588" s="45"/>
    </row>
    <row r="1589" spans="5:10">
      <c r="E1589" s="45"/>
      <c r="J1589" s="45"/>
    </row>
    <row r="1590" spans="5:10">
      <c r="E1590" s="45"/>
      <c r="J1590" s="45"/>
    </row>
    <row r="1591" spans="5:10">
      <c r="E1591" s="45"/>
      <c r="J1591" s="45"/>
    </row>
    <row r="1592" spans="5:10">
      <c r="E1592" s="45"/>
      <c r="J1592" s="45"/>
    </row>
    <row r="1593" spans="5:10">
      <c r="E1593" s="45"/>
      <c r="J1593" s="45"/>
    </row>
    <row r="1594" spans="5:10">
      <c r="E1594" s="45"/>
      <c r="J1594" s="45"/>
    </row>
    <row r="1595" spans="5:10">
      <c r="E1595" s="45"/>
      <c r="J1595" s="45"/>
    </row>
    <row r="1596" spans="5:10">
      <c r="E1596" s="45"/>
      <c r="J1596" s="45"/>
    </row>
    <row r="1597" spans="5:10">
      <c r="E1597" s="45"/>
      <c r="J1597" s="45"/>
    </row>
    <row r="1598" spans="5:10">
      <c r="E1598" s="45"/>
      <c r="J1598" s="45"/>
    </row>
    <row r="1599" spans="5:10">
      <c r="E1599" s="45"/>
      <c r="J1599" s="45"/>
    </row>
    <row r="1600" spans="5:10">
      <c r="E1600" s="45"/>
      <c r="J1600" s="45"/>
    </row>
    <row r="1601" spans="5:10">
      <c r="E1601" s="45"/>
      <c r="J1601" s="45"/>
    </row>
    <row r="1602" spans="5:10">
      <c r="E1602" s="45"/>
      <c r="J1602" s="45"/>
    </row>
    <row r="1603" spans="5:10">
      <c r="E1603" s="45"/>
      <c r="J1603" s="45"/>
    </row>
    <row r="1604" spans="5:10">
      <c r="E1604" s="45"/>
      <c r="J1604" s="45"/>
    </row>
    <row r="1605" spans="5:10">
      <c r="E1605" s="45"/>
      <c r="J1605" s="45"/>
    </row>
    <row r="1606" spans="5:10">
      <c r="E1606" s="45"/>
      <c r="J1606" s="45"/>
    </row>
    <row r="1607" spans="5:10">
      <c r="E1607" s="45"/>
      <c r="J1607" s="45"/>
    </row>
    <row r="1608" spans="5:10">
      <c r="E1608" s="45"/>
      <c r="J1608" s="45"/>
    </row>
    <row r="1609" spans="5:10">
      <c r="E1609" s="45"/>
      <c r="J1609" s="45"/>
    </row>
    <row r="1610" spans="5:10">
      <c r="E1610" s="45"/>
      <c r="J1610" s="45"/>
    </row>
    <row r="1611" spans="5:10">
      <c r="E1611" s="45"/>
      <c r="J1611" s="45"/>
    </row>
    <row r="1612" spans="5:10">
      <c r="E1612" s="45"/>
      <c r="J1612" s="45"/>
    </row>
    <row r="1613" spans="5:10">
      <c r="E1613" s="45"/>
      <c r="J1613" s="45"/>
    </row>
    <row r="1614" spans="5:10">
      <c r="E1614" s="45"/>
      <c r="J1614" s="45"/>
    </row>
    <row r="1615" spans="5:10">
      <c r="E1615" s="45"/>
      <c r="J1615" s="45"/>
    </row>
    <row r="1616" spans="5:10">
      <c r="E1616" s="45"/>
      <c r="J1616" s="45"/>
    </row>
    <row r="1617" spans="5:10">
      <c r="E1617" s="45"/>
      <c r="J1617" s="45"/>
    </row>
    <row r="1618" spans="5:10">
      <c r="E1618" s="45"/>
      <c r="J1618" s="45"/>
    </row>
    <row r="1619" spans="5:10">
      <c r="E1619" s="45"/>
      <c r="J1619" s="45"/>
    </row>
    <row r="1620" spans="5:10">
      <c r="E1620" s="45"/>
      <c r="J1620" s="45"/>
    </row>
    <row r="1621" spans="5:10">
      <c r="E1621" s="45"/>
      <c r="J1621" s="45"/>
    </row>
    <row r="1622" spans="5:10">
      <c r="E1622" s="45"/>
      <c r="J1622" s="45"/>
    </row>
    <row r="1623" spans="5:10">
      <c r="E1623" s="45"/>
      <c r="J1623" s="45"/>
    </row>
    <row r="1624" spans="5:10">
      <c r="E1624" s="45"/>
      <c r="J1624" s="45"/>
    </row>
    <row r="1625" spans="5:10">
      <c r="E1625" s="45"/>
      <c r="J1625" s="45"/>
    </row>
    <row r="1626" spans="5:10">
      <c r="E1626" s="45"/>
      <c r="J1626" s="45"/>
    </row>
    <row r="1627" spans="5:10">
      <c r="E1627" s="45"/>
      <c r="J1627" s="45"/>
    </row>
    <row r="1628" spans="5:10">
      <c r="E1628" s="45"/>
      <c r="J1628" s="45"/>
    </row>
    <row r="1629" spans="5:10">
      <c r="E1629" s="45"/>
      <c r="J1629" s="45"/>
    </row>
    <row r="1630" spans="5:10">
      <c r="E1630" s="45"/>
      <c r="J1630" s="45"/>
    </row>
    <row r="1631" spans="5:10">
      <c r="E1631" s="45"/>
      <c r="J1631" s="45"/>
    </row>
    <row r="1632" spans="5:10">
      <c r="E1632" s="45"/>
      <c r="J1632" s="45"/>
    </row>
    <row r="1633" spans="5:10">
      <c r="E1633" s="45"/>
      <c r="J1633" s="45"/>
    </row>
    <row r="1634" spans="5:10">
      <c r="E1634" s="45"/>
      <c r="J1634" s="45"/>
    </row>
    <row r="1635" spans="5:10">
      <c r="E1635" s="45"/>
      <c r="J1635" s="45"/>
    </row>
    <row r="1636" spans="5:10">
      <c r="E1636" s="45"/>
      <c r="J1636" s="45"/>
    </row>
    <row r="1637" spans="5:10">
      <c r="E1637" s="45"/>
      <c r="J1637" s="45"/>
    </row>
    <row r="1638" spans="5:10">
      <c r="E1638" s="45"/>
      <c r="J1638" s="45"/>
    </row>
    <row r="1639" spans="5:10">
      <c r="E1639" s="45"/>
      <c r="J1639" s="45"/>
    </row>
    <row r="1640" spans="5:10">
      <c r="E1640" s="45"/>
      <c r="J1640" s="45"/>
    </row>
    <row r="1641" spans="5:10">
      <c r="E1641" s="45"/>
      <c r="J1641" s="45"/>
    </row>
    <row r="1642" spans="5:10">
      <c r="E1642" s="45"/>
      <c r="J1642" s="45"/>
    </row>
    <row r="1643" spans="5:10">
      <c r="E1643" s="45"/>
      <c r="J1643" s="45"/>
    </row>
    <row r="1644" spans="5:10">
      <c r="E1644" s="45"/>
      <c r="J1644" s="45"/>
    </row>
    <row r="1645" spans="5:10">
      <c r="E1645" s="45"/>
      <c r="J1645" s="45"/>
    </row>
    <row r="1646" spans="5:10">
      <c r="E1646" s="45"/>
      <c r="J1646" s="45"/>
    </row>
    <row r="1647" spans="5:10">
      <c r="E1647" s="45"/>
      <c r="J1647" s="45"/>
    </row>
    <row r="1648" spans="5:10">
      <c r="E1648" s="45"/>
      <c r="J1648" s="45"/>
    </row>
    <row r="1649" spans="5:10">
      <c r="E1649" s="45"/>
      <c r="J1649" s="45"/>
    </row>
    <row r="1650" spans="5:10">
      <c r="E1650" s="45"/>
      <c r="J1650" s="45"/>
    </row>
    <row r="1651" spans="5:10">
      <c r="E1651" s="45"/>
      <c r="J1651" s="45"/>
    </row>
    <row r="1652" spans="5:10">
      <c r="E1652" s="45"/>
      <c r="J1652" s="45"/>
    </row>
    <row r="1653" spans="5:10">
      <c r="E1653" s="45"/>
      <c r="J1653" s="45"/>
    </row>
    <row r="1654" spans="5:10">
      <c r="E1654" s="45"/>
      <c r="J1654" s="45"/>
    </row>
    <row r="1655" spans="5:10">
      <c r="E1655" s="45"/>
      <c r="J1655" s="45"/>
    </row>
    <row r="1656" spans="5:10">
      <c r="E1656" s="45"/>
      <c r="J1656" s="45"/>
    </row>
    <row r="1657" spans="5:10">
      <c r="E1657" s="45"/>
      <c r="J1657" s="45"/>
    </row>
    <row r="1658" spans="5:10">
      <c r="E1658" s="45"/>
      <c r="J1658" s="45"/>
    </row>
    <row r="1659" spans="5:10">
      <c r="E1659" s="45"/>
      <c r="J1659" s="45"/>
    </row>
    <row r="1660" spans="5:10">
      <c r="E1660" s="45"/>
      <c r="J1660" s="45"/>
    </row>
    <row r="1661" spans="5:10">
      <c r="E1661" s="45"/>
      <c r="J1661" s="45"/>
    </row>
    <row r="1662" spans="5:10">
      <c r="E1662" s="45"/>
      <c r="J1662" s="45"/>
    </row>
    <row r="1663" spans="5:10">
      <c r="E1663" s="45"/>
      <c r="J1663" s="45"/>
    </row>
    <row r="1664" spans="5:10">
      <c r="E1664" s="45"/>
      <c r="J1664" s="45"/>
    </row>
    <row r="1665" spans="5:10">
      <c r="E1665" s="45"/>
      <c r="J1665" s="45"/>
    </row>
    <row r="1666" spans="5:10">
      <c r="E1666" s="45"/>
      <c r="J1666" s="45"/>
    </row>
    <row r="1667" spans="5:10">
      <c r="E1667" s="45"/>
      <c r="J1667" s="45"/>
    </row>
    <row r="1668" spans="5:10">
      <c r="E1668" s="45"/>
      <c r="J1668" s="45"/>
    </row>
    <row r="1669" spans="5:10">
      <c r="E1669" s="45"/>
      <c r="J1669" s="45"/>
    </row>
    <row r="1670" spans="5:10">
      <c r="E1670" s="45"/>
      <c r="J1670" s="45"/>
    </row>
    <row r="1671" spans="5:10">
      <c r="E1671" s="45"/>
      <c r="J1671" s="45"/>
    </row>
    <row r="1672" spans="5:10">
      <c r="E1672" s="45"/>
      <c r="J1672" s="45"/>
    </row>
    <row r="1673" spans="5:10">
      <c r="E1673" s="45"/>
      <c r="J1673" s="45"/>
    </row>
    <row r="1674" spans="5:10">
      <c r="E1674" s="45"/>
      <c r="J1674" s="45"/>
    </row>
    <row r="1675" spans="5:10">
      <c r="E1675" s="45"/>
      <c r="J1675" s="45"/>
    </row>
    <row r="1676" spans="5:10">
      <c r="E1676" s="45"/>
      <c r="J1676" s="45"/>
    </row>
    <row r="1677" spans="5:10">
      <c r="E1677" s="45"/>
      <c r="J1677" s="45"/>
    </row>
    <row r="1678" spans="5:10">
      <c r="E1678" s="45"/>
      <c r="J1678" s="45"/>
    </row>
    <row r="1679" spans="5:10">
      <c r="E1679" s="45"/>
      <c r="J1679" s="45"/>
    </row>
    <row r="1680" spans="5:10">
      <c r="E1680" s="45"/>
      <c r="J1680" s="45"/>
    </row>
    <row r="1681" spans="5:10">
      <c r="E1681" s="45"/>
      <c r="J1681" s="45"/>
    </row>
    <row r="1682" spans="5:10">
      <c r="E1682" s="45"/>
      <c r="J1682" s="45"/>
    </row>
    <row r="1683" spans="5:10">
      <c r="E1683" s="45"/>
      <c r="J1683" s="45"/>
    </row>
    <row r="1684" spans="5:10">
      <c r="E1684" s="45"/>
      <c r="J1684" s="45"/>
    </row>
    <row r="1685" spans="5:10">
      <c r="E1685" s="45"/>
      <c r="J1685" s="45"/>
    </row>
    <row r="1686" spans="5:10">
      <c r="E1686" s="45"/>
      <c r="J1686" s="45"/>
    </row>
    <row r="1687" spans="5:10">
      <c r="E1687" s="45"/>
      <c r="J1687" s="45"/>
    </row>
    <row r="1688" spans="5:10">
      <c r="E1688" s="45"/>
      <c r="J1688" s="45"/>
    </row>
    <row r="1689" spans="5:10">
      <c r="E1689" s="45"/>
      <c r="J1689" s="45"/>
    </row>
    <row r="1690" spans="5:10">
      <c r="E1690" s="45"/>
      <c r="J1690" s="45"/>
    </row>
    <row r="1691" spans="5:10">
      <c r="E1691" s="45"/>
      <c r="J1691" s="45"/>
    </row>
    <row r="1692" spans="5:10">
      <c r="E1692" s="45"/>
      <c r="J1692" s="45"/>
    </row>
    <row r="1693" spans="5:10">
      <c r="E1693" s="45"/>
      <c r="J1693" s="45"/>
    </row>
    <row r="1694" spans="5:10">
      <c r="E1694" s="45"/>
      <c r="J1694" s="45"/>
    </row>
    <row r="1695" spans="5:10">
      <c r="E1695" s="45"/>
      <c r="J1695" s="45"/>
    </row>
    <row r="1696" spans="5:10">
      <c r="E1696" s="45"/>
      <c r="J1696" s="45"/>
    </row>
    <row r="1697" spans="5:10">
      <c r="E1697" s="45"/>
      <c r="J1697" s="45"/>
    </row>
    <row r="1698" spans="5:10">
      <c r="E1698" s="45"/>
      <c r="J1698" s="45"/>
    </row>
    <row r="1699" spans="5:10">
      <c r="E1699" s="45"/>
      <c r="J1699" s="45"/>
    </row>
    <row r="1700" spans="5:10">
      <c r="E1700" s="45"/>
      <c r="J1700" s="45"/>
    </row>
    <row r="1701" spans="5:10">
      <c r="E1701" s="45"/>
      <c r="J1701" s="45"/>
    </row>
    <row r="1702" spans="5:10">
      <c r="E1702" s="45"/>
      <c r="J1702" s="45"/>
    </row>
    <row r="1703" spans="5:10">
      <c r="E1703" s="45"/>
      <c r="J1703" s="45"/>
    </row>
    <row r="1704" spans="5:10">
      <c r="E1704" s="45"/>
      <c r="J1704" s="45"/>
    </row>
    <row r="1705" spans="5:10">
      <c r="E1705" s="45"/>
      <c r="J1705" s="45"/>
    </row>
    <row r="1706" spans="5:10">
      <c r="E1706" s="45"/>
      <c r="J1706" s="45"/>
    </row>
    <row r="1707" spans="5:10">
      <c r="E1707" s="45"/>
      <c r="J1707" s="45"/>
    </row>
    <row r="1708" spans="5:10">
      <c r="E1708" s="45"/>
      <c r="J1708" s="45"/>
    </row>
    <row r="1709" spans="5:10">
      <c r="E1709" s="45"/>
      <c r="J1709" s="45"/>
    </row>
    <row r="1710" spans="5:10">
      <c r="E1710" s="45"/>
      <c r="J1710" s="45"/>
    </row>
    <row r="1711" spans="5:10">
      <c r="E1711" s="45"/>
      <c r="J1711" s="45"/>
    </row>
    <row r="1712" spans="5:10">
      <c r="E1712" s="45"/>
      <c r="J1712" s="45"/>
    </row>
    <row r="1713" spans="5:10">
      <c r="E1713" s="45"/>
      <c r="J1713" s="45"/>
    </row>
    <row r="1714" spans="5:10">
      <c r="E1714" s="45"/>
      <c r="J1714" s="45"/>
    </row>
    <row r="1715" spans="5:10">
      <c r="E1715" s="45"/>
      <c r="J1715" s="45"/>
    </row>
    <row r="1716" spans="5:10">
      <c r="E1716" s="45"/>
      <c r="J1716" s="45"/>
    </row>
    <row r="1717" spans="5:10">
      <c r="E1717" s="45"/>
      <c r="J1717" s="45"/>
    </row>
    <row r="1718" spans="5:10">
      <c r="E1718" s="45"/>
      <c r="J1718" s="45"/>
    </row>
    <row r="1719" spans="5:10">
      <c r="E1719" s="45"/>
      <c r="J1719" s="45"/>
    </row>
    <row r="1720" spans="5:10">
      <c r="E1720" s="45"/>
      <c r="J1720" s="45"/>
    </row>
    <row r="1721" spans="5:10">
      <c r="E1721" s="45"/>
      <c r="J1721" s="45"/>
    </row>
    <row r="1722" spans="5:10">
      <c r="E1722" s="45"/>
      <c r="J1722" s="45"/>
    </row>
    <row r="1723" spans="5:10">
      <c r="E1723" s="45"/>
      <c r="J1723" s="45"/>
    </row>
    <row r="1724" spans="5:10">
      <c r="E1724" s="45"/>
      <c r="J1724" s="45"/>
    </row>
    <row r="1725" spans="5:10">
      <c r="E1725" s="45"/>
      <c r="J1725" s="45"/>
    </row>
    <row r="1726" spans="5:10">
      <c r="E1726" s="45"/>
      <c r="J1726" s="45"/>
    </row>
    <row r="1727" spans="5:10">
      <c r="E1727" s="45"/>
      <c r="J1727" s="45"/>
    </row>
    <row r="1728" spans="5:10">
      <c r="E1728" s="45"/>
      <c r="J1728" s="45"/>
    </row>
    <row r="1729" spans="5:10">
      <c r="E1729" s="45"/>
      <c r="J1729" s="45"/>
    </row>
    <row r="1730" spans="5:10">
      <c r="E1730" s="45"/>
      <c r="J1730" s="45"/>
    </row>
    <row r="1731" spans="5:10">
      <c r="E1731" s="45"/>
      <c r="J1731" s="45"/>
    </row>
    <row r="1732" spans="5:10">
      <c r="E1732" s="45"/>
      <c r="J1732" s="45"/>
    </row>
    <row r="1733" spans="5:10">
      <c r="E1733" s="45"/>
      <c r="J1733" s="45"/>
    </row>
    <row r="1734" spans="5:10">
      <c r="E1734" s="45"/>
      <c r="J1734" s="45"/>
    </row>
    <row r="1735" spans="5:10">
      <c r="E1735" s="45"/>
      <c r="J1735" s="45"/>
    </row>
    <row r="1736" spans="5:10">
      <c r="E1736" s="45"/>
      <c r="J1736" s="45"/>
    </row>
    <row r="1737" spans="5:10">
      <c r="E1737" s="45"/>
      <c r="J1737" s="45"/>
    </row>
    <row r="1738" spans="5:10">
      <c r="E1738" s="45"/>
      <c r="J1738" s="45"/>
    </row>
    <row r="1739" spans="5:10">
      <c r="E1739" s="45"/>
      <c r="J1739" s="45"/>
    </row>
    <row r="1740" spans="5:10">
      <c r="E1740" s="45"/>
      <c r="J1740" s="45"/>
    </row>
    <row r="1741" spans="5:10">
      <c r="E1741" s="45"/>
      <c r="J1741" s="45"/>
    </row>
    <row r="1742" spans="5:10">
      <c r="E1742" s="45"/>
      <c r="J1742" s="45"/>
    </row>
    <row r="1743" spans="5:10">
      <c r="E1743" s="45"/>
      <c r="J1743" s="45"/>
    </row>
    <row r="1744" spans="5:10">
      <c r="E1744" s="45"/>
      <c r="J1744" s="45"/>
    </row>
    <row r="1745" spans="5:10">
      <c r="E1745" s="45"/>
      <c r="J1745" s="45"/>
    </row>
    <row r="1746" spans="5:10">
      <c r="E1746" s="45"/>
      <c r="J1746" s="45"/>
    </row>
    <row r="1747" spans="5:10">
      <c r="E1747" s="45"/>
      <c r="J1747" s="45"/>
    </row>
    <row r="1748" spans="5:10">
      <c r="E1748" s="45"/>
      <c r="J1748" s="45"/>
    </row>
    <row r="1749" spans="5:10">
      <c r="E1749" s="45"/>
      <c r="J1749" s="45"/>
    </row>
    <row r="1750" spans="5:10">
      <c r="E1750" s="45"/>
      <c r="J1750" s="45"/>
    </row>
    <row r="1751" spans="5:10">
      <c r="E1751" s="45"/>
      <c r="J1751" s="45"/>
    </row>
    <row r="1752" spans="5:10">
      <c r="E1752" s="45"/>
      <c r="J1752" s="45"/>
    </row>
    <row r="1753" spans="5:10">
      <c r="E1753" s="45"/>
      <c r="J1753" s="45"/>
    </row>
    <row r="1754" spans="5:10">
      <c r="E1754" s="45"/>
      <c r="J1754" s="45"/>
    </row>
    <row r="1755" spans="5:10">
      <c r="E1755" s="45"/>
      <c r="J1755" s="45"/>
    </row>
    <row r="1756" spans="5:10">
      <c r="E1756" s="45"/>
      <c r="J1756" s="45"/>
    </row>
    <row r="1757" spans="5:10">
      <c r="E1757" s="45"/>
      <c r="J1757" s="45"/>
    </row>
    <row r="1758" spans="5:10">
      <c r="E1758" s="45"/>
      <c r="J1758" s="45"/>
    </row>
    <row r="1759" spans="5:10">
      <c r="E1759" s="45"/>
      <c r="J1759" s="45"/>
    </row>
    <row r="1760" spans="5:10">
      <c r="E1760" s="45"/>
      <c r="J1760" s="45"/>
    </row>
    <row r="1761" spans="5:10">
      <c r="E1761" s="45"/>
      <c r="J1761" s="45"/>
    </row>
    <row r="1762" spans="5:10">
      <c r="E1762" s="45"/>
      <c r="J1762" s="45"/>
    </row>
    <row r="1763" spans="5:10">
      <c r="E1763" s="45"/>
      <c r="J1763" s="45"/>
    </row>
    <row r="1764" spans="5:10">
      <c r="E1764" s="45"/>
      <c r="J1764" s="45"/>
    </row>
    <row r="1765" spans="5:10">
      <c r="E1765" s="45"/>
      <c r="J1765" s="45"/>
    </row>
    <row r="1766" spans="5:10">
      <c r="E1766" s="45"/>
      <c r="J1766" s="45"/>
    </row>
    <row r="1767" spans="5:10">
      <c r="E1767" s="45"/>
      <c r="J1767" s="45"/>
    </row>
    <row r="1768" spans="5:10">
      <c r="E1768" s="45"/>
      <c r="J1768" s="45"/>
    </row>
    <row r="1769" spans="5:10">
      <c r="E1769" s="45"/>
      <c r="J1769" s="45"/>
    </row>
    <row r="1770" spans="5:10">
      <c r="E1770" s="45"/>
      <c r="J1770" s="45"/>
    </row>
    <row r="1771" spans="5:10">
      <c r="E1771" s="45"/>
      <c r="J1771" s="45"/>
    </row>
    <row r="1772" spans="5:10">
      <c r="E1772" s="45"/>
      <c r="J1772" s="45"/>
    </row>
    <row r="1773" spans="5:10">
      <c r="E1773" s="45"/>
      <c r="J1773" s="45"/>
    </row>
    <row r="1774" spans="5:10">
      <c r="E1774" s="45"/>
      <c r="J1774" s="45"/>
    </row>
    <row r="1775" spans="5:10">
      <c r="E1775" s="45"/>
      <c r="J1775" s="45"/>
    </row>
    <row r="1776" spans="5:10">
      <c r="E1776" s="45"/>
      <c r="J1776" s="45"/>
    </row>
    <row r="1777" spans="5:10">
      <c r="E1777" s="45"/>
      <c r="J1777" s="45"/>
    </row>
    <row r="1778" spans="5:10">
      <c r="E1778" s="45"/>
      <c r="J1778" s="45"/>
    </row>
    <row r="1779" spans="5:10">
      <c r="E1779" s="45"/>
      <c r="J1779" s="45"/>
    </row>
    <row r="1780" spans="5:10">
      <c r="E1780" s="45"/>
      <c r="J1780" s="45"/>
    </row>
    <row r="1781" spans="5:10">
      <c r="E1781" s="45"/>
      <c r="J1781" s="45"/>
    </row>
    <row r="1782" spans="5:10">
      <c r="E1782" s="45"/>
      <c r="J1782" s="45"/>
    </row>
    <row r="1783" spans="5:10">
      <c r="E1783" s="45"/>
      <c r="J1783" s="45"/>
    </row>
    <row r="1784" spans="5:10">
      <c r="E1784" s="45"/>
      <c r="J1784" s="45"/>
    </row>
    <row r="1785" spans="5:10">
      <c r="E1785" s="45"/>
      <c r="J1785" s="45"/>
    </row>
    <row r="1786" spans="5:10">
      <c r="E1786" s="45"/>
      <c r="J1786" s="45"/>
    </row>
    <row r="1787" spans="5:10">
      <c r="E1787" s="45"/>
      <c r="J1787" s="45"/>
    </row>
    <row r="1788" spans="5:10">
      <c r="E1788" s="45"/>
      <c r="J1788" s="45"/>
    </row>
    <row r="1789" spans="5:10">
      <c r="E1789" s="45"/>
      <c r="J1789" s="45"/>
    </row>
    <row r="1790" spans="5:10">
      <c r="E1790" s="45"/>
      <c r="J1790" s="45"/>
    </row>
    <row r="1791" spans="5:10">
      <c r="E1791" s="45"/>
      <c r="J1791" s="45"/>
    </row>
    <row r="1792" spans="5:10">
      <c r="E1792" s="45"/>
      <c r="J1792" s="45"/>
    </row>
    <row r="1793" spans="5:10">
      <c r="E1793" s="45"/>
      <c r="J1793" s="45"/>
    </row>
    <row r="1794" spans="5:10">
      <c r="E1794" s="45"/>
      <c r="J1794" s="45"/>
    </row>
    <row r="1795" spans="5:10">
      <c r="E1795" s="45"/>
      <c r="J1795" s="45"/>
    </row>
    <row r="1796" spans="5:10">
      <c r="E1796" s="45"/>
      <c r="J1796" s="45"/>
    </row>
    <row r="1797" spans="5:10">
      <c r="E1797" s="45"/>
      <c r="J1797" s="45"/>
    </row>
    <row r="1798" spans="5:10">
      <c r="E1798" s="45"/>
      <c r="J1798" s="45"/>
    </row>
    <row r="1799" spans="5:10">
      <c r="E1799" s="45"/>
      <c r="J1799" s="45"/>
    </row>
    <row r="1800" spans="5:10">
      <c r="E1800" s="45"/>
      <c r="J1800" s="45"/>
    </row>
    <row r="1801" spans="5:10">
      <c r="E1801" s="45"/>
      <c r="J1801" s="45"/>
    </row>
    <row r="1802" spans="5:10">
      <c r="E1802" s="45"/>
      <c r="J1802" s="45"/>
    </row>
    <row r="1803" spans="5:10">
      <c r="E1803" s="45"/>
      <c r="J1803" s="45"/>
    </row>
    <row r="1804" spans="5:10">
      <c r="E1804" s="45"/>
      <c r="J1804" s="45"/>
    </row>
    <row r="1805" spans="5:10">
      <c r="E1805" s="45"/>
      <c r="J1805" s="45"/>
    </row>
    <row r="1806" spans="5:10">
      <c r="E1806" s="45"/>
      <c r="J1806" s="45"/>
    </row>
    <row r="1807" spans="5:10">
      <c r="E1807" s="45"/>
      <c r="J1807" s="45"/>
    </row>
    <row r="1808" spans="5:10">
      <c r="E1808" s="45"/>
      <c r="J1808" s="45"/>
    </row>
    <row r="1809" spans="5:10">
      <c r="E1809" s="45"/>
      <c r="J1809" s="45"/>
    </row>
    <row r="1810" spans="5:10">
      <c r="E1810" s="45"/>
      <c r="J1810" s="45"/>
    </row>
    <row r="1811" spans="5:10">
      <c r="E1811" s="45"/>
      <c r="J1811" s="45"/>
    </row>
    <row r="1812" spans="5:10">
      <c r="E1812" s="45"/>
      <c r="J1812" s="45"/>
    </row>
    <row r="1813" spans="5:10">
      <c r="E1813" s="45"/>
      <c r="J1813" s="45"/>
    </row>
    <row r="1814" spans="5:10">
      <c r="E1814" s="45"/>
      <c r="J1814" s="45"/>
    </row>
    <row r="1815" spans="5:10">
      <c r="E1815" s="45"/>
      <c r="J1815" s="45"/>
    </row>
    <row r="1816" spans="5:10">
      <c r="E1816" s="45"/>
      <c r="J1816" s="45"/>
    </row>
    <row r="1817" spans="5:10">
      <c r="E1817" s="45"/>
      <c r="J1817" s="45"/>
    </row>
    <row r="1818" spans="5:10">
      <c r="E1818" s="45"/>
      <c r="J1818" s="45"/>
    </row>
    <row r="1819" spans="5:10">
      <c r="E1819" s="45"/>
      <c r="J1819" s="45"/>
    </row>
    <row r="1820" spans="5:10">
      <c r="E1820" s="45"/>
      <c r="J1820" s="45"/>
    </row>
    <row r="1821" spans="5:10">
      <c r="E1821" s="45"/>
      <c r="J1821" s="45"/>
    </row>
    <row r="1822" spans="5:10">
      <c r="E1822" s="45"/>
      <c r="J1822" s="45"/>
    </row>
    <row r="1823" spans="5:10">
      <c r="E1823" s="45"/>
      <c r="J1823" s="45"/>
    </row>
    <row r="1824" spans="5:10">
      <c r="E1824" s="45"/>
      <c r="J1824" s="45"/>
    </row>
    <row r="1825" spans="5:10">
      <c r="E1825" s="45"/>
      <c r="J1825" s="45"/>
    </row>
    <row r="1826" spans="5:10">
      <c r="E1826" s="45"/>
      <c r="J1826" s="45"/>
    </row>
    <row r="1827" spans="5:10">
      <c r="E1827" s="45"/>
      <c r="J1827" s="45"/>
    </row>
    <row r="1828" spans="5:10">
      <c r="E1828" s="45"/>
      <c r="J1828" s="45"/>
    </row>
    <row r="1829" spans="5:10">
      <c r="E1829" s="45"/>
      <c r="J1829" s="45"/>
    </row>
    <row r="1830" spans="5:10">
      <c r="E1830" s="45"/>
      <c r="J1830" s="45"/>
    </row>
    <row r="1831" spans="5:10">
      <c r="E1831" s="45"/>
      <c r="J1831" s="45"/>
    </row>
    <row r="1832" spans="5:10">
      <c r="E1832" s="45"/>
      <c r="J1832" s="45"/>
    </row>
    <row r="1833" spans="5:10">
      <c r="E1833" s="45"/>
      <c r="J1833" s="45"/>
    </row>
    <row r="1834" spans="5:10">
      <c r="E1834" s="45"/>
      <c r="J1834" s="45"/>
    </row>
    <row r="1835" spans="5:10">
      <c r="E1835" s="45"/>
      <c r="J1835" s="45"/>
    </row>
    <row r="1836" spans="5:10">
      <c r="E1836" s="45"/>
      <c r="J1836" s="45"/>
    </row>
    <row r="1837" spans="5:10">
      <c r="E1837" s="45"/>
      <c r="J1837" s="45"/>
    </row>
    <row r="1838" spans="5:10">
      <c r="E1838" s="45"/>
      <c r="J1838" s="45"/>
    </row>
    <row r="1839" spans="5:10">
      <c r="E1839" s="45"/>
      <c r="J1839" s="45"/>
    </row>
    <row r="1840" spans="5:10">
      <c r="E1840" s="45"/>
      <c r="J1840" s="45"/>
    </row>
    <row r="1841" spans="5:10">
      <c r="E1841" s="45"/>
      <c r="J1841" s="45"/>
    </row>
    <row r="1842" spans="5:10">
      <c r="E1842" s="45"/>
      <c r="J1842" s="45"/>
    </row>
    <row r="1843" spans="5:10">
      <c r="E1843" s="45"/>
      <c r="J1843" s="45"/>
    </row>
    <row r="1844" spans="5:10">
      <c r="E1844" s="45"/>
      <c r="J1844" s="45"/>
    </row>
    <row r="1845" spans="5:10">
      <c r="E1845" s="45"/>
      <c r="J1845" s="45"/>
    </row>
    <row r="1846" spans="5:10">
      <c r="E1846" s="45"/>
      <c r="J1846" s="45"/>
    </row>
    <row r="1847" spans="5:10">
      <c r="E1847" s="45"/>
      <c r="J1847" s="45"/>
    </row>
    <row r="1848" spans="5:10">
      <c r="E1848" s="45"/>
      <c r="J1848" s="45"/>
    </row>
    <row r="1849" spans="5:10">
      <c r="E1849" s="45"/>
      <c r="J1849" s="45"/>
    </row>
    <row r="1850" spans="5:10">
      <c r="E1850" s="45"/>
      <c r="J1850" s="45"/>
    </row>
    <row r="1851" spans="5:10">
      <c r="E1851" s="45"/>
      <c r="J1851" s="45"/>
    </row>
    <row r="1852" spans="5:10">
      <c r="E1852" s="45"/>
      <c r="J1852" s="45"/>
    </row>
    <row r="1853" spans="5:10">
      <c r="E1853" s="45"/>
      <c r="J1853" s="45"/>
    </row>
    <row r="1854" spans="5:10">
      <c r="E1854" s="45"/>
      <c r="J1854" s="45"/>
    </row>
    <row r="1855" spans="5:10">
      <c r="E1855" s="45"/>
      <c r="J1855" s="45"/>
    </row>
    <row r="1856" spans="5:10">
      <c r="E1856" s="45"/>
      <c r="J1856" s="45"/>
    </row>
    <row r="1857" spans="5:10">
      <c r="E1857" s="45"/>
      <c r="J1857" s="45"/>
    </row>
    <row r="1858" spans="5:10">
      <c r="E1858" s="45"/>
      <c r="J1858" s="45"/>
    </row>
    <row r="1859" spans="5:10">
      <c r="E1859" s="45"/>
      <c r="J1859" s="45"/>
    </row>
    <row r="1860" spans="5:10">
      <c r="E1860" s="45"/>
      <c r="J1860" s="45"/>
    </row>
    <row r="1861" spans="5:10">
      <c r="E1861" s="45"/>
      <c r="J1861" s="45"/>
    </row>
    <row r="1862" spans="5:10">
      <c r="E1862" s="45"/>
      <c r="J1862" s="45"/>
    </row>
    <row r="1863" spans="5:10">
      <c r="E1863" s="45"/>
      <c r="J1863" s="45"/>
    </row>
    <row r="1864" spans="5:10">
      <c r="E1864" s="45"/>
      <c r="J1864" s="45"/>
    </row>
    <row r="1865" spans="5:10">
      <c r="E1865" s="45"/>
      <c r="J1865" s="45"/>
    </row>
    <row r="1866" spans="5:10">
      <c r="E1866" s="45"/>
      <c r="J1866" s="45"/>
    </row>
    <row r="1867" spans="5:10">
      <c r="E1867" s="45"/>
      <c r="J1867" s="45"/>
    </row>
    <row r="1868" spans="5:10">
      <c r="E1868" s="45"/>
      <c r="J1868" s="45"/>
    </row>
    <row r="1869" spans="5:10">
      <c r="E1869" s="45"/>
      <c r="J1869" s="45"/>
    </row>
    <row r="1870" spans="5:10">
      <c r="E1870" s="45"/>
      <c r="J1870" s="45"/>
    </row>
    <row r="1871" spans="5:10">
      <c r="E1871" s="45"/>
      <c r="J1871" s="45"/>
    </row>
    <row r="1872" spans="5:10">
      <c r="E1872" s="45"/>
      <c r="J1872" s="45"/>
    </row>
    <row r="1873" spans="5:10">
      <c r="E1873" s="45"/>
      <c r="J1873" s="45"/>
    </row>
    <row r="1874" spans="5:10">
      <c r="E1874" s="45"/>
      <c r="J1874" s="45"/>
    </row>
    <row r="1875" spans="5:10">
      <c r="E1875" s="45"/>
      <c r="J1875" s="45"/>
    </row>
    <row r="1876" spans="5:10">
      <c r="E1876" s="45"/>
      <c r="J1876" s="45"/>
    </row>
    <row r="1877" spans="5:10">
      <c r="E1877" s="45"/>
      <c r="J1877" s="45"/>
    </row>
    <row r="1878" spans="5:10">
      <c r="E1878" s="45"/>
      <c r="J1878" s="45"/>
    </row>
    <row r="1879" spans="5:10">
      <c r="E1879" s="45"/>
      <c r="J1879" s="45"/>
    </row>
    <row r="1880" spans="5:10">
      <c r="E1880" s="45"/>
      <c r="J1880" s="45"/>
    </row>
    <row r="1881" spans="5:10">
      <c r="E1881" s="45"/>
      <c r="J1881" s="45"/>
    </row>
    <row r="1882" spans="5:10">
      <c r="E1882" s="45"/>
      <c r="J1882" s="45"/>
    </row>
    <row r="1883" spans="5:10">
      <c r="E1883" s="45"/>
      <c r="J1883" s="45"/>
    </row>
    <row r="1884" spans="5:10">
      <c r="E1884" s="45"/>
      <c r="J1884" s="45"/>
    </row>
    <row r="1885" spans="5:10">
      <c r="E1885" s="45"/>
      <c r="J1885" s="45"/>
    </row>
    <row r="1886" spans="5:10">
      <c r="E1886" s="45"/>
      <c r="J1886" s="45"/>
    </row>
    <row r="1887" spans="5:10">
      <c r="E1887" s="45"/>
      <c r="J1887" s="45"/>
    </row>
    <row r="1888" spans="5:10">
      <c r="E1888" s="45"/>
      <c r="J1888" s="45"/>
    </row>
    <row r="1889" spans="5:10">
      <c r="E1889" s="45"/>
      <c r="J1889" s="45"/>
    </row>
    <row r="1890" spans="5:10">
      <c r="E1890" s="45"/>
      <c r="J1890" s="45"/>
    </row>
    <row r="1891" spans="5:10">
      <c r="E1891" s="45"/>
      <c r="J1891" s="45"/>
    </row>
    <row r="1892" spans="5:10">
      <c r="E1892" s="45"/>
      <c r="J1892" s="45"/>
    </row>
    <row r="1893" spans="5:10">
      <c r="E1893" s="45"/>
      <c r="J1893" s="45"/>
    </row>
    <row r="1894" spans="5:10">
      <c r="E1894" s="45"/>
      <c r="J1894" s="45"/>
    </row>
    <row r="1895" spans="5:10">
      <c r="E1895" s="45"/>
      <c r="J1895" s="45"/>
    </row>
    <row r="1896" spans="5:10">
      <c r="E1896" s="45"/>
      <c r="J1896" s="45"/>
    </row>
    <row r="1897" spans="5:10">
      <c r="E1897" s="45"/>
      <c r="J1897" s="45"/>
    </row>
    <row r="1898" spans="5:10">
      <c r="E1898" s="45"/>
      <c r="J1898" s="45"/>
    </row>
    <row r="1899" spans="5:10">
      <c r="E1899" s="45"/>
      <c r="J1899" s="45"/>
    </row>
    <row r="1900" spans="5:10">
      <c r="E1900" s="45"/>
      <c r="J1900" s="45"/>
    </row>
    <row r="1901" spans="5:10">
      <c r="E1901" s="45"/>
      <c r="J1901" s="45"/>
    </row>
    <row r="1902" spans="5:10">
      <c r="E1902" s="45"/>
      <c r="J1902" s="45"/>
    </row>
    <row r="1903" spans="5:10">
      <c r="E1903" s="45"/>
      <c r="J1903" s="45"/>
    </row>
    <row r="1904" spans="5:10">
      <c r="E1904" s="45"/>
      <c r="J1904" s="45"/>
    </row>
    <row r="1905" spans="5:10">
      <c r="E1905" s="45"/>
      <c r="J1905" s="45"/>
    </row>
    <row r="1906" spans="5:10">
      <c r="E1906" s="45"/>
      <c r="J1906" s="45"/>
    </row>
    <row r="1907" spans="5:10">
      <c r="E1907" s="45"/>
      <c r="J1907" s="45"/>
    </row>
    <row r="1908" spans="5:10">
      <c r="E1908" s="45"/>
      <c r="J1908" s="45"/>
    </row>
    <row r="1909" spans="5:10">
      <c r="E1909" s="45"/>
      <c r="J1909" s="45"/>
    </row>
    <row r="1910" spans="5:10">
      <c r="E1910" s="45"/>
      <c r="J1910" s="45"/>
    </row>
    <row r="1911" spans="5:10">
      <c r="E1911" s="45"/>
      <c r="J1911" s="45"/>
    </row>
    <row r="1912" spans="5:10">
      <c r="E1912" s="45"/>
      <c r="J1912" s="45"/>
    </row>
    <row r="1913" spans="5:10">
      <c r="E1913" s="45"/>
      <c r="J1913" s="45"/>
    </row>
    <row r="1914" spans="5:10">
      <c r="E1914" s="45"/>
      <c r="J1914" s="45"/>
    </row>
    <row r="1915" spans="5:10">
      <c r="E1915" s="45"/>
      <c r="J1915" s="45"/>
    </row>
    <row r="1916" spans="5:10">
      <c r="E1916" s="45"/>
      <c r="J1916" s="45"/>
    </row>
    <row r="1917" spans="5:10">
      <c r="E1917" s="45"/>
      <c r="J1917" s="45"/>
    </row>
    <row r="1918" spans="5:10">
      <c r="E1918" s="45"/>
      <c r="J1918" s="45"/>
    </row>
    <row r="1919" spans="5:10">
      <c r="E1919" s="45"/>
      <c r="J1919" s="45"/>
    </row>
    <row r="1920" spans="5:10">
      <c r="E1920" s="45"/>
      <c r="J1920" s="45"/>
    </row>
    <row r="1921" spans="5:10">
      <c r="E1921" s="45"/>
      <c r="J1921" s="45"/>
    </row>
    <row r="1922" spans="5:10">
      <c r="E1922" s="45"/>
      <c r="J1922" s="45"/>
    </row>
    <row r="1923" spans="5:10">
      <c r="E1923" s="45"/>
      <c r="J1923" s="45"/>
    </row>
    <row r="1924" spans="5:10">
      <c r="E1924" s="45"/>
      <c r="J1924" s="45"/>
    </row>
    <row r="1925" spans="5:10">
      <c r="E1925" s="45"/>
      <c r="J1925" s="45"/>
    </row>
    <row r="1926" spans="5:10">
      <c r="E1926" s="45"/>
      <c r="J1926" s="45"/>
    </row>
    <row r="1927" spans="5:10">
      <c r="E1927" s="45"/>
      <c r="J1927" s="45"/>
    </row>
    <row r="1928" spans="5:10">
      <c r="E1928" s="45"/>
      <c r="J1928" s="45"/>
    </row>
    <row r="1929" spans="5:10">
      <c r="E1929" s="45"/>
      <c r="J1929" s="45"/>
    </row>
    <row r="1930" spans="5:10">
      <c r="E1930" s="45"/>
      <c r="J1930" s="45"/>
    </row>
    <row r="1931" spans="5:10">
      <c r="E1931" s="45"/>
      <c r="J1931" s="45"/>
    </row>
    <row r="1932" spans="5:10">
      <c r="E1932" s="45"/>
      <c r="J1932" s="45"/>
    </row>
    <row r="1933" spans="5:10">
      <c r="E1933" s="45"/>
      <c r="J1933" s="45"/>
    </row>
    <row r="1934" spans="5:10">
      <c r="E1934" s="45"/>
      <c r="J1934" s="45"/>
    </row>
    <row r="1935" spans="5:10">
      <c r="E1935" s="45"/>
      <c r="J1935" s="45"/>
    </row>
    <row r="1936" spans="5:10">
      <c r="E1936" s="45"/>
      <c r="J1936" s="45"/>
    </row>
    <row r="1937" spans="5:10">
      <c r="E1937" s="45"/>
      <c r="J1937" s="45"/>
    </row>
    <row r="1938" spans="5:10">
      <c r="E1938" s="45"/>
      <c r="J1938" s="45"/>
    </row>
    <row r="1939" spans="5:10">
      <c r="E1939" s="45"/>
      <c r="J1939" s="45"/>
    </row>
    <row r="1940" spans="5:10">
      <c r="E1940" s="45"/>
      <c r="J1940" s="45"/>
    </row>
    <row r="1941" spans="5:10">
      <c r="E1941" s="45"/>
      <c r="J1941" s="45"/>
    </row>
    <row r="1942" spans="5:10">
      <c r="E1942" s="45"/>
      <c r="J1942" s="45"/>
    </row>
    <row r="1943" spans="5:10">
      <c r="E1943" s="45"/>
      <c r="J1943" s="45"/>
    </row>
    <row r="1944" spans="5:10">
      <c r="E1944" s="45"/>
      <c r="J1944" s="45"/>
    </row>
    <row r="1945" spans="5:10">
      <c r="E1945" s="45"/>
      <c r="J1945" s="45"/>
    </row>
    <row r="1946" spans="5:10">
      <c r="E1946" s="45"/>
      <c r="J1946" s="45"/>
    </row>
    <row r="1947" spans="5:10">
      <c r="E1947" s="45"/>
      <c r="J1947" s="45"/>
    </row>
    <row r="1948" spans="5:10">
      <c r="E1948" s="45"/>
      <c r="J1948" s="45"/>
    </row>
    <row r="1949" spans="5:10">
      <c r="E1949" s="45"/>
      <c r="J1949" s="45"/>
    </row>
    <row r="1950" spans="5:10">
      <c r="E1950" s="45"/>
      <c r="J1950" s="45"/>
    </row>
    <row r="1951" spans="5:10">
      <c r="E1951" s="45"/>
      <c r="J1951" s="45"/>
    </row>
    <row r="1952" spans="5:10">
      <c r="E1952" s="45"/>
      <c r="J1952" s="45"/>
    </row>
    <row r="1953" spans="5:10">
      <c r="E1953" s="45"/>
      <c r="J1953" s="45"/>
    </row>
    <row r="1954" spans="5:10">
      <c r="E1954" s="45"/>
      <c r="J1954" s="45"/>
    </row>
    <row r="1955" spans="5:10">
      <c r="E1955" s="45"/>
      <c r="J1955" s="45"/>
    </row>
    <row r="1956" spans="5:10">
      <c r="E1956" s="45"/>
      <c r="J1956" s="45"/>
    </row>
    <row r="1957" spans="5:10">
      <c r="E1957" s="45"/>
      <c r="J1957" s="45"/>
    </row>
    <row r="1958" spans="5:10">
      <c r="E1958" s="45"/>
      <c r="J1958" s="45"/>
    </row>
    <row r="1959" spans="5:10">
      <c r="E1959" s="45"/>
      <c r="J1959" s="45"/>
    </row>
    <row r="1960" spans="5:10">
      <c r="E1960" s="45"/>
      <c r="J1960" s="45"/>
    </row>
    <row r="1961" spans="5:10">
      <c r="E1961" s="45"/>
      <c r="J1961" s="45"/>
    </row>
    <row r="1962" spans="5:10">
      <c r="E1962" s="45"/>
      <c r="J1962" s="45"/>
    </row>
    <row r="1963" spans="5:10">
      <c r="E1963" s="45"/>
      <c r="J1963" s="45"/>
    </row>
    <row r="1964" spans="5:10">
      <c r="E1964" s="45"/>
      <c r="J1964" s="45"/>
    </row>
    <row r="1965" spans="5:10">
      <c r="E1965" s="45"/>
      <c r="J1965" s="45"/>
    </row>
    <row r="1966" spans="5:10">
      <c r="E1966" s="45"/>
      <c r="J1966" s="45"/>
    </row>
    <row r="1967" spans="5:10">
      <c r="E1967" s="45"/>
      <c r="J1967" s="45"/>
    </row>
    <row r="1968" spans="5:10">
      <c r="E1968" s="45"/>
      <c r="J1968" s="45"/>
    </row>
    <row r="1969" spans="5:10">
      <c r="E1969" s="45"/>
      <c r="J1969" s="45"/>
    </row>
    <row r="1970" spans="5:10">
      <c r="E1970" s="45"/>
      <c r="J1970" s="45"/>
    </row>
    <row r="1971" spans="5:10">
      <c r="E1971" s="45"/>
      <c r="J1971" s="45"/>
    </row>
    <row r="1972" spans="5:10">
      <c r="E1972" s="45"/>
      <c r="J1972" s="45"/>
    </row>
    <row r="1973" spans="5:10">
      <c r="E1973" s="45"/>
      <c r="J1973" s="45"/>
    </row>
    <row r="1974" spans="5:10">
      <c r="E1974" s="45"/>
      <c r="J1974" s="45"/>
    </row>
    <row r="1975" spans="5:10">
      <c r="E1975" s="45"/>
      <c r="J1975" s="45"/>
    </row>
    <row r="1976" spans="5:10">
      <c r="E1976" s="45"/>
      <c r="J1976" s="45"/>
    </row>
    <row r="1977" spans="5:10">
      <c r="E1977" s="45"/>
      <c r="J1977" s="45"/>
    </row>
    <row r="1978" spans="5:10">
      <c r="E1978" s="45"/>
      <c r="J1978" s="45"/>
    </row>
    <row r="1979" spans="5:10">
      <c r="E1979" s="45"/>
      <c r="J1979" s="45"/>
    </row>
    <row r="1980" spans="5:10">
      <c r="E1980" s="45"/>
      <c r="J1980" s="45"/>
    </row>
    <row r="1981" spans="5:10">
      <c r="E1981" s="45"/>
      <c r="J1981" s="45"/>
    </row>
    <row r="1982" spans="5:10">
      <c r="E1982" s="45"/>
      <c r="J1982" s="45"/>
    </row>
    <row r="1983" spans="5:10">
      <c r="E1983" s="45"/>
      <c r="J1983" s="45"/>
    </row>
    <row r="1984" spans="5:10">
      <c r="E1984" s="45"/>
      <c r="J1984" s="45"/>
    </row>
    <row r="1985" spans="5:10">
      <c r="E1985" s="45"/>
      <c r="J1985" s="45"/>
    </row>
    <row r="1986" spans="5:10">
      <c r="E1986" s="45"/>
      <c r="J1986" s="45"/>
    </row>
    <row r="1987" spans="5:10">
      <c r="E1987" s="45"/>
      <c r="J1987" s="45"/>
    </row>
    <row r="1988" spans="5:10">
      <c r="E1988" s="45"/>
      <c r="J1988" s="45"/>
    </row>
    <row r="1989" spans="5:10">
      <c r="E1989" s="45"/>
      <c r="J1989" s="45"/>
    </row>
    <row r="1990" spans="5:10">
      <c r="E1990" s="45"/>
      <c r="J1990" s="45"/>
    </row>
    <row r="1991" spans="5:10">
      <c r="E1991" s="45"/>
      <c r="J1991" s="45"/>
    </row>
    <row r="1992" spans="5:10">
      <c r="E1992" s="45"/>
      <c r="J1992" s="45"/>
    </row>
    <row r="1993" spans="5:10">
      <c r="E1993" s="45"/>
      <c r="J1993" s="45"/>
    </row>
    <row r="1994" spans="5:10">
      <c r="E1994" s="45"/>
      <c r="J1994" s="45"/>
    </row>
    <row r="1995" spans="5:10">
      <c r="E1995" s="45"/>
      <c r="J1995" s="45"/>
    </row>
    <row r="1996" spans="5:10">
      <c r="E1996" s="45"/>
      <c r="J1996" s="45"/>
    </row>
    <row r="1997" spans="5:10">
      <c r="E1997" s="45"/>
      <c r="J1997" s="45"/>
    </row>
    <row r="1998" spans="5:10">
      <c r="E1998" s="45"/>
      <c r="J1998" s="45"/>
    </row>
    <row r="1999" spans="5:10">
      <c r="E1999" s="45"/>
      <c r="J1999" s="45"/>
    </row>
    <row r="2000" spans="5:10">
      <c r="E2000" s="45"/>
      <c r="J2000" s="45"/>
    </row>
    <row r="2001" spans="5:10">
      <c r="E2001" s="45"/>
      <c r="J2001" s="45"/>
    </row>
    <row r="2002" spans="5:10">
      <c r="E2002" s="45"/>
      <c r="J2002" s="45"/>
    </row>
    <row r="2003" spans="5:10">
      <c r="E2003" s="45"/>
      <c r="J2003" s="45"/>
    </row>
    <row r="2004" spans="5:10">
      <c r="E2004" s="45"/>
      <c r="J2004" s="45"/>
    </row>
    <row r="2005" spans="5:10">
      <c r="E2005" s="45"/>
      <c r="J2005" s="45"/>
    </row>
    <row r="2006" spans="5:10">
      <c r="E2006" s="45"/>
      <c r="J2006" s="45"/>
    </row>
    <row r="2007" spans="5:10">
      <c r="E2007" s="45"/>
      <c r="J2007" s="45"/>
    </row>
    <row r="2008" spans="5:10">
      <c r="E2008" s="45"/>
      <c r="J2008" s="45"/>
    </row>
    <row r="2009" spans="5:10">
      <c r="E2009" s="45"/>
      <c r="J2009" s="45"/>
    </row>
    <row r="2010" spans="5:10">
      <c r="E2010" s="45"/>
      <c r="J2010" s="45"/>
    </row>
    <row r="2011" spans="5:10">
      <c r="E2011" s="45"/>
      <c r="J2011" s="45"/>
    </row>
    <row r="2012" spans="5:10">
      <c r="E2012" s="45"/>
      <c r="J2012" s="45"/>
    </row>
    <row r="2013" spans="5:10">
      <c r="E2013" s="45"/>
      <c r="J2013" s="45"/>
    </row>
    <row r="2014" spans="5:10">
      <c r="E2014" s="45"/>
      <c r="J2014" s="45"/>
    </row>
    <row r="2015" spans="5:10">
      <c r="E2015" s="45"/>
      <c r="J2015" s="45"/>
    </row>
    <row r="2016" spans="5:10">
      <c r="E2016" s="45"/>
      <c r="J2016" s="45"/>
    </row>
    <row r="2017" spans="5:10">
      <c r="E2017" s="45"/>
      <c r="J2017" s="45"/>
    </row>
    <row r="2018" spans="5:10">
      <c r="E2018" s="45"/>
      <c r="J2018" s="45"/>
    </row>
    <row r="2019" spans="5:10">
      <c r="E2019" s="45"/>
      <c r="J2019" s="45"/>
    </row>
    <row r="2020" spans="5:10">
      <c r="E2020" s="45"/>
      <c r="J2020" s="45"/>
    </row>
    <row r="2021" spans="5:10">
      <c r="E2021" s="45"/>
      <c r="J2021" s="45"/>
    </row>
    <row r="2022" spans="5:10">
      <c r="E2022" s="45"/>
      <c r="J2022" s="45"/>
    </row>
    <row r="2023" spans="5:10">
      <c r="E2023" s="45"/>
      <c r="J2023" s="45"/>
    </row>
    <row r="2024" spans="5:10">
      <c r="E2024" s="45"/>
      <c r="J2024" s="45"/>
    </row>
    <row r="2025" spans="5:10">
      <c r="E2025" s="45"/>
      <c r="J2025" s="45"/>
    </row>
    <row r="2026" spans="5:10">
      <c r="E2026" s="45"/>
      <c r="J2026" s="45"/>
    </row>
    <row r="2027" spans="5:10">
      <c r="E2027" s="45"/>
      <c r="J2027" s="45"/>
    </row>
    <row r="2028" spans="5:10">
      <c r="E2028" s="45"/>
      <c r="J2028" s="45"/>
    </row>
    <row r="2029" spans="5:10">
      <c r="E2029" s="45"/>
      <c r="J2029" s="45"/>
    </row>
    <row r="2030" spans="5:10">
      <c r="E2030" s="45"/>
      <c r="J2030" s="45"/>
    </row>
    <row r="2031" spans="5:10">
      <c r="E2031" s="45"/>
      <c r="J2031" s="45"/>
    </row>
    <row r="2032" spans="5:10">
      <c r="E2032" s="45"/>
      <c r="J2032" s="45"/>
    </row>
    <row r="2033" spans="5:10">
      <c r="E2033" s="45"/>
      <c r="J2033" s="45"/>
    </row>
    <row r="2034" spans="5:10">
      <c r="E2034" s="45"/>
      <c r="J2034" s="45"/>
    </row>
    <row r="2035" spans="5:10">
      <c r="E2035" s="45"/>
      <c r="J2035" s="45"/>
    </row>
    <row r="2036" spans="5:10">
      <c r="E2036" s="45"/>
      <c r="J2036" s="45"/>
    </row>
    <row r="2037" spans="5:10">
      <c r="E2037" s="45"/>
      <c r="J2037" s="45"/>
    </row>
    <row r="2038" spans="5:10">
      <c r="E2038" s="45"/>
      <c r="J2038" s="45"/>
    </row>
    <row r="2039" spans="5:10">
      <c r="E2039" s="45"/>
      <c r="J2039" s="45"/>
    </row>
    <row r="2040" spans="5:10">
      <c r="E2040" s="45"/>
      <c r="J2040" s="45"/>
    </row>
    <row r="2041" spans="5:10">
      <c r="E2041" s="45"/>
      <c r="J2041" s="45"/>
    </row>
    <row r="2042" spans="5:10">
      <c r="E2042" s="45"/>
      <c r="J2042" s="45"/>
    </row>
    <row r="2043" spans="5:10">
      <c r="E2043" s="45"/>
      <c r="J2043" s="45"/>
    </row>
    <row r="2044" spans="5:10">
      <c r="E2044" s="45"/>
      <c r="J2044" s="45"/>
    </row>
    <row r="2045" spans="5:10">
      <c r="E2045" s="45"/>
      <c r="J2045" s="45"/>
    </row>
    <row r="2046" spans="5:10">
      <c r="E2046" s="45"/>
      <c r="J2046" s="45"/>
    </row>
    <row r="2047" spans="5:10">
      <c r="E2047" s="45"/>
      <c r="J2047" s="45"/>
    </row>
    <row r="2048" spans="5:10">
      <c r="E2048" s="45"/>
      <c r="J2048" s="45"/>
    </row>
    <row r="2049" spans="5:10">
      <c r="E2049" s="45"/>
      <c r="J2049" s="45"/>
    </row>
    <row r="2050" spans="5:10">
      <c r="E2050" s="45"/>
      <c r="J2050" s="45"/>
    </row>
    <row r="2051" spans="5:10">
      <c r="E2051" s="45"/>
      <c r="J2051" s="45"/>
    </row>
    <row r="2052" spans="5:10">
      <c r="E2052" s="45"/>
      <c r="J2052" s="45"/>
    </row>
    <row r="2053" spans="5:10">
      <c r="E2053" s="45"/>
      <c r="J2053" s="45"/>
    </row>
    <row r="2054" spans="5:10">
      <c r="E2054" s="45"/>
      <c r="J2054" s="45"/>
    </row>
    <row r="2055" spans="5:10">
      <c r="E2055" s="45"/>
      <c r="J2055" s="45"/>
    </row>
    <row r="2056" spans="5:10">
      <c r="E2056" s="45"/>
      <c r="J2056" s="45"/>
    </row>
    <row r="2057" spans="5:10">
      <c r="E2057" s="45"/>
      <c r="J2057" s="45"/>
    </row>
    <row r="2058" spans="5:10">
      <c r="E2058" s="45"/>
      <c r="J2058" s="45"/>
    </row>
    <row r="2059" spans="5:10">
      <c r="E2059" s="45"/>
      <c r="J2059" s="45"/>
    </row>
    <row r="2060" spans="5:10">
      <c r="E2060" s="45"/>
      <c r="J2060" s="45"/>
    </row>
    <row r="2061" spans="5:10">
      <c r="E2061" s="45"/>
      <c r="J2061" s="45"/>
    </row>
    <row r="2062" spans="5:10">
      <c r="E2062" s="45"/>
      <c r="J2062" s="45"/>
    </row>
    <row r="2063" spans="5:10">
      <c r="E2063" s="45"/>
      <c r="J2063" s="45"/>
    </row>
    <row r="2064" spans="5:10">
      <c r="E2064" s="45"/>
      <c r="J2064" s="45"/>
    </row>
    <row r="2065" spans="5:10">
      <c r="E2065" s="45"/>
      <c r="J2065" s="45"/>
    </row>
    <row r="2066" spans="5:10">
      <c r="E2066" s="45"/>
      <c r="J2066" s="45"/>
    </row>
    <row r="2067" spans="5:10">
      <c r="E2067" s="45"/>
      <c r="J2067" s="45"/>
    </row>
    <row r="2068" spans="5:10">
      <c r="E2068" s="45"/>
      <c r="J2068" s="45"/>
    </row>
    <row r="2069" spans="5:10">
      <c r="E2069" s="45"/>
      <c r="J2069" s="45"/>
    </row>
    <row r="2070" spans="5:10">
      <c r="E2070" s="45"/>
      <c r="J2070" s="45"/>
    </row>
    <row r="2071" spans="5:10">
      <c r="E2071" s="45"/>
      <c r="J2071" s="45"/>
    </row>
    <row r="2072" spans="5:10">
      <c r="E2072" s="45"/>
      <c r="J2072" s="45"/>
    </row>
    <row r="2073" spans="5:10">
      <c r="E2073" s="45"/>
      <c r="J2073" s="45"/>
    </row>
    <row r="2074" spans="5:10">
      <c r="E2074" s="45"/>
      <c r="J2074" s="45"/>
    </row>
    <row r="2075" spans="5:10">
      <c r="E2075" s="45"/>
      <c r="J2075" s="45"/>
    </row>
    <row r="2076" spans="5:10">
      <c r="E2076" s="45"/>
      <c r="J2076" s="45"/>
    </row>
    <row r="2077" spans="5:10">
      <c r="E2077" s="45"/>
      <c r="J2077" s="45"/>
    </row>
    <row r="2078" spans="5:10">
      <c r="E2078" s="45"/>
      <c r="J2078" s="45"/>
    </row>
    <row r="2079" spans="5:10">
      <c r="E2079" s="45"/>
      <c r="J2079" s="45"/>
    </row>
    <row r="2080" spans="5:10">
      <c r="E2080" s="45"/>
      <c r="J2080" s="45"/>
    </row>
    <row r="2081" spans="5:10">
      <c r="E2081" s="45"/>
      <c r="J2081" s="45"/>
    </row>
    <row r="2082" spans="5:10">
      <c r="E2082" s="45"/>
      <c r="J2082" s="45"/>
    </row>
    <row r="2083" spans="5:10">
      <c r="E2083" s="45"/>
      <c r="J2083" s="45"/>
    </row>
    <row r="2084" spans="5:10">
      <c r="E2084" s="45"/>
      <c r="J2084" s="45"/>
    </row>
    <row r="2085" spans="5:10">
      <c r="E2085" s="45"/>
      <c r="J2085" s="45"/>
    </row>
    <row r="2086" spans="5:10">
      <c r="E2086" s="45"/>
      <c r="J2086" s="45"/>
    </row>
    <row r="2087" spans="5:10">
      <c r="E2087" s="45"/>
      <c r="J2087" s="45"/>
    </row>
    <row r="2088" spans="5:10">
      <c r="E2088" s="45"/>
      <c r="J2088" s="45"/>
    </row>
    <row r="2089" spans="5:10">
      <c r="E2089" s="45"/>
      <c r="J2089" s="45"/>
    </row>
    <row r="2090" spans="5:10">
      <c r="E2090" s="45"/>
      <c r="J2090" s="45"/>
    </row>
    <row r="2091" spans="5:10">
      <c r="E2091" s="45"/>
      <c r="J2091" s="45"/>
    </row>
    <row r="2092" spans="5:10">
      <c r="E2092" s="45"/>
      <c r="J2092" s="45"/>
    </row>
    <row r="2093" spans="5:10">
      <c r="E2093" s="45"/>
      <c r="J2093" s="45"/>
    </row>
    <row r="2094" spans="5:10">
      <c r="E2094" s="45"/>
      <c r="J2094" s="45"/>
    </row>
    <row r="2095" spans="5:10">
      <c r="E2095" s="45"/>
      <c r="J2095" s="45"/>
    </row>
    <row r="2096" spans="5:10">
      <c r="E2096" s="45"/>
      <c r="J2096" s="45"/>
    </row>
    <row r="2097" spans="5:10">
      <c r="E2097" s="45"/>
      <c r="J2097" s="45"/>
    </row>
    <row r="2098" spans="5:10">
      <c r="E2098" s="45"/>
      <c r="J2098" s="45"/>
    </row>
    <row r="2099" spans="5:10">
      <c r="E2099" s="45"/>
      <c r="J2099" s="45"/>
    </row>
    <row r="2100" spans="5:10">
      <c r="E2100" s="45"/>
      <c r="J2100" s="45"/>
    </row>
    <row r="2101" spans="5:10">
      <c r="E2101" s="45"/>
      <c r="J2101" s="45"/>
    </row>
    <row r="2102" spans="5:10">
      <c r="E2102" s="45"/>
      <c r="J2102" s="45"/>
    </row>
    <row r="2103" spans="5:10">
      <c r="E2103" s="45"/>
      <c r="J2103" s="45"/>
    </row>
    <row r="2104" spans="5:10">
      <c r="E2104" s="45"/>
      <c r="J2104" s="45"/>
    </row>
    <row r="2105" spans="5:10">
      <c r="E2105" s="45"/>
      <c r="J2105" s="45"/>
    </row>
    <row r="2106" spans="5:10">
      <c r="E2106" s="45"/>
      <c r="J2106" s="45"/>
    </row>
    <row r="2107" spans="5:10">
      <c r="E2107" s="45"/>
      <c r="J2107" s="45"/>
    </row>
    <row r="2108" spans="5:10">
      <c r="E2108" s="45"/>
      <c r="J2108" s="45"/>
    </row>
    <row r="2109" spans="5:10">
      <c r="E2109" s="45"/>
      <c r="J2109" s="45"/>
    </row>
    <row r="2110" spans="5:10">
      <c r="E2110" s="45"/>
      <c r="J2110" s="45"/>
    </row>
    <row r="2111" spans="5:10">
      <c r="E2111" s="45"/>
      <c r="J2111" s="45"/>
    </row>
    <row r="2112" spans="5:10">
      <c r="E2112" s="45"/>
      <c r="J2112" s="45"/>
    </row>
    <row r="2113" spans="5:10">
      <c r="E2113" s="45"/>
      <c r="J2113" s="45"/>
    </row>
    <row r="2114" spans="5:10">
      <c r="E2114" s="45"/>
      <c r="J2114" s="45"/>
    </row>
    <row r="2115" spans="5:10">
      <c r="E2115" s="45"/>
      <c r="J2115" s="45"/>
    </row>
    <row r="2116" spans="5:10">
      <c r="E2116" s="45"/>
      <c r="J2116" s="45"/>
    </row>
    <row r="2117" spans="5:10">
      <c r="E2117" s="45"/>
      <c r="J2117" s="45"/>
    </row>
    <row r="2118" spans="5:10">
      <c r="E2118" s="45"/>
      <c r="J2118" s="45"/>
    </row>
    <row r="2119" spans="5:10">
      <c r="E2119" s="45"/>
      <c r="J2119" s="45"/>
    </row>
    <row r="2120" spans="5:10">
      <c r="E2120" s="45"/>
      <c r="J2120" s="45"/>
    </row>
    <row r="2121" spans="5:10">
      <c r="E2121" s="45"/>
      <c r="J2121" s="45"/>
    </row>
    <row r="2122" spans="5:10">
      <c r="E2122" s="45"/>
      <c r="J2122" s="45"/>
    </row>
    <row r="2123" spans="5:10">
      <c r="E2123" s="45"/>
      <c r="J2123" s="45"/>
    </row>
    <row r="2124" spans="5:10">
      <c r="E2124" s="45"/>
      <c r="J2124" s="45"/>
    </row>
    <row r="2125" spans="5:10">
      <c r="E2125" s="45"/>
      <c r="J2125" s="45"/>
    </row>
    <row r="2126" spans="5:10">
      <c r="E2126" s="45"/>
      <c r="J2126" s="45"/>
    </row>
    <row r="2127" spans="5:10">
      <c r="E2127" s="45"/>
      <c r="J2127" s="45"/>
    </row>
    <row r="2128" spans="5:10">
      <c r="E2128" s="45"/>
      <c r="J2128" s="45"/>
    </row>
    <row r="2129" spans="5:10">
      <c r="E2129" s="45"/>
      <c r="J2129" s="45"/>
    </row>
    <row r="2130" spans="5:10">
      <c r="E2130" s="45"/>
      <c r="J2130" s="45"/>
    </row>
    <row r="2131" spans="5:10">
      <c r="E2131" s="45"/>
      <c r="J2131" s="45"/>
    </row>
    <row r="2132" spans="5:10">
      <c r="E2132" s="45"/>
      <c r="J2132" s="45"/>
    </row>
    <row r="2133" spans="5:10">
      <c r="E2133" s="45"/>
      <c r="J2133" s="45"/>
    </row>
    <row r="2134" spans="5:10">
      <c r="E2134" s="45"/>
      <c r="J2134" s="45"/>
    </row>
    <row r="2135" spans="5:10">
      <c r="E2135" s="45"/>
      <c r="J2135" s="45"/>
    </row>
    <row r="2136" spans="5:10">
      <c r="E2136" s="45"/>
      <c r="J2136" s="45"/>
    </row>
    <row r="2137" spans="5:10">
      <c r="E2137" s="45"/>
      <c r="J2137" s="45"/>
    </row>
    <row r="2138" spans="5:10">
      <c r="E2138" s="45"/>
      <c r="J2138" s="45"/>
    </row>
    <row r="2139" spans="5:10">
      <c r="E2139" s="45"/>
      <c r="J2139" s="45"/>
    </row>
    <row r="2140" spans="5:10">
      <c r="E2140" s="45"/>
      <c r="J2140" s="45"/>
    </row>
    <row r="2141" spans="5:10">
      <c r="E2141" s="45"/>
      <c r="J2141" s="45"/>
    </row>
    <row r="2142" spans="5:10">
      <c r="E2142" s="45"/>
      <c r="J2142" s="45"/>
    </row>
    <row r="2143" spans="5:10">
      <c r="E2143" s="45"/>
      <c r="J2143" s="45"/>
    </row>
    <row r="2144" spans="5:10">
      <c r="E2144" s="45"/>
      <c r="J2144" s="45"/>
    </row>
    <row r="2145" spans="5:10">
      <c r="E2145" s="45"/>
      <c r="J2145" s="45"/>
    </row>
    <row r="2146" spans="5:10">
      <c r="E2146" s="45"/>
      <c r="J2146" s="45"/>
    </row>
    <row r="2147" spans="5:10">
      <c r="E2147" s="45"/>
      <c r="J2147" s="45"/>
    </row>
    <row r="2148" spans="5:10">
      <c r="E2148" s="45"/>
      <c r="J2148" s="45"/>
    </row>
    <row r="2149" spans="5:10">
      <c r="E2149" s="45"/>
      <c r="J2149" s="45"/>
    </row>
    <row r="2150" spans="5:10">
      <c r="E2150" s="45"/>
      <c r="J2150" s="45"/>
    </row>
    <row r="2151" spans="5:10">
      <c r="E2151" s="45"/>
      <c r="J2151" s="45"/>
    </row>
    <row r="2152" spans="5:10">
      <c r="E2152" s="45"/>
      <c r="J2152" s="45"/>
    </row>
    <row r="2153" spans="5:10">
      <c r="E2153" s="45"/>
      <c r="J2153" s="45"/>
    </row>
    <row r="2154" spans="5:10">
      <c r="E2154" s="45"/>
      <c r="J2154" s="45"/>
    </row>
    <row r="2155" spans="5:10">
      <c r="E2155" s="45"/>
      <c r="J2155" s="45"/>
    </row>
    <row r="2156" spans="5:10">
      <c r="E2156" s="45"/>
      <c r="J2156" s="45"/>
    </row>
    <row r="2157" spans="5:10">
      <c r="E2157" s="45"/>
      <c r="J2157" s="45"/>
    </row>
    <row r="2158" spans="5:10">
      <c r="E2158" s="45"/>
      <c r="J2158" s="45"/>
    </row>
    <row r="2159" spans="5:10">
      <c r="E2159" s="45"/>
      <c r="J2159" s="45"/>
    </row>
    <row r="2160" spans="5:10">
      <c r="E2160" s="45"/>
      <c r="J2160" s="45"/>
    </row>
    <row r="2161" spans="5:10">
      <c r="E2161" s="45"/>
      <c r="J2161" s="45"/>
    </row>
    <row r="2162" spans="5:10">
      <c r="E2162" s="45"/>
      <c r="J2162" s="45"/>
    </row>
    <row r="2163" spans="5:10">
      <c r="E2163" s="45"/>
      <c r="J2163" s="45"/>
    </row>
    <row r="2164" spans="5:10">
      <c r="E2164" s="45"/>
      <c r="J2164" s="45"/>
    </row>
    <row r="2165" spans="5:10">
      <c r="E2165" s="45"/>
      <c r="J2165" s="45"/>
    </row>
    <row r="2166" spans="5:10">
      <c r="E2166" s="45"/>
      <c r="J2166" s="45"/>
    </row>
    <row r="2167" spans="5:10">
      <c r="E2167" s="45"/>
      <c r="J2167" s="45"/>
    </row>
    <row r="2168" spans="5:10">
      <c r="E2168" s="45"/>
      <c r="J2168" s="45"/>
    </row>
    <row r="2169" spans="5:10">
      <c r="E2169" s="45"/>
      <c r="J2169" s="45"/>
    </row>
    <row r="2170" spans="5:10">
      <c r="E2170" s="45"/>
      <c r="J2170" s="45"/>
    </row>
    <row r="2171" spans="5:10">
      <c r="E2171" s="45"/>
      <c r="J2171" s="45"/>
    </row>
    <row r="2172" spans="5:10">
      <c r="E2172" s="45"/>
      <c r="J2172" s="45"/>
    </row>
    <row r="2173" spans="5:10">
      <c r="E2173" s="45"/>
      <c r="J2173" s="45"/>
    </row>
    <row r="2174" spans="5:10">
      <c r="E2174" s="45"/>
      <c r="J2174" s="45"/>
    </row>
    <row r="2175" spans="5:10">
      <c r="E2175" s="45"/>
      <c r="J2175" s="45"/>
    </row>
    <row r="2176" spans="5:10">
      <c r="E2176" s="45"/>
      <c r="J2176" s="45"/>
    </row>
    <row r="2177" spans="5:10">
      <c r="E2177" s="45"/>
      <c r="J2177" s="45"/>
    </row>
    <row r="2178" spans="5:10">
      <c r="E2178" s="45"/>
      <c r="J2178" s="45"/>
    </row>
    <row r="2179" spans="5:10">
      <c r="E2179" s="45"/>
      <c r="J2179" s="45"/>
    </row>
    <row r="2180" spans="5:10">
      <c r="E2180" s="45"/>
      <c r="J2180" s="45"/>
    </row>
    <row r="2181" spans="5:10">
      <c r="E2181" s="45"/>
      <c r="J2181" s="45"/>
    </row>
    <row r="2182" spans="5:10">
      <c r="E2182" s="45"/>
      <c r="J2182" s="45"/>
    </row>
    <row r="2183" spans="5:10">
      <c r="E2183" s="45"/>
      <c r="J2183" s="45"/>
    </row>
    <row r="2184" spans="5:10">
      <c r="E2184" s="45"/>
      <c r="J2184" s="45"/>
    </row>
    <row r="2185" spans="5:10">
      <c r="E2185" s="45"/>
      <c r="J2185" s="45"/>
    </row>
    <row r="2186" spans="5:10">
      <c r="E2186" s="45"/>
      <c r="J2186" s="45"/>
    </row>
    <row r="2187" spans="5:10">
      <c r="E2187" s="45"/>
      <c r="J2187" s="45"/>
    </row>
    <row r="2188" spans="5:10">
      <c r="E2188" s="45"/>
      <c r="J2188" s="45"/>
    </row>
    <row r="2189" spans="5:10">
      <c r="E2189" s="45"/>
      <c r="J2189" s="45"/>
    </row>
    <row r="2190" spans="5:10">
      <c r="E2190" s="45"/>
      <c r="J2190" s="45"/>
    </row>
    <row r="2191" spans="5:10">
      <c r="E2191" s="45"/>
      <c r="J2191" s="45"/>
    </row>
    <row r="2192" spans="5:10">
      <c r="E2192" s="45"/>
      <c r="J2192" s="45"/>
    </row>
    <row r="2193" spans="5:10">
      <c r="E2193" s="45"/>
      <c r="J2193" s="45"/>
    </row>
    <row r="2194" spans="5:10">
      <c r="E2194" s="45"/>
      <c r="J2194" s="45"/>
    </row>
    <row r="2195" spans="5:10">
      <c r="E2195" s="45"/>
      <c r="J2195" s="45"/>
    </row>
    <row r="2196" spans="5:10">
      <c r="E2196" s="45"/>
      <c r="J2196" s="45"/>
    </row>
    <row r="2197" spans="5:10">
      <c r="E2197" s="45"/>
      <c r="J2197" s="45"/>
    </row>
    <row r="2198" spans="5:10">
      <c r="E2198" s="45"/>
      <c r="J2198" s="45"/>
    </row>
    <row r="2199" spans="5:10">
      <c r="E2199" s="45"/>
      <c r="J2199" s="45"/>
    </row>
    <row r="2200" spans="5:10">
      <c r="E2200" s="45"/>
      <c r="J2200" s="45"/>
    </row>
    <row r="2201" spans="5:10">
      <c r="E2201" s="45"/>
      <c r="J2201" s="45"/>
    </row>
    <row r="2202" spans="5:10">
      <c r="E2202" s="45"/>
      <c r="J2202" s="45"/>
    </row>
    <row r="2203" spans="5:10">
      <c r="E2203" s="45"/>
      <c r="J2203" s="45"/>
    </row>
    <row r="2204" spans="5:10">
      <c r="E2204" s="45"/>
      <c r="J2204" s="45"/>
    </row>
    <row r="2205" spans="5:10">
      <c r="E2205" s="45"/>
      <c r="J2205" s="45"/>
    </row>
    <row r="2206" spans="5:10">
      <c r="E2206" s="45"/>
      <c r="J2206" s="45"/>
    </row>
    <row r="2207" spans="5:10">
      <c r="E2207" s="45"/>
      <c r="J2207" s="45"/>
    </row>
    <row r="2208" spans="5:10">
      <c r="E2208" s="45"/>
      <c r="J2208" s="45"/>
    </row>
    <row r="2209" spans="5:10">
      <c r="E2209" s="45"/>
      <c r="J2209" s="45"/>
    </row>
    <row r="2210" spans="5:10">
      <c r="E2210" s="45"/>
      <c r="J2210" s="45"/>
    </row>
    <row r="2211" spans="5:10">
      <c r="E2211" s="45"/>
      <c r="J2211" s="45"/>
    </row>
    <row r="2212" spans="5:10">
      <c r="E2212" s="45"/>
      <c r="J2212" s="45"/>
    </row>
    <row r="2213" spans="5:10">
      <c r="E2213" s="45"/>
      <c r="J2213" s="45"/>
    </row>
    <row r="2214" spans="5:10">
      <c r="E2214" s="45"/>
      <c r="J2214" s="45"/>
    </row>
    <row r="2215" spans="5:10">
      <c r="E2215" s="45"/>
      <c r="J2215" s="45"/>
    </row>
    <row r="2216" spans="5:10">
      <c r="E2216" s="45"/>
      <c r="J2216" s="45"/>
    </row>
    <row r="2217" spans="5:10">
      <c r="E2217" s="45"/>
      <c r="J2217" s="45"/>
    </row>
    <row r="2218" spans="5:10">
      <c r="E2218" s="45"/>
      <c r="J2218" s="45"/>
    </row>
    <row r="2219" spans="5:10">
      <c r="E2219" s="45"/>
      <c r="J2219" s="45"/>
    </row>
    <row r="2220" spans="5:10">
      <c r="E2220" s="45"/>
      <c r="J2220" s="45"/>
    </row>
    <row r="2221" spans="5:10">
      <c r="E2221" s="45"/>
      <c r="J2221" s="45"/>
    </row>
    <row r="2222" spans="5:10">
      <c r="E2222" s="45"/>
      <c r="J2222" s="45"/>
    </row>
    <row r="2223" spans="5:10">
      <c r="E2223" s="45"/>
      <c r="J2223" s="45"/>
    </row>
    <row r="2224" spans="5:10">
      <c r="E2224" s="45"/>
      <c r="J2224" s="45"/>
    </row>
    <row r="2225" spans="5:10">
      <c r="E2225" s="45"/>
      <c r="J2225" s="45"/>
    </row>
    <row r="2226" spans="5:10">
      <c r="E2226" s="45"/>
      <c r="J2226" s="45"/>
    </row>
    <row r="2227" spans="5:10">
      <c r="E2227" s="45"/>
      <c r="J2227" s="45"/>
    </row>
    <row r="2228" spans="5:10">
      <c r="E2228" s="45"/>
      <c r="J2228" s="45"/>
    </row>
    <row r="2229" spans="5:10">
      <c r="E2229" s="45"/>
      <c r="J2229" s="45"/>
    </row>
    <row r="2230" spans="5:10">
      <c r="E2230" s="45"/>
      <c r="J2230" s="45"/>
    </row>
    <row r="2231" spans="5:10">
      <c r="E2231" s="45"/>
      <c r="J2231" s="45"/>
    </row>
    <row r="2232" spans="5:10">
      <c r="E2232" s="45"/>
      <c r="J2232" s="45"/>
    </row>
    <row r="2233" spans="5:10">
      <c r="E2233" s="45"/>
      <c r="J2233" s="45"/>
    </row>
    <row r="2234" spans="5:10">
      <c r="E2234" s="45"/>
      <c r="J2234" s="45"/>
    </row>
    <row r="2235" spans="5:10">
      <c r="E2235" s="45"/>
      <c r="J2235" s="45"/>
    </row>
    <row r="2236" spans="5:10">
      <c r="E2236" s="45"/>
      <c r="J2236" s="45"/>
    </row>
    <row r="2237" spans="5:10">
      <c r="E2237" s="45"/>
      <c r="J2237" s="45"/>
    </row>
    <row r="2238" spans="5:10">
      <c r="E2238" s="45"/>
      <c r="J2238" s="45"/>
    </row>
    <row r="2239" spans="5:10">
      <c r="E2239" s="45"/>
      <c r="J2239" s="45"/>
    </row>
    <row r="2240" spans="5:10">
      <c r="E2240" s="45"/>
      <c r="J2240" s="45"/>
    </row>
    <row r="2241" spans="5:10">
      <c r="E2241" s="45"/>
      <c r="J2241" s="45"/>
    </row>
    <row r="2242" spans="5:10">
      <c r="E2242" s="45"/>
      <c r="J2242" s="45"/>
    </row>
    <row r="2243" spans="5:10">
      <c r="E2243" s="45"/>
      <c r="J2243" s="45"/>
    </row>
    <row r="2244" spans="5:10">
      <c r="E2244" s="45"/>
      <c r="J2244" s="45"/>
    </row>
    <row r="2245" spans="5:10">
      <c r="E2245" s="45"/>
      <c r="J2245" s="45"/>
    </row>
    <row r="2246" spans="5:10">
      <c r="E2246" s="45"/>
      <c r="J2246" s="45"/>
    </row>
    <row r="2247" spans="5:10">
      <c r="E2247" s="45"/>
      <c r="J2247" s="45"/>
    </row>
    <row r="2248" spans="5:10">
      <c r="E2248" s="45"/>
      <c r="J2248" s="45"/>
    </row>
    <row r="2249" spans="5:10">
      <c r="E2249" s="45"/>
      <c r="J2249" s="45"/>
    </row>
    <row r="2250" spans="5:10">
      <c r="E2250" s="45"/>
      <c r="J2250" s="45"/>
    </row>
    <row r="2251" spans="5:10">
      <c r="E2251" s="45"/>
      <c r="J2251" s="45"/>
    </row>
    <row r="2252" spans="5:10">
      <c r="E2252" s="45"/>
      <c r="J2252" s="45"/>
    </row>
    <row r="2253" spans="5:10">
      <c r="E2253" s="45"/>
      <c r="J2253" s="45"/>
    </row>
    <row r="2254" spans="5:10">
      <c r="E2254" s="45"/>
      <c r="J2254" s="45"/>
    </row>
    <row r="2255" spans="5:10">
      <c r="E2255" s="45"/>
      <c r="J2255" s="45"/>
    </row>
    <row r="2256" spans="5:10">
      <c r="E2256" s="45"/>
      <c r="J2256" s="45"/>
    </row>
    <row r="2257" spans="5:10">
      <c r="E2257" s="45"/>
      <c r="J2257" s="45"/>
    </row>
    <row r="2258" spans="5:10">
      <c r="E2258" s="45"/>
      <c r="J2258" s="45"/>
    </row>
    <row r="2259" spans="5:10">
      <c r="E2259" s="45"/>
      <c r="J2259" s="45"/>
    </row>
    <row r="2260" spans="5:10">
      <c r="E2260" s="45"/>
      <c r="J2260" s="45"/>
    </row>
    <row r="2261" spans="5:10">
      <c r="E2261" s="45"/>
      <c r="J2261" s="45"/>
    </row>
    <row r="2262" spans="5:10">
      <c r="E2262" s="45"/>
      <c r="J2262" s="45"/>
    </row>
    <row r="2263" spans="5:10">
      <c r="E2263" s="45"/>
      <c r="J2263" s="45"/>
    </row>
    <row r="2264" spans="5:10">
      <c r="E2264" s="45"/>
      <c r="J2264" s="45"/>
    </row>
    <row r="2265" spans="5:10">
      <c r="E2265" s="45"/>
      <c r="J2265" s="45"/>
    </row>
    <row r="2266" spans="5:10">
      <c r="E2266" s="45"/>
      <c r="J2266" s="45"/>
    </row>
    <row r="2267" spans="5:10">
      <c r="E2267" s="45"/>
      <c r="J2267" s="45"/>
    </row>
    <row r="2268" spans="5:10">
      <c r="E2268" s="45"/>
      <c r="J2268" s="45"/>
    </row>
    <row r="2269" spans="5:10">
      <c r="E2269" s="45"/>
      <c r="J2269" s="45"/>
    </row>
    <row r="2270" spans="5:10">
      <c r="E2270" s="45"/>
      <c r="J2270" s="45"/>
    </row>
    <row r="2271" spans="5:10">
      <c r="E2271" s="45"/>
      <c r="J2271" s="45"/>
    </row>
    <row r="2272" spans="5:10">
      <c r="E2272" s="45"/>
      <c r="J2272" s="45"/>
    </row>
    <row r="2273" spans="5:10">
      <c r="E2273" s="45"/>
      <c r="J2273" s="45"/>
    </row>
    <row r="2274" spans="5:10">
      <c r="E2274" s="45"/>
      <c r="J2274" s="45"/>
    </row>
    <row r="2275" spans="5:10">
      <c r="E2275" s="45"/>
      <c r="J2275" s="45"/>
    </row>
    <row r="2276" spans="5:10">
      <c r="E2276" s="45"/>
      <c r="J2276" s="45"/>
    </row>
    <row r="2277" spans="5:10">
      <c r="E2277" s="45"/>
      <c r="J2277" s="45"/>
    </row>
    <row r="2278" spans="5:10">
      <c r="E2278" s="45"/>
      <c r="J2278" s="45"/>
    </row>
    <row r="2279" spans="5:10">
      <c r="E2279" s="45"/>
      <c r="J2279" s="45"/>
    </row>
    <row r="2280" spans="5:10">
      <c r="E2280" s="45"/>
      <c r="J2280" s="45"/>
    </row>
    <row r="2281" spans="5:10">
      <c r="E2281" s="45"/>
      <c r="J2281" s="45"/>
    </row>
    <row r="2282" spans="5:10">
      <c r="E2282" s="45"/>
      <c r="J2282" s="45"/>
    </row>
    <row r="2283" spans="5:10">
      <c r="E2283" s="45"/>
      <c r="J2283" s="45"/>
    </row>
    <row r="2284" spans="5:10">
      <c r="E2284" s="45"/>
      <c r="J2284" s="45"/>
    </row>
    <row r="2285" spans="5:10">
      <c r="E2285" s="45"/>
      <c r="J2285" s="45"/>
    </row>
    <row r="2286" spans="5:10">
      <c r="E2286" s="45"/>
      <c r="J2286" s="45"/>
    </row>
    <row r="2287" spans="5:10">
      <c r="E2287" s="45"/>
      <c r="J2287" s="45"/>
    </row>
    <row r="2288" spans="5:10">
      <c r="E2288" s="45"/>
      <c r="J2288" s="45"/>
    </row>
    <row r="2289" spans="5:10">
      <c r="E2289" s="45"/>
      <c r="J2289" s="45"/>
    </row>
    <row r="2290" spans="5:10">
      <c r="E2290" s="45"/>
      <c r="J2290" s="45"/>
    </row>
    <row r="2291" spans="5:10">
      <c r="E2291" s="45"/>
      <c r="J2291" s="45"/>
    </row>
    <row r="2292" spans="5:10">
      <c r="E2292" s="45"/>
      <c r="J2292" s="45"/>
    </row>
    <row r="2293" spans="5:10">
      <c r="E2293" s="45"/>
      <c r="J2293" s="45"/>
    </row>
    <row r="2294" spans="5:10">
      <c r="E2294" s="45"/>
      <c r="J2294" s="45"/>
    </row>
    <row r="2295" spans="5:10">
      <c r="E2295" s="45"/>
      <c r="J2295" s="45"/>
    </row>
    <row r="2296" spans="5:10">
      <c r="E2296" s="45"/>
      <c r="J2296" s="45"/>
    </row>
    <row r="2297" spans="5:10">
      <c r="E2297" s="45"/>
      <c r="J2297" s="45"/>
    </row>
    <row r="2298" spans="5:10">
      <c r="E2298" s="45"/>
      <c r="J2298" s="45"/>
    </row>
    <row r="2299" spans="5:10">
      <c r="E2299" s="45"/>
      <c r="J2299" s="45"/>
    </row>
    <row r="2300" spans="5:10">
      <c r="E2300" s="45"/>
      <c r="J2300" s="45"/>
    </row>
    <row r="2301" spans="5:10">
      <c r="E2301" s="45"/>
      <c r="J2301" s="45"/>
    </row>
    <row r="2302" spans="5:10">
      <c r="E2302" s="45"/>
      <c r="J2302" s="45"/>
    </row>
    <row r="2303" spans="5:10">
      <c r="E2303" s="45"/>
      <c r="J2303" s="45"/>
    </row>
    <row r="2304" spans="5:10">
      <c r="E2304" s="45"/>
      <c r="J2304" s="45"/>
    </row>
    <row r="2305" spans="5:10">
      <c r="E2305" s="45"/>
      <c r="J2305" s="45"/>
    </row>
    <row r="2306" spans="5:10">
      <c r="E2306" s="45"/>
      <c r="J2306" s="45"/>
    </row>
    <row r="2307" spans="5:10">
      <c r="E2307" s="45"/>
      <c r="J2307" s="45"/>
    </row>
    <row r="2308" spans="5:10">
      <c r="E2308" s="45"/>
      <c r="J2308" s="45"/>
    </row>
    <row r="2309" spans="5:10">
      <c r="E2309" s="45"/>
      <c r="J2309" s="45"/>
    </row>
    <row r="2310" spans="5:10">
      <c r="E2310" s="45"/>
      <c r="J2310" s="45"/>
    </row>
    <row r="2311" spans="5:10">
      <c r="E2311" s="45"/>
      <c r="J2311" s="45"/>
    </row>
    <row r="2312" spans="5:10">
      <c r="E2312" s="45"/>
      <c r="J2312" s="45"/>
    </row>
    <row r="2313" spans="5:10">
      <c r="E2313" s="45"/>
      <c r="J2313" s="45"/>
    </row>
    <row r="2314" spans="5:10">
      <c r="E2314" s="45"/>
      <c r="J2314" s="45"/>
    </row>
    <row r="2315" spans="5:10">
      <c r="E2315" s="45"/>
      <c r="J2315" s="45"/>
    </row>
    <row r="2316" spans="5:10">
      <c r="E2316" s="45"/>
      <c r="J2316" s="45"/>
    </row>
    <row r="2317" spans="5:10">
      <c r="E2317" s="45"/>
      <c r="J2317" s="45"/>
    </row>
    <row r="2318" spans="5:10">
      <c r="E2318" s="45"/>
      <c r="J2318" s="45"/>
    </row>
    <row r="2319" spans="5:10">
      <c r="E2319" s="45"/>
      <c r="J2319" s="45"/>
    </row>
    <row r="2320" spans="5:10">
      <c r="E2320" s="45"/>
      <c r="J2320" s="45"/>
    </row>
    <row r="2321" spans="5:10">
      <c r="E2321" s="45"/>
      <c r="J2321" s="45"/>
    </row>
    <row r="2322" spans="5:10">
      <c r="E2322" s="45"/>
      <c r="J2322" s="45"/>
    </row>
    <row r="2323" spans="5:10">
      <c r="E2323" s="45"/>
      <c r="J2323" s="45"/>
    </row>
    <row r="2324" spans="5:10">
      <c r="E2324" s="45"/>
      <c r="J2324" s="45"/>
    </row>
    <row r="2325" spans="5:10">
      <c r="E2325" s="45"/>
      <c r="J2325" s="45"/>
    </row>
    <row r="2326" spans="5:10">
      <c r="E2326" s="45"/>
      <c r="J2326" s="45"/>
    </row>
    <row r="2327" spans="5:10">
      <c r="E2327" s="45"/>
      <c r="J2327" s="45"/>
    </row>
    <row r="2328" spans="5:10">
      <c r="E2328" s="45"/>
      <c r="J2328" s="45"/>
    </row>
    <row r="2329" spans="5:10">
      <c r="E2329" s="45"/>
      <c r="J2329" s="45"/>
    </row>
    <row r="2330" spans="5:10">
      <c r="E2330" s="45"/>
      <c r="J2330" s="45"/>
    </row>
    <row r="2331" spans="5:10">
      <c r="E2331" s="45"/>
      <c r="J2331" s="45"/>
    </row>
    <row r="2332" spans="5:10">
      <c r="E2332" s="45"/>
      <c r="J2332" s="45"/>
    </row>
    <row r="2333" spans="5:10">
      <c r="E2333" s="45"/>
      <c r="J2333" s="45"/>
    </row>
    <row r="2334" spans="5:10">
      <c r="E2334" s="45"/>
      <c r="J2334" s="45"/>
    </row>
    <row r="2335" spans="5:10">
      <c r="E2335" s="45"/>
      <c r="J2335" s="45"/>
    </row>
    <row r="2336" spans="5:10">
      <c r="E2336" s="45"/>
      <c r="J2336" s="45"/>
    </row>
    <row r="2337" spans="5:10">
      <c r="E2337" s="45"/>
      <c r="J2337" s="45"/>
    </row>
    <row r="2338" spans="5:10">
      <c r="E2338" s="45"/>
      <c r="J2338" s="45"/>
    </row>
    <row r="2339" spans="5:10">
      <c r="E2339" s="45"/>
      <c r="J2339" s="45"/>
    </row>
    <row r="2340" spans="5:10">
      <c r="E2340" s="45"/>
      <c r="J2340" s="45"/>
    </row>
    <row r="2341" spans="5:10">
      <c r="E2341" s="45"/>
      <c r="J2341" s="45"/>
    </row>
    <row r="2342" spans="5:10">
      <c r="E2342" s="45"/>
      <c r="J2342" s="45"/>
    </row>
    <row r="2343" spans="5:10">
      <c r="E2343" s="45"/>
      <c r="J2343" s="45"/>
    </row>
    <row r="2344" spans="5:10">
      <c r="E2344" s="45"/>
      <c r="J2344" s="45"/>
    </row>
    <row r="2345" spans="5:10">
      <c r="E2345" s="45"/>
      <c r="J2345" s="45"/>
    </row>
    <row r="2346" spans="5:10">
      <c r="E2346" s="45"/>
      <c r="J2346" s="45"/>
    </row>
    <row r="2347" spans="5:10">
      <c r="E2347" s="45"/>
      <c r="J2347" s="45"/>
    </row>
    <row r="2348" spans="5:10">
      <c r="E2348" s="45"/>
      <c r="J2348" s="45"/>
    </row>
    <row r="2349" spans="5:10">
      <c r="E2349" s="45"/>
      <c r="J2349" s="45"/>
    </row>
    <row r="2350" spans="5:10">
      <c r="E2350" s="45"/>
      <c r="J2350" s="45"/>
    </row>
    <row r="2351" spans="5:10">
      <c r="E2351" s="45"/>
      <c r="J2351" s="45"/>
    </row>
    <row r="2352" spans="5:10">
      <c r="E2352" s="45"/>
      <c r="J2352" s="45"/>
    </row>
    <row r="2353" spans="5:10">
      <c r="E2353" s="45"/>
      <c r="J2353" s="45"/>
    </row>
    <row r="2354" spans="5:10">
      <c r="E2354" s="45"/>
      <c r="J2354" s="45"/>
    </row>
    <row r="2355" spans="5:10">
      <c r="E2355" s="45"/>
      <c r="J2355" s="45"/>
    </row>
    <row r="2356" spans="5:10">
      <c r="E2356" s="45"/>
      <c r="J2356" s="45"/>
    </row>
    <row r="2357" spans="5:10">
      <c r="E2357" s="45"/>
      <c r="J2357" s="45"/>
    </row>
    <row r="2358" spans="5:10">
      <c r="E2358" s="45"/>
      <c r="J2358" s="45"/>
    </row>
    <row r="2359" spans="5:10">
      <c r="E2359" s="45"/>
      <c r="J2359" s="45"/>
    </row>
    <row r="2360" spans="5:10">
      <c r="E2360" s="45"/>
      <c r="J2360" s="45"/>
    </row>
    <row r="2361" spans="5:10">
      <c r="E2361" s="45"/>
      <c r="J2361" s="45"/>
    </row>
    <row r="2362" spans="5:10">
      <c r="E2362" s="45"/>
      <c r="J2362" s="45"/>
    </row>
    <row r="2363" spans="5:10">
      <c r="E2363" s="45"/>
      <c r="J2363" s="45"/>
    </row>
    <row r="2364" spans="5:10">
      <c r="E2364" s="45"/>
      <c r="J2364" s="45"/>
    </row>
    <row r="2365" spans="5:10">
      <c r="E2365" s="45"/>
      <c r="J2365" s="45"/>
    </row>
    <row r="2366" spans="5:10">
      <c r="E2366" s="45"/>
      <c r="J2366" s="45"/>
    </row>
    <row r="2367" spans="5:10">
      <c r="E2367" s="45"/>
      <c r="J2367" s="45"/>
    </row>
    <row r="2368" spans="5:10">
      <c r="E2368" s="45"/>
      <c r="J2368" s="45"/>
    </row>
    <row r="2369" spans="5:10">
      <c r="E2369" s="45"/>
      <c r="J2369" s="45"/>
    </row>
    <row r="2370" spans="5:10">
      <c r="E2370" s="45"/>
      <c r="J2370" s="45"/>
    </row>
    <row r="2371" spans="5:10">
      <c r="E2371" s="45"/>
      <c r="J2371" s="45"/>
    </row>
    <row r="2372" spans="5:10">
      <c r="E2372" s="45"/>
      <c r="J2372" s="45"/>
    </row>
    <row r="2373" spans="5:10">
      <c r="E2373" s="45"/>
      <c r="J2373" s="45"/>
    </row>
    <row r="2374" spans="5:10">
      <c r="E2374" s="45"/>
      <c r="J2374" s="45"/>
    </row>
    <row r="2375" spans="5:10">
      <c r="E2375" s="45"/>
      <c r="J2375" s="45"/>
    </row>
    <row r="2376" spans="5:10">
      <c r="E2376" s="45"/>
      <c r="J2376" s="45"/>
    </row>
    <row r="2377" spans="5:10">
      <c r="E2377" s="45"/>
      <c r="J2377" s="45"/>
    </row>
    <row r="2378" spans="5:10">
      <c r="E2378" s="45"/>
      <c r="J2378" s="45"/>
    </row>
    <row r="2379" spans="5:10">
      <c r="E2379" s="45"/>
      <c r="J2379" s="45"/>
    </row>
    <row r="2380" spans="5:10">
      <c r="E2380" s="45"/>
      <c r="J2380" s="45"/>
    </row>
    <row r="2381" spans="5:10">
      <c r="E2381" s="45"/>
      <c r="J2381" s="45"/>
    </row>
    <row r="2382" spans="5:10">
      <c r="E2382" s="45"/>
      <c r="J2382" s="45"/>
    </row>
    <row r="2383" spans="5:10">
      <c r="E2383" s="45"/>
      <c r="J2383" s="45"/>
    </row>
    <row r="2384" spans="5:10">
      <c r="E2384" s="45"/>
      <c r="J2384" s="45"/>
    </row>
    <row r="2385" spans="5:10">
      <c r="E2385" s="45"/>
      <c r="J2385" s="45"/>
    </row>
    <row r="2386" spans="5:10">
      <c r="E2386" s="45"/>
      <c r="J2386" s="45"/>
    </row>
    <row r="2387" spans="5:10">
      <c r="E2387" s="45"/>
      <c r="J2387" s="45"/>
    </row>
    <row r="2388" spans="5:10">
      <c r="E2388" s="45"/>
      <c r="J2388" s="45"/>
    </row>
    <row r="2389" spans="5:10">
      <c r="E2389" s="45"/>
      <c r="J2389" s="45"/>
    </row>
    <row r="2390" spans="5:10">
      <c r="E2390" s="45"/>
      <c r="J2390" s="45"/>
    </row>
    <row r="2391" spans="5:10">
      <c r="E2391" s="45"/>
      <c r="J2391" s="45"/>
    </row>
    <row r="2392" spans="5:10">
      <c r="E2392" s="45"/>
      <c r="J2392" s="45"/>
    </row>
    <row r="2393" spans="5:10">
      <c r="E2393" s="45"/>
      <c r="J2393" s="45"/>
    </row>
    <row r="2394" spans="5:10">
      <c r="E2394" s="45"/>
      <c r="J2394" s="45"/>
    </row>
    <row r="2395" spans="5:10">
      <c r="E2395" s="45"/>
      <c r="J2395" s="45"/>
    </row>
    <row r="2396" spans="5:10">
      <c r="E2396" s="45"/>
      <c r="J2396" s="45"/>
    </row>
    <row r="2397" spans="5:10">
      <c r="E2397" s="45"/>
      <c r="J2397" s="45"/>
    </row>
    <row r="2398" spans="5:10">
      <c r="E2398" s="45"/>
      <c r="J2398" s="45"/>
    </row>
    <row r="2399" spans="5:10">
      <c r="E2399" s="45"/>
      <c r="J2399" s="45"/>
    </row>
    <row r="2400" spans="5:10">
      <c r="E2400" s="45"/>
      <c r="J2400" s="45"/>
    </row>
    <row r="2401" spans="5:10">
      <c r="E2401" s="45"/>
      <c r="J2401" s="45"/>
    </row>
    <row r="2402" spans="5:10">
      <c r="E2402" s="45"/>
      <c r="J2402" s="45"/>
    </row>
    <row r="2403" spans="5:10">
      <c r="E2403" s="45"/>
      <c r="J2403" s="45"/>
    </row>
    <row r="2404" spans="5:10">
      <c r="E2404" s="45"/>
      <c r="J2404" s="45"/>
    </row>
    <row r="2405" spans="5:10">
      <c r="E2405" s="45"/>
      <c r="J2405" s="45"/>
    </row>
    <row r="2406" spans="5:10">
      <c r="E2406" s="45"/>
      <c r="J2406" s="45"/>
    </row>
    <row r="2407" spans="5:10">
      <c r="E2407" s="45"/>
      <c r="J2407" s="45"/>
    </row>
    <row r="2408" spans="5:10">
      <c r="E2408" s="45"/>
      <c r="J2408" s="45"/>
    </row>
    <row r="2409" spans="5:10">
      <c r="E2409" s="45"/>
      <c r="J2409" s="45"/>
    </row>
    <row r="2410" spans="5:10">
      <c r="E2410" s="45"/>
      <c r="J2410" s="45"/>
    </row>
    <row r="2411" spans="5:10">
      <c r="E2411" s="45"/>
      <c r="J2411" s="45"/>
    </row>
    <row r="2412" spans="5:10">
      <c r="E2412" s="45"/>
      <c r="J2412" s="45"/>
    </row>
    <row r="2413" spans="5:10">
      <c r="E2413" s="45"/>
      <c r="J2413" s="45"/>
    </row>
    <row r="2414" spans="5:10">
      <c r="E2414" s="45"/>
      <c r="J2414" s="45"/>
    </row>
    <row r="2415" spans="5:10">
      <c r="E2415" s="45"/>
      <c r="J2415" s="45"/>
    </row>
    <row r="2416" spans="5:10">
      <c r="E2416" s="45"/>
      <c r="J2416" s="45"/>
    </row>
    <row r="2417" spans="5:10">
      <c r="E2417" s="45"/>
      <c r="J2417" s="45"/>
    </row>
    <row r="2418" spans="5:10">
      <c r="E2418" s="45"/>
      <c r="J2418" s="45"/>
    </row>
    <row r="2419" spans="5:10">
      <c r="E2419" s="45"/>
      <c r="J2419" s="45"/>
    </row>
    <row r="2420" spans="5:10">
      <c r="E2420" s="45"/>
      <c r="J2420" s="45"/>
    </row>
    <row r="2421" spans="5:10">
      <c r="E2421" s="45"/>
      <c r="J2421" s="45"/>
    </row>
    <row r="2422" spans="5:10">
      <c r="E2422" s="45"/>
      <c r="J2422" s="45"/>
    </row>
    <row r="2423" spans="5:10">
      <c r="E2423" s="45"/>
      <c r="J2423" s="45"/>
    </row>
    <row r="2424" spans="5:10">
      <c r="E2424" s="45"/>
      <c r="J2424" s="45"/>
    </row>
    <row r="2425" spans="5:10">
      <c r="E2425" s="45"/>
      <c r="J2425" s="45"/>
    </row>
    <row r="2426" spans="5:10">
      <c r="E2426" s="45"/>
      <c r="J2426" s="45"/>
    </row>
    <row r="2427" spans="5:10">
      <c r="E2427" s="45"/>
      <c r="J2427" s="45"/>
    </row>
    <row r="2428" spans="5:10">
      <c r="E2428" s="45"/>
      <c r="J2428" s="45"/>
    </row>
    <row r="2429" spans="5:10">
      <c r="E2429" s="45"/>
      <c r="J2429" s="45"/>
    </row>
    <row r="2430" spans="5:10">
      <c r="E2430" s="45"/>
      <c r="J2430" s="45"/>
    </row>
    <row r="2431" spans="5:10">
      <c r="E2431" s="45"/>
      <c r="J2431" s="45"/>
    </row>
    <row r="2432" spans="5:10">
      <c r="E2432" s="45"/>
      <c r="J2432" s="45"/>
    </row>
    <row r="2433" spans="5:10">
      <c r="E2433" s="45"/>
      <c r="J2433" s="45"/>
    </row>
    <row r="2434" spans="5:10">
      <c r="E2434" s="45"/>
      <c r="J2434" s="45"/>
    </row>
    <row r="2435" spans="5:10">
      <c r="E2435" s="45"/>
      <c r="J2435" s="45"/>
    </row>
    <row r="2436" spans="5:10">
      <c r="E2436" s="45"/>
      <c r="J2436" s="45"/>
    </row>
    <row r="2437" spans="5:10">
      <c r="E2437" s="45"/>
      <c r="J2437" s="45"/>
    </row>
    <row r="2438" spans="5:10">
      <c r="E2438" s="45"/>
      <c r="J2438" s="45"/>
    </row>
    <row r="2439" spans="5:10">
      <c r="E2439" s="45"/>
      <c r="J2439" s="45"/>
    </row>
    <row r="2440" spans="5:10">
      <c r="E2440" s="45"/>
      <c r="J2440" s="45"/>
    </row>
    <row r="2441" spans="5:10">
      <c r="E2441" s="45"/>
      <c r="J2441" s="45"/>
    </row>
    <row r="2442" spans="5:10">
      <c r="E2442" s="45"/>
      <c r="J2442" s="45"/>
    </row>
    <row r="2443" spans="5:10">
      <c r="E2443" s="45"/>
      <c r="J2443" s="45"/>
    </row>
    <row r="2444" spans="5:10">
      <c r="E2444" s="45"/>
      <c r="J2444" s="45"/>
    </row>
    <row r="2445" spans="5:10">
      <c r="E2445" s="45"/>
      <c r="J2445" s="45"/>
    </row>
    <row r="2446" spans="5:10">
      <c r="E2446" s="45"/>
      <c r="J2446" s="45"/>
    </row>
    <row r="2447" spans="5:10">
      <c r="E2447" s="45"/>
      <c r="J2447" s="45"/>
    </row>
    <row r="2448" spans="5:10">
      <c r="E2448" s="45"/>
      <c r="J2448" s="45"/>
    </row>
    <row r="2449" spans="5:10">
      <c r="E2449" s="45"/>
      <c r="J2449" s="45"/>
    </row>
    <row r="2450" spans="5:10">
      <c r="E2450" s="45"/>
      <c r="J2450" s="45"/>
    </row>
    <row r="2451" spans="5:10">
      <c r="E2451" s="45"/>
      <c r="J2451" s="45"/>
    </row>
    <row r="2452" spans="5:10">
      <c r="E2452" s="45"/>
      <c r="J2452" s="45"/>
    </row>
    <row r="2453" spans="5:10">
      <c r="E2453" s="45"/>
      <c r="J2453" s="45"/>
    </row>
    <row r="2454" spans="5:10">
      <c r="E2454" s="45"/>
      <c r="J2454" s="45"/>
    </row>
    <row r="2455" spans="5:10">
      <c r="E2455" s="45"/>
      <c r="J2455" s="45"/>
    </row>
    <row r="2456" spans="5:10">
      <c r="E2456" s="45"/>
      <c r="J2456" s="45"/>
    </row>
    <row r="2457" spans="5:10">
      <c r="E2457" s="45"/>
      <c r="J2457" s="45"/>
    </row>
    <row r="2458" spans="5:10">
      <c r="E2458" s="45"/>
      <c r="J2458" s="45"/>
    </row>
    <row r="2459" spans="5:10">
      <c r="E2459" s="45"/>
      <c r="J2459" s="45"/>
    </row>
    <row r="2460" spans="5:10">
      <c r="E2460" s="45"/>
      <c r="J2460" s="45"/>
    </row>
    <row r="2461" spans="5:10">
      <c r="E2461" s="45"/>
      <c r="J2461" s="45"/>
    </row>
    <row r="2462" spans="5:10">
      <c r="E2462" s="45"/>
      <c r="J2462" s="45"/>
    </row>
    <row r="2463" spans="5:10">
      <c r="E2463" s="45"/>
      <c r="J2463" s="45"/>
    </row>
    <row r="2464" spans="5:10">
      <c r="E2464" s="45"/>
      <c r="J2464" s="45"/>
    </row>
    <row r="2465" spans="5:10">
      <c r="E2465" s="45"/>
      <c r="J2465" s="45"/>
    </row>
    <row r="2466" spans="5:10">
      <c r="E2466" s="45"/>
      <c r="J2466" s="45"/>
    </row>
    <row r="2467" spans="5:10">
      <c r="E2467" s="45"/>
      <c r="J2467" s="45"/>
    </row>
    <row r="2468" spans="5:10">
      <c r="E2468" s="45"/>
      <c r="J2468" s="45"/>
    </row>
    <row r="2469" spans="5:10">
      <c r="E2469" s="45"/>
      <c r="J2469" s="45"/>
    </row>
    <row r="2470" spans="5:10">
      <c r="E2470" s="45"/>
      <c r="J2470" s="45"/>
    </row>
    <row r="2471" spans="5:10">
      <c r="E2471" s="45"/>
      <c r="J2471" s="45"/>
    </row>
    <row r="2472" spans="5:10">
      <c r="E2472" s="45"/>
      <c r="J2472" s="45"/>
    </row>
    <row r="2473" spans="5:10">
      <c r="E2473" s="45"/>
      <c r="J2473" s="45"/>
    </row>
    <row r="2474" spans="5:10">
      <c r="E2474" s="45"/>
      <c r="J2474" s="45"/>
    </row>
    <row r="2475" spans="5:10">
      <c r="E2475" s="45"/>
      <c r="J2475" s="45"/>
    </row>
    <row r="2476" spans="5:10">
      <c r="E2476" s="45"/>
      <c r="J2476" s="45"/>
    </row>
    <row r="2477" spans="5:10">
      <c r="E2477" s="45"/>
      <c r="J2477" s="45"/>
    </row>
    <row r="2478" spans="5:10">
      <c r="E2478" s="45"/>
      <c r="J2478" s="45"/>
    </row>
    <row r="2479" spans="5:10">
      <c r="E2479" s="45"/>
      <c r="J2479" s="45"/>
    </row>
    <row r="2480" spans="5:10">
      <c r="E2480" s="45"/>
      <c r="J2480" s="45"/>
    </row>
    <row r="2481" spans="5:10">
      <c r="E2481" s="45"/>
      <c r="J2481" s="45"/>
    </row>
    <row r="2482" spans="5:10">
      <c r="E2482" s="45"/>
      <c r="J2482" s="45"/>
    </row>
    <row r="2483" spans="5:10">
      <c r="E2483" s="45"/>
      <c r="J2483" s="45"/>
    </row>
    <row r="2484" spans="5:10">
      <c r="E2484" s="45"/>
      <c r="J2484" s="45"/>
    </row>
    <row r="2485" spans="5:10">
      <c r="E2485" s="45"/>
      <c r="J2485" s="45"/>
    </row>
    <row r="2486" spans="5:10">
      <c r="E2486" s="45"/>
      <c r="J2486" s="45"/>
    </row>
    <row r="2487" spans="5:10">
      <c r="E2487" s="45"/>
      <c r="J2487" s="45"/>
    </row>
    <row r="2488" spans="5:10">
      <c r="E2488" s="45"/>
      <c r="J2488" s="45"/>
    </row>
    <row r="2489" spans="5:10">
      <c r="E2489" s="45"/>
      <c r="J2489" s="45"/>
    </row>
    <row r="2490" spans="5:10">
      <c r="E2490" s="45"/>
      <c r="J2490" s="45"/>
    </row>
    <row r="2491" spans="5:10">
      <c r="E2491" s="45"/>
      <c r="J2491" s="45"/>
    </row>
    <row r="2492" spans="5:10">
      <c r="E2492" s="45"/>
      <c r="J2492" s="45"/>
    </row>
    <row r="2493" spans="5:10">
      <c r="E2493" s="45"/>
      <c r="J2493" s="45"/>
    </row>
    <row r="2494" spans="5:10">
      <c r="E2494" s="45"/>
      <c r="J2494" s="45"/>
    </row>
    <row r="2495" spans="5:10">
      <c r="E2495" s="45"/>
      <c r="J2495" s="45"/>
    </row>
    <row r="2496" spans="5:10">
      <c r="E2496" s="45"/>
      <c r="J2496" s="45"/>
    </row>
    <row r="2497" spans="5:10">
      <c r="E2497" s="45"/>
      <c r="J2497" s="45"/>
    </row>
    <row r="2498" spans="5:10">
      <c r="E2498" s="45"/>
      <c r="J2498" s="45"/>
    </row>
    <row r="2499" spans="5:10">
      <c r="E2499" s="45"/>
      <c r="J2499" s="45"/>
    </row>
    <row r="2500" spans="5:10">
      <c r="E2500" s="45"/>
      <c r="J2500" s="45"/>
    </row>
    <row r="2501" spans="5:10">
      <c r="E2501" s="45"/>
      <c r="J2501" s="45"/>
    </row>
    <row r="2502" spans="5:10">
      <c r="E2502" s="45"/>
      <c r="J2502" s="45"/>
    </row>
    <row r="2503" spans="5:10">
      <c r="E2503" s="45"/>
      <c r="J2503" s="45"/>
    </row>
    <row r="2504" spans="5:10">
      <c r="E2504" s="45"/>
      <c r="J2504" s="45"/>
    </row>
    <row r="2505" spans="5:10">
      <c r="E2505" s="45"/>
      <c r="J2505" s="45"/>
    </row>
    <row r="2506" spans="5:10">
      <c r="E2506" s="45"/>
      <c r="J2506" s="45"/>
    </row>
    <row r="2507" spans="5:10">
      <c r="E2507" s="45"/>
      <c r="J2507" s="45"/>
    </row>
    <row r="2508" spans="5:10">
      <c r="E2508" s="45"/>
      <c r="J2508" s="45"/>
    </row>
    <row r="2509" spans="5:10">
      <c r="E2509" s="45"/>
      <c r="J2509" s="45"/>
    </row>
    <row r="2510" spans="5:10">
      <c r="E2510" s="45"/>
      <c r="J2510" s="45"/>
    </row>
    <row r="2511" spans="5:10">
      <c r="E2511" s="45"/>
      <c r="J2511" s="45"/>
    </row>
    <row r="2512" spans="5:10">
      <c r="E2512" s="45"/>
      <c r="J2512" s="45"/>
    </row>
    <row r="2513" spans="5:10">
      <c r="E2513" s="45"/>
      <c r="J2513" s="45"/>
    </row>
    <row r="2514" spans="5:10">
      <c r="E2514" s="45"/>
      <c r="J2514" s="45"/>
    </row>
    <row r="2515" spans="5:10">
      <c r="E2515" s="45"/>
      <c r="J2515" s="45"/>
    </row>
    <row r="2516" spans="5:10">
      <c r="E2516" s="45"/>
      <c r="J2516" s="45"/>
    </row>
    <row r="2517" spans="5:10">
      <c r="E2517" s="45"/>
      <c r="J2517" s="45"/>
    </row>
    <row r="2518" spans="5:10">
      <c r="E2518" s="45"/>
      <c r="J2518" s="45"/>
    </row>
    <row r="2519" spans="5:10">
      <c r="E2519" s="45"/>
      <c r="J2519" s="45"/>
    </row>
    <row r="2520" spans="5:10">
      <c r="E2520" s="45"/>
      <c r="J2520" s="45"/>
    </row>
    <row r="2521" spans="5:10">
      <c r="E2521" s="45"/>
      <c r="J2521" s="45"/>
    </row>
    <row r="2522" spans="5:10">
      <c r="E2522" s="45"/>
      <c r="J2522" s="45"/>
    </row>
    <row r="2523" spans="5:10">
      <c r="E2523" s="45"/>
      <c r="J2523" s="45"/>
    </row>
    <row r="2524" spans="5:10">
      <c r="E2524" s="45"/>
      <c r="J2524" s="45"/>
    </row>
    <row r="2525" spans="5:10">
      <c r="E2525" s="45"/>
      <c r="J2525" s="45"/>
    </row>
    <row r="2526" spans="5:10">
      <c r="E2526" s="45"/>
      <c r="J2526" s="45"/>
    </row>
    <row r="2527" spans="5:10">
      <c r="E2527" s="45"/>
      <c r="J2527" s="45"/>
    </row>
    <row r="2528" spans="5:10">
      <c r="E2528" s="45"/>
      <c r="J2528" s="45"/>
    </row>
    <row r="2529" spans="5:10">
      <c r="E2529" s="45"/>
      <c r="J2529" s="45"/>
    </row>
    <row r="2530" spans="5:10">
      <c r="E2530" s="45"/>
      <c r="J2530" s="45"/>
    </row>
    <row r="2531" spans="5:10">
      <c r="E2531" s="45"/>
      <c r="J2531" s="45"/>
    </row>
    <row r="2532" spans="5:10">
      <c r="E2532" s="45"/>
      <c r="J2532" s="45"/>
    </row>
    <row r="2533" spans="5:10">
      <c r="E2533" s="45"/>
      <c r="J2533" s="45"/>
    </row>
    <row r="2534" spans="5:10">
      <c r="E2534" s="45"/>
      <c r="J2534" s="45"/>
    </row>
    <row r="2535" spans="5:10">
      <c r="E2535" s="45"/>
      <c r="J2535" s="45"/>
    </row>
    <row r="2536" spans="5:10">
      <c r="E2536" s="45"/>
      <c r="J2536" s="45"/>
    </row>
    <row r="2537" spans="5:10">
      <c r="E2537" s="45"/>
      <c r="J2537" s="45"/>
    </row>
    <row r="2538" spans="5:10">
      <c r="E2538" s="45"/>
      <c r="J2538" s="45"/>
    </row>
    <row r="2539" spans="5:10">
      <c r="E2539" s="45"/>
      <c r="J2539" s="45"/>
    </row>
    <row r="2540" spans="5:10">
      <c r="E2540" s="45"/>
      <c r="J2540" s="45"/>
    </row>
    <row r="2541" spans="5:10">
      <c r="E2541" s="45"/>
      <c r="J2541" s="45"/>
    </row>
    <row r="2542" spans="5:10">
      <c r="E2542" s="45"/>
      <c r="J2542" s="45"/>
    </row>
    <row r="2543" spans="5:10">
      <c r="E2543" s="45"/>
      <c r="J2543" s="45"/>
    </row>
    <row r="2544" spans="5:10">
      <c r="E2544" s="45"/>
      <c r="J2544" s="45"/>
    </row>
    <row r="2545" spans="5:10">
      <c r="E2545" s="45"/>
      <c r="J2545" s="45"/>
    </row>
    <row r="2546" spans="5:10">
      <c r="E2546" s="45"/>
      <c r="J2546" s="45"/>
    </row>
    <row r="2547" spans="5:10">
      <c r="E2547" s="45"/>
      <c r="J2547" s="45"/>
    </row>
    <row r="2548" spans="5:10">
      <c r="E2548" s="45"/>
      <c r="J2548" s="45"/>
    </row>
    <row r="2549" spans="5:10">
      <c r="E2549" s="45"/>
      <c r="J2549" s="45"/>
    </row>
    <row r="2550" spans="5:10">
      <c r="E2550" s="45"/>
      <c r="J2550" s="45"/>
    </row>
    <row r="2551" spans="5:10">
      <c r="E2551" s="45"/>
      <c r="J2551" s="45"/>
    </row>
    <row r="2552" spans="5:10">
      <c r="E2552" s="45"/>
      <c r="J2552" s="45"/>
    </row>
    <row r="2553" spans="5:10">
      <c r="E2553" s="45"/>
      <c r="J2553" s="45"/>
    </row>
    <row r="2554" spans="5:10">
      <c r="E2554" s="45"/>
      <c r="J2554" s="45"/>
    </row>
    <row r="2555" spans="5:10">
      <c r="E2555" s="45"/>
      <c r="J2555" s="45"/>
    </row>
    <row r="2556" spans="5:10">
      <c r="E2556" s="45"/>
      <c r="J2556" s="45"/>
    </row>
    <row r="2557" spans="5:10">
      <c r="E2557" s="45"/>
      <c r="J2557" s="45"/>
    </row>
    <row r="2558" spans="5:10">
      <c r="E2558" s="45"/>
      <c r="J2558" s="45"/>
    </row>
    <row r="2559" spans="5:10">
      <c r="E2559" s="45"/>
      <c r="J2559" s="45"/>
    </row>
    <row r="2560" spans="5:10">
      <c r="E2560" s="45"/>
      <c r="J2560" s="45"/>
    </row>
    <row r="2561" spans="5:10">
      <c r="E2561" s="45"/>
      <c r="J2561" s="45"/>
    </row>
    <row r="2562" spans="5:10">
      <c r="E2562" s="45"/>
      <c r="J2562" s="45"/>
    </row>
    <row r="2563" spans="5:10">
      <c r="E2563" s="45"/>
      <c r="J2563" s="45"/>
    </row>
    <row r="2564" spans="5:10">
      <c r="E2564" s="45"/>
      <c r="J2564" s="45"/>
    </row>
    <row r="2565" spans="5:10">
      <c r="E2565" s="45"/>
      <c r="J2565" s="45"/>
    </row>
    <row r="2566" spans="5:10">
      <c r="E2566" s="45"/>
      <c r="J2566" s="45"/>
    </row>
    <row r="2567" spans="5:10">
      <c r="E2567" s="45"/>
      <c r="J2567" s="45"/>
    </row>
    <row r="2568" spans="5:10">
      <c r="E2568" s="45"/>
      <c r="J2568" s="45"/>
    </row>
    <row r="2569" spans="5:10">
      <c r="E2569" s="45"/>
      <c r="J2569" s="45"/>
    </row>
    <row r="2570" spans="5:10">
      <c r="E2570" s="45"/>
      <c r="J2570" s="45"/>
    </row>
    <row r="2571" spans="5:10">
      <c r="E2571" s="45"/>
      <c r="J2571" s="45"/>
    </row>
    <row r="2572" spans="5:10">
      <c r="E2572" s="45"/>
      <c r="J2572" s="45"/>
    </row>
    <row r="2573" spans="5:10">
      <c r="E2573" s="45"/>
      <c r="J2573" s="45"/>
    </row>
    <row r="2574" spans="5:10">
      <c r="E2574" s="45"/>
      <c r="J2574" s="45"/>
    </row>
    <row r="2575" spans="5:10">
      <c r="E2575" s="45"/>
      <c r="J2575" s="45"/>
    </row>
    <row r="2576" spans="5:10">
      <c r="E2576" s="45"/>
      <c r="J2576" s="45"/>
    </row>
    <row r="2577" spans="5:10">
      <c r="E2577" s="45"/>
      <c r="J2577" s="45"/>
    </row>
    <row r="2578" spans="5:10">
      <c r="E2578" s="45"/>
      <c r="J2578" s="45"/>
    </row>
    <row r="2579" spans="5:10">
      <c r="E2579" s="45"/>
      <c r="J2579" s="45"/>
    </row>
    <row r="2580" spans="5:10">
      <c r="E2580" s="45"/>
      <c r="J2580" s="45"/>
    </row>
    <row r="2581" spans="5:10">
      <c r="E2581" s="45"/>
      <c r="J2581" s="45"/>
    </row>
    <row r="2582" spans="5:10">
      <c r="E2582" s="45"/>
      <c r="J2582" s="45"/>
    </row>
    <row r="2583" spans="5:10">
      <c r="E2583" s="45"/>
      <c r="J2583" s="45"/>
    </row>
    <row r="2584" spans="5:10">
      <c r="E2584" s="45"/>
      <c r="J2584" s="45"/>
    </row>
    <row r="2585" spans="5:10">
      <c r="E2585" s="45"/>
      <c r="J2585" s="45"/>
    </row>
    <row r="2586" spans="5:10">
      <c r="E2586" s="45"/>
      <c r="J2586" s="45"/>
    </row>
    <row r="2587" spans="5:10">
      <c r="E2587" s="45"/>
      <c r="J2587" s="45"/>
    </row>
    <row r="2588" spans="5:10">
      <c r="E2588" s="45"/>
      <c r="J2588" s="45"/>
    </row>
    <row r="2589" spans="5:10">
      <c r="E2589" s="45"/>
      <c r="J2589" s="45"/>
    </row>
    <row r="2590" spans="5:10">
      <c r="E2590" s="45"/>
      <c r="J2590" s="45"/>
    </row>
    <row r="2591" spans="5:10">
      <c r="E2591" s="45"/>
      <c r="J2591" s="45"/>
    </row>
    <row r="2592" spans="5:10">
      <c r="E2592" s="45"/>
      <c r="J2592" s="45"/>
    </row>
    <row r="2593" spans="5:10">
      <c r="E2593" s="45"/>
      <c r="J2593" s="45"/>
    </row>
    <row r="2594" spans="5:10">
      <c r="E2594" s="45"/>
      <c r="J2594" s="45"/>
    </row>
    <row r="2595" spans="5:10">
      <c r="E2595" s="45"/>
      <c r="J2595" s="45"/>
    </row>
    <row r="2596" spans="5:10">
      <c r="E2596" s="45"/>
      <c r="J2596" s="45"/>
    </row>
    <row r="2597" spans="5:10">
      <c r="E2597" s="45"/>
      <c r="J2597" s="45"/>
    </row>
    <row r="2598" spans="5:10">
      <c r="E2598" s="45"/>
      <c r="J2598" s="45"/>
    </row>
    <row r="2599" spans="5:10">
      <c r="E2599" s="45"/>
      <c r="J2599" s="45"/>
    </row>
    <row r="2600" spans="5:10">
      <c r="E2600" s="45"/>
      <c r="J2600" s="45"/>
    </row>
    <row r="2601" spans="5:10">
      <c r="E2601" s="45"/>
      <c r="J2601" s="45"/>
    </row>
    <row r="2602" spans="5:10">
      <c r="E2602" s="45"/>
      <c r="J2602" s="45"/>
    </row>
    <row r="2603" spans="5:10">
      <c r="E2603" s="45"/>
      <c r="J2603" s="45"/>
    </row>
    <row r="2604" spans="5:10">
      <c r="E2604" s="45"/>
      <c r="J2604" s="45"/>
    </row>
    <row r="2605" spans="5:10">
      <c r="E2605" s="45"/>
      <c r="J2605" s="45"/>
    </row>
    <row r="2606" spans="5:10">
      <c r="E2606" s="45"/>
      <c r="J2606" s="45"/>
    </row>
    <row r="2607" spans="5:10">
      <c r="E2607" s="45"/>
      <c r="J2607" s="45"/>
    </row>
    <row r="2608" spans="5:10">
      <c r="E2608" s="45"/>
      <c r="J2608" s="45"/>
    </row>
    <row r="2609" spans="5:10">
      <c r="E2609" s="45"/>
      <c r="J2609" s="45"/>
    </row>
    <row r="2610" spans="5:10">
      <c r="E2610" s="45"/>
      <c r="J2610" s="45"/>
    </row>
    <row r="2611" spans="5:10">
      <c r="E2611" s="45"/>
      <c r="J2611" s="45"/>
    </row>
    <row r="2612" spans="5:10">
      <c r="E2612" s="45"/>
      <c r="J2612" s="45"/>
    </row>
    <row r="2613" spans="5:10">
      <c r="E2613" s="45"/>
      <c r="J2613" s="45"/>
    </row>
    <row r="2614" spans="5:10">
      <c r="E2614" s="45"/>
      <c r="J2614" s="45"/>
    </row>
    <row r="2615" spans="5:10">
      <c r="E2615" s="45"/>
      <c r="J2615" s="45"/>
    </row>
    <row r="2616" spans="5:10">
      <c r="E2616" s="45"/>
      <c r="J2616" s="45"/>
    </row>
    <row r="2617" spans="5:10">
      <c r="E2617" s="45"/>
      <c r="J2617" s="45"/>
    </row>
    <row r="2618" spans="5:10">
      <c r="E2618" s="45"/>
      <c r="J2618" s="45"/>
    </row>
    <row r="2619" spans="5:10">
      <c r="E2619" s="45"/>
      <c r="J2619" s="45"/>
    </row>
    <row r="2620" spans="5:10">
      <c r="E2620" s="45"/>
      <c r="J2620" s="45"/>
    </row>
    <row r="2621" spans="5:10">
      <c r="E2621" s="45"/>
      <c r="J2621" s="45"/>
    </row>
    <row r="2622" spans="5:10">
      <c r="E2622" s="45"/>
      <c r="J2622" s="45"/>
    </row>
    <row r="2623" spans="5:10">
      <c r="E2623" s="45"/>
      <c r="J2623" s="45"/>
    </row>
    <row r="2624" spans="5:10">
      <c r="E2624" s="45"/>
      <c r="J2624" s="45"/>
    </row>
    <row r="2625" spans="5:10">
      <c r="E2625" s="45"/>
      <c r="J2625" s="45"/>
    </row>
    <row r="2626" spans="5:10">
      <c r="E2626" s="45"/>
      <c r="J2626" s="45"/>
    </row>
    <row r="2627" spans="5:10">
      <c r="E2627" s="45"/>
      <c r="J2627" s="45"/>
    </row>
    <row r="2628" spans="5:10">
      <c r="E2628" s="45"/>
      <c r="J2628" s="45"/>
    </row>
    <row r="2629" spans="5:10">
      <c r="E2629" s="45"/>
      <c r="J2629" s="45"/>
    </row>
    <row r="2630" spans="5:10">
      <c r="E2630" s="45"/>
      <c r="J2630" s="45"/>
    </row>
    <row r="2631" spans="5:10">
      <c r="E2631" s="45"/>
      <c r="J2631" s="45"/>
    </row>
    <row r="2632" spans="5:10">
      <c r="E2632" s="45"/>
      <c r="J2632" s="45"/>
    </row>
    <row r="2633" spans="5:10">
      <c r="E2633" s="45"/>
      <c r="J2633" s="45"/>
    </row>
    <row r="2634" spans="5:10">
      <c r="E2634" s="45"/>
      <c r="J2634" s="45"/>
    </row>
    <row r="2635" spans="5:10">
      <c r="E2635" s="45"/>
      <c r="J2635" s="45"/>
    </row>
    <row r="2636" spans="5:10">
      <c r="E2636" s="45"/>
      <c r="J2636" s="45"/>
    </row>
    <row r="2637" spans="5:10">
      <c r="E2637" s="45"/>
      <c r="J2637" s="45"/>
    </row>
    <row r="2638" spans="5:10">
      <c r="E2638" s="45"/>
      <c r="J2638" s="45"/>
    </row>
    <row r="2639" spans="5:10">
      <c r="E2639" s="45"/>
      <c r="J2639" s="45"/>
    </row>
    <row r="2640" spans="5:10">
      <c r="E2640" s="45"/>
      <c r="J2640" s="45"/>
    </row>
    <row r="2641" spans="5:10">
      <c r="E2641" s="45"/>
      <c r="J2641" s="45"/>
    </row>
    <row r="2642" spans="5:10">
      <c r="E2642" s="45"/>
      <c r="J2642" s="45"/>
    </row>
    <row r="2643" spans="5:10">
      <c r="E2643" s="45"/>
      <c r="J2643" s="45"/>
    </row>
    <row r="2644" spans="5:10">
      <c r="E2644" s="45"/>
      <c r="J2644" s="45"/>
    </row>
    <row r="2645" spans="5:10">
      <c r="E2645" s="45"/>
      <c r="J2645" s="45"/>
    </row>
    <row r="2646" spans="5:10">
      <c r="E2646" s="45"/>
      <c r="J2646" s="45"/>
    </row>
    <row r="2647" spans="5:10">
      <c r="E2647" s="45"/>
      <c r="J2647" s="45"/>
    </row>
    <row r="2648" spans="5:10">
      <c r="E2648" s="45"/>
      <c r="J2648" s="45"/>
    </row>
    <row r="2649" spans="5:10">
      <c r="E2649" s="45"/>
      <c r="J2649" s="45"/>
    </row>
    <row r="2650" spans="5:10">
      <c r="E2650" s="45"/>
      <c r="J2650" s="45"/>
    </row>
    <row r="2651" spans="5:10">
      <c r="E2651" s="45"/>
      <c r="J2651" s="45"/>
    </row>
    <row r="2652" spans="5:10">
      <c r="E2652" s="45"/>
      <c r="J2652" s="45"/>
    </row>
    <row r="2653" spans="5:10">
      <c r="E2653" s="45"/>
      <c r="J2653" s="45"/>
    </row>
    <row r="2654" spans="5:10">
      <c r="E2654" s="45"/>
      <c r="J2654" s="45"/>
    </row>
    <row r="2655" spans="5:10">
      <c r="E2655" s="45"/>
      <c r="J2655" s="45"/>
    </row>
    <row r="2656" spans="5:10">
      <c r="E2656" s="45"/>
      <c r="J2656" s="45"/>
    </row>
    <row r="2657" spans="5:10">
      <c r="E2657" s="45"/>
      <c r="J2657" s="45"/>
    </row>
    <row r="2658" spans="5:10">
      <c r="E2658" s="45"/>
      <c r="J2658" s="45"/>
    </row>
    <row r="2659" spans="5:10">
      <c r="E2659" s="45"/>
      <c r="J2659" s="45"/>
    </row>
    <row r="2660" spans="5:10">
      <c r="E2660" s="45"/>
      <c r="J2660" s="45"/>
    </row>
    <row r="2661" spans="5:10">
      <c r="E2661" s="45"/>
      <c r="J2661" s="45"/>
    </row>
    <row r="2662" spans="5:10">
      <c r="E2662" s="45"/>
      <c r="J2662" s="45"/>
    </row>
    <row r="2663" spans="5:10">
      <c r="E2663" s="45"/>
      <c r="J2663" s="45"/>
    </row>
    <row r="2664" spans="5:10">
      <c r="E2664" s="45"/>
      <c r="J2664" s="45"/>
    </row>
    <row r="2665" spans="5:10">
      <c r="E2665" s="45"/>
      <c r="J2665" s="45"/>
    </row>
    <row r="2666" spans="5:10">
      <c r="E2666" s="45"/>
      <c r="J2666" s="45"/>
    </row>
    <row r="2667" spans="5:10">
      <c r="E2667" s="45"/>
      <c r="J2667" s="45"/>
    </row>
    <row r="2668" spans="5:10">
      <c r="E2668" s="45"/>
      <c r="J2668" s="45"/>
    </row>
    <row r="2669" spans="5:10">
      <c r="E2669" s="45"/>
      <c r="J2669" s="45"/>
    </row>
    <row r="2670" spans="5:10">
      <c r="E2670" s="45"/>
      <c r="J2670" s="45"/>
    </row>
    <row r="2671" spans="5:10">
      <c r="E2671" s="45"/>
      <c r="J2671" s="45"/>
    </row>
    <row r="2672" spans="5:10">
      <c r="E2672" s="45"/>
      <c r="J2672" s="45"/>
    </row>
    <row r="2673" spans="5:10">
      <c r="E2673" s="45"/>
      <c r="J2673" s="45"/>
    </row>
    <row r="2674" spans="5:10">
      <c r="E2674" s="45"/>
      <c r="J2674" s="45"/>
    </row>
    <row r="2675" spans="5:10">
      <c r="E2675" s="45"/>
      <c r="J2675" s="45"/>
    </row>
    <row r="2676" spans="5:10">
      <c r="E2676" s="45"/>
      <c r="J2676" s="45"/>
    </row>
    <row r="2677" spans="5:10">
      <c r="E2677" s="45"/>
      <c r="J2677" s="45"/>
    </row>
    <row r="2678" spans="5:10">
      <c r="E2678" s="45"/>
      <c r="J2678" s="45"/>
    </row>
    <row r="2679" spans="5:10">
      <c r="E2679" s="45"/>
      <c r="J2679" s="45"/>
    </row>
    <row r="2680" spans="5:10">
      <c r="E2680" s="45"/>
      <c r="J2680" s="45"/>
    </row>
    <row r="2681" spans="5:10">
      <c r="E2681" s="45"/>
      <c r="J2681" s="45"/>
    </row>
    <row r="2682" spans="5:10">
      <c r="E2682" s="45"/>
      <c r="J2682" s="45"/>
    </row>
    <row r="2683" spans="5:10">
      <c r="E2683" s="45"/>
      <c r="J2683" s="45"/>
    </row>
    <row r="2684" spans="5:10">
      <c r="E2684" s="45"/>
      <c r="J2684" s="45"/>
    </row>
    <row r="2685" spans="5:10">
      <c r="E2685" s="45"/>
      <c r="J2685" s="45"/>
    </row>
    <row r="2686" spans="5:10">
      <c r="E2686" s="45"/>
      <c r="J2686" s="45"/>
    </row>
    <row r="2687" spans="5:10">
      <c r="E2687" s="45"/>
      <c r="J2687" s="45"/>
    </row>
    <row r="2688" spans="5:10">
      <c r="E2688" s="45"/>
      <c r="J2688" s="45"/>
    </row>
    <row r="2689" spans="5:10">
      <c r="E2689" s="45"/>
      <c r="J2689" s="45"/>
    </row>
    <row r="2690" spans="5:10">
      <c r="E2690" s="45"/>
      <c r="J2690" s="45"/>
    </row>
    <row r="2691" spans="5:10">
      <c r="E2691" s="45"/>
      <c r="J2691" s="45"/>
    </row>
    <row r="2692" spans="5:10">
      <c r="E2692" s="45"/>
      <c r="J2692" s="45"/>
    </row>
    <row r="2693" spans="5:10">
      <c r="E2693" s="45"/>
      <c r="J2693" s="45"/>
    </row>
    <row r="2694" spans="5:10">
      <c r="E2694" s="45"/>
      <c r="J2694" s="45"/>
    </row>
    <row r="2695" spans="5:10">
      <c r="E2695" s="45"/>
      <c r="J2695" s="45"/>
    </row>
    <row r="2696" spans="5:10">
      <c r="E2696" s="45"/>
      <c r="J2696" s="45"/>
    </row>
    <row r="2697" spans="5:10">
      <c r="E2697" s="45"/>
      <c r="J2697" s="45"/>
    </row>
    <row r="2698" spans="5:10">
      <c r="E2698" s="45"/>
      <c r="J2698" s="45"/>
    </row>
    <row r="2699" spans="5:10">
      <c r="E2699" s="45"/>
      <c r="J2699" s="45"/>
    </row>
    <row r="2700" spans="5:10">
      <c r="E2700" s="45"/>
      <c r="J2700" s="45"/>
    </row>
    <row r="2701" spans="5:10">
      <c r="E2701" s="45"/>
      <c r="J2701" s="45"/>
    </row>
    <row r="2702" spans="5:10">
      <c r="E2702" s="45"/>
      <c r="J2702" s="45"/>
    </row>
    <row r="2703" spans="5:10">
      <c r="E2703" s="45"/>
      <c r="J2703" s="45"/>
    </row>
    <row r="2704" spans="5:10">
      <c r="E2704" s="45"/>
      <c r="J2704" s="45"/>
    </row>
    <row r="2705" spans="5:10">
      <c r="E2705" s="45"/>
      <c r="J2705" s="45"/>
    </row>
    <row r="2706" spans="5:10">
      <c r="E2706" s="45"/>
      <c r="J2706" s="45"/>
    </row>
    <row r="2707" spans="5:10">
      <c r="E2707" s="45"/>
      <c r="J2707" s="45"/>
    </row>
    <row r="2708" spans="5:10">
      <c r="E2708" s="45"/>
      <c r="J2708" s="45"/>
    </row>
    <row r="2709" spans="5:10">
      <c r="E2709" s="45"/>
      <c r="J2709" s="45"/>
    </row>
    <row r="2710" spans="5:10">
      <c r="E2710" s="45"/>
      <c r="J2710" s="45"/>
    </row>
    <row r="2711" spans="5:10">
      <c r="E2711" s="45"/>
      <c r="J2711" s="45"/>
    </row>
    <row r="2712" spans="5:10">
      <c r="E2712" s="45"/>
      <c r="J2712" s="45"/>
    </row>
    <row r="2713" spans="5:10">
      <c r="E2713" s="45"/>
      <c r="J2713" s="45"/>
    </row>
    <row r="2714" spans="5:10">
      <c r="E2714" s="45"/>
      <c r="J2714" s="45"/>
    </row>
    <row r="2715" spans="5:10">
      <c r="E2715" s="45"/>
      <c r="J2715" s="45"/>
    </row>
    <row r="2716" spans="5:10">
      <c r="E2716" s="45"/>
      <c r="J2716" s="45"/>
    </row>
    <row r="2717" spans="5:10">
      <c r="E2717" s="45"/>
      <c r="J2717" s="45"/>
    </row>
    <row r="2718" spans="5:10">
      <c r="E2718" s="45"/>
      <c r="J2718" s="45"/>
    </row>
    <row r="2719" spans="5:10">
      <c r="E2719" s="45"/>
      <c r="J2719" s="45"/>
    </row>
    <row r="2720" spans="5:10">
      <c r="E2720" s="45"/>
      <c r="J2720" s="45"/>
    </row>
    <row r="2721" spans="5:10">
      <c r="E2721" s="45"/>
      <c r="J2721" s="45"/>
    </row>
    <row r="2722" spans="5:10">
      <c r="E2722" s="45"/>
      <c r="J2722" s="45"/>
    </row>
    <row r="2723" spans="5:10">
      <c r="E2723" s="45"/>
      <c r="J2723" s="45"/>
    </row>
    <row r="2724" spans="5:10">
      <c r="E2724" s="45"/>
      <c r="J2724" s="45"/>
    </row>
    <row r="2725" spans="5:10">
      <c r="E2725" s="45"/>
      <c r="J2725" s="45"/>
    </row>
    <row r="2726" spans="5:10">
      <c r="E2726" s="45"/>
      <c r="J2726" s="45"/>
    </row>
    <row r="2727" spans="5:10">
      <c r="E2727" s="45"/>
      <c r="J2727" s="45"/>
    </row>
    <row r="2728" spans="5:10">
      <c r="E2728" s="45"/>
      <c r="J2728" s="45"/>
    </row>
    <row r="2729" spans="5:10">
      <c r="E2729" s="45"/>
      <c r="J2729" s="45"/>
    </row>
    <row r="2730" spans="5:10">
      <c r="E2730" s="45"/>
      <c r="J2730" s="45"/>
    </row>
    <row r="2731" spans="5:10">
      <c r="E2731" s="45"/>
      <c r="J2731" s="45"/>
    </row>
    <row r="2732" spans="5:10">
      <c r="E2732" s="45"/>
      <c r="J2732" s="45"/>
    </row>
    <row r="2733" spans="5:10">
      <c r="E2733" s="45"/>
      <c r="J2733" s="45"/>
    </row>
    <row r="2734" spans="5:10">
      <c r="E2734" s="45"/>
      <c r="J2734" s="45"/>
    </row>
    <row r="2735" spans="5:10">
      <c r="E2735" s="45"/>
      <c r="J2735" s="45"/>
    </row>
    <row r="2736" spans="5:10">
      <c r="E2736" s="45"/>
      <c r="J2736" s="45"/>
    </row>
    <row r="2737" spans="5:10">
      <c r="E2737" s="45"/>
      <c r="J2737" s="45"/>
    </row>
    <row r="2738" spans="5:10">
      <c r="E2738" s="45"/>
      <c r="J2738" s="45"/>
    </row>
    <row r="2739" spans="5:10">
      <c r="E2739" s="45"/>
      <c r="J2739" s="45"/>
    </row>
    <row r="2740" spans="5:10">
      <c r="E2740" s="45"/>
      <c r="J2740" s="45"/>
    </row>
    <row r="2741" spans="5:10">
      <c r="E2741" s="45"/>
      <c r="J2741" s="45"/>
    </row>
    <row r="2742" spans="5:10">
      <c r="E2742" s="45"/>
      <c r="J2742" s="45"/>
    </row>
    <row r="2743" spans="5:10">
      <c r="E2743" s="45"/>
      <c r="J2743" s="45"/>
    </row>
    <row r="2744" spans="5:10">
      <c r="E2744" s="45"/>
      <c r="J2744" s="45"/>
    </row>
    <row r="2745" spans="5:10">
      <c r="E2745" s="45"/>
      <c r="J2745" s="45"/>
    </row>
    <row r="2746" spans="5:10">
      <c r="E2746" s="45"/>
      <c r="J2746" s="45"/>
    </row>
    <row r="2747" spans="5:10">
      <c r="E2747" s="45"/>
      <c r="J2747" s="45"/>
    </row>
    <row r="2748" spans="5:10">
      <c r="E2748" s="45"/>
      <c r="J2748" s="45"/>
    </row>
    <row r="2749" spans="5:10">
      <c r="E2749" s="45"/>
      <c r="J2749" s="45"/>
    </row>
    <row r="2750" spans="5:10">
      <c r="E2750" s="45"/>
      <c r="J2750" s="45"/>
    </row>
    <row r="2751" spans="5:10">
      <c r="E2751" s="45"/>
      <c r="J2751" s="45"/>
    </row>
    <row r="2752" spans="5:10">
      <c r="E2752" s="45"/>
      <c r="J2752" s="45"/>
    </row>
    <row r="2753" spans="5:10">
      <c r="E2753" s="45"/>
      <c r="J2753" s="45"/>
    </row>
    <row r="2754" spans="5:10">
      <c r="E2754" s="45"/>
      <c r="J2754" s="45"/>
    </row>
    <row r="2755" spans="5:10">
      <c r="E2755" s="45"/>
      <c r="J2755" s="45"/>
    </row>
    <row r="2756" spans="5:10">
      <c r="E2756" s="45"/>
      <c r="J2756" s="45"/>
    </row>
    <row r="2757" spans="5:10">
      <c r="E2757" s="45"/>
      <c r="J2757" s="45"/>
    </row>
    <row r="2758" spans="5:10">
      <c r="E2758" s="45"/>
      <c r="J2758" s="45"/>
    </row>
    <row r="2759" spans="5:10">
      <c r="E2759" s="45"/>
      <c r="J2759" s="45"/>
    </row>
    <row r="2760" spans="5:10">
      <c r="E2760" s="45"/>
      <c r="J2760" s="45"/>
    </row>
    <row r="2761" spans="5:10">
      <c r="E2761" s="45"/>
      <c r="J2761" s="45"/>
    </row>
    <row r="2762" spans="5:10">
      <c r="E2762" s="45"/>
      <c r="J2762" s="45"/>
    </row>
    <row r="2763" spans="5:10">
      <c r="E2763" s="45"/>
      <c r="J2763" s="45"/>
    </row>
    <row r="2764" spans="5:10">
      <c r="E2764" s="45"/>
      <c r="J2764" s="45"/>
    </row>
    <row r="2765" spans="5:10">
      <c r="E2765" s="45"/>
      <c r="J2765" s="45"/>
    </row>
    <row r="2766" spans="5:10">
      <c r="E2766" s="45"/>
      <c r="J2766" s="45"/>
    </row>
    <row r="2767" spans="5:10">
      <c r="E2767" s="45"/>
      <c r="J2767" s="45"/>
    </row>
    <row r="2768" spans="5:10">
      <c r="E2768" s="45"/>
      <c r="J2768" s="45"/>
    </row>
    <row r="2769" spans="5:10">
      <c r="E2769" s="45"/>
      <c r="J2769" s="45"/>
    </row>
    <row r="2770" spans="5:10">
      <c r="E2770" s="45"/>
      <c r="J2770" s="45"/>
    </row>
    <row r="2771" spans="5:10">
      <c r="E2771" s="45"/>
      <c r="J2771" s="45"/>
    </row>
    <row r="2772" spans="5:10">
      <c r="E2772" s="45"/>
      <c r="J2772" s="45"/>
    </row>
    <row r="2773" spans="5:10">
      <c r="E2773" s="45"/>
      <c r="J2773" s="45"/>
    </row>
    <row r="2774" spans="5:10">
      <c r="E2774" s="45"/>
      <c r="J2774" s="45"/>
    </row>
    <row r="2775" spans="5:10">
      <c r="E2775" s="45"/>
      <c r="J2775" s="45"/>
    </row>
    <row r="2776" spans="5:10">
      <c r="E2776" s="45"/>
      <c r="J2776" s="45"/>
    </row>
    <row r="2777" spans="5:10">
      <c r="E2777" s="45"/>
      <c r="J2777" s="45"/>
    </row>
    <row r="2778" spans="5:10">
      <c r="E2778" s="45"/>
      <c r="J2778" s="45"/>
    </row>
    <row r="2779" spans="5:10">
      <c r="E2779" s="45"/>
      <c r="J2779" s="45"/>
    </row>
    <row r="2780" spans="5:10">
      <c r="E2780" s="45"/>
      <c r="J2780" s="45"/>
    </row>
    <row r="2781" spans="5:10">
      <c r="E2781" s="45"/>
      <c r="J2781" s="45"/>
    </row>
    <row r="2782" spans="5:10">
      <c r="E2782" s="45"/>
      <c r="J2782" s="45"/>
    </row>
    <row r="2783" spans="5:10">
      <c r="E2783" s="45"/>
      <c r="J2783" s="45"/>
    </row>
    <row r="2784" spans="5:10">
      <c r="E2784" s="45"/>
      <c r="J2784" s="45"/>
    </row>
    <row r="2785" spans="5:10">
      <c r="E2785" s="45"/>
      <c r="J2785" s="45"/>
    </row>
    <row r="2786" spans="5:10">
      <c r="E2786" s="45"/>
      <c r="J2786" s="45"/>
    </row>
    <row r="2787" spans="5:10">
      <c r="E2787" s="45"/>
      <c r="J2787" s="45"/>
    </row>
    <row r="2788" spans="5:10">
      <c r="E2788" s="45"/>
      <c r="J2788" s="45"/>
    </row>
    <row r="2789" spans="5:10">
      <c r="E2789" s="45"/>
      <c r="J2789" s="45"/>
    </row>
    <row r="2790" spans="5:10">
      <c r="E2790" s="45"/>
      <c r="J2790" s="45"/>
    </row>
    <row r="2791" spans="5:10">
      <c r="E2791" s="45"/>
      <c r="J2791" s="45"/>
    </row>
    <row r="2792" spans="5:10">
      <c r="E2792" s="45"/>
      <c r="J2792" s="45"/>
    </row>
    <row r="2793" spans="5:10">
      <c r="E2793" s="45"/>
      <c r="J2793" s="45"/>
    </row>
    <row r="2794" spans="5:10">
      <c r="E2794" s="45"/>
      <c r="J2794" s="45"/>
    </row>
    <row r="2795" spans="5:10">
      <c r="E2795" s="45"/>
      <c r="J2795" s="45"/>
    </row>
    <row r="2796" spans="5:10">
      <c r="E2796" s="45"/>
      <c r="J2796" s="45"/>
    </row>
    <row r="2797" spans="5:10">
      <c r="E2797" s="45"/>
      <c r="J2797" s="45"/>
    </row>
    <row r="2798" spans="5:10">
      <c r="E2798" s="45"/>
      <c r="J2798" s="45"/>
    </row>
    <row r="2799" spans="5:10">
      <c r="E2799" s="45"/>
      <c r="J2799" s="45"/>
    </row>
    <row r="2800" spans="5:10">
      <c r="E2800" s="45"/>
      <c r="J2800" s="45"/>
    </row>
    <row r="2801" spans="5:10">
      <c r="E2801" s="45"/>
      <c r="J2801" s="45"/>
    </row>
    <row r="2802" spans="5:10">
      <c r="E2802" s="45"/>
      <c r="J2802" s="45"/>
    </row>
    <row r="2803" spans="5:10">
      <c r="E2803" s="45"/>
      <c r="J2803" s="45"/>
    </row>
    <row r="2804" spans="5:10">
      <c r="E2804" s="45"/>
      <c r="J2804" s="45"/>
    </row>
    <row r="2805" spans="5:10">
      <c r="E2805" s="45"/>
      <c r="J2805" s="45"/>
    </row>
    <row r="2806" spans="5:10">
      <c r="E2806" s="45"/>
      <c r="J2806" s="45"/>
    </row>
    <row r="2807" spans="5:10">
      <c r="E2807" s="45"/>
      <c r="J2807" s="45"/>
    </row>
    <row r="2808" spans="5:10">
      <c r="E2808" s="45"/>
      <c r="J2808" s="45"/>
    </row>
    <row r="2809" spans="5:10">
      <c r="E2809" s="45"/>
      <c r="J2809" s="45"/>
    </row>
    <row r="2810" spans="5:10">
      <c r="E2810" s="45"/>
      <c r="J2810" s="45"/>
    </row>
    <row r="2811" spans="5:10">
      <c r="E2811" s="45"/>
      <c r="J2811" s="45"/>
    </row>
    <row r="2812" spans="5:10">
      <c r="E2812" s="45"/>
      <c r="J2812" s="45"/>
    </row>
    <row r="2813" spans="5:10">
      <c r="E2813" s="45"/>
      <c r="J2813" s="45"/>
    </row>
    <row r="2814" spans="5:10">
      <c r="E2814" s="45"/>
      <c r="J2814" s="45"/>
    </row>
    <row r="2815" spans="5:10">
      <c r="E2815" s="45"/>
      <c r="J2815" s="45"/>
    </row>
    <row r="2816" spans="5:10">
      <c r="E2816" s="45"/>
      <c r="J2816" s="45"/>
    </row>
    <row r="2817" spans="5:10">
      <c r="E2817" s="45"/>
      <c r="J2817" s="45"/>
    </row>
    <row r="2818" spans="5:10">
      <c r="E2818" s="45"/>
      <c r="J2818" s="45"/>
    </row>
    <row r="2819" spans="5:10">
      <c r="E2819" s="45"/>
      <c r="J2819" s="45"/>
    </row>
    <row r="2820" spans="5:10">
      <c r="E2820" s="45"/>
      <c r="J2820" s="45"/>
    </row>
    <row r="2821" spans="5:10">
      <c r="E2821" s="45"/>
      <c r="J2821" s="45"/>
    </row>
    <row r="2822" spans="5:10">
      <c r="E2822" s="45"/>
      <c r="J2822" s="45"/>
    </row>
    <row r="2823" spans="5:10">
      <c r="E2823" s="45"/>
      <c r="J2823" s="45"/>
    </row>
    <row r="2824" spans="5:10">
      <c r="E2824" s="45"/>
      <c r="J2824" s="45"/>
    </row>
    <row r="2825" spans="5:10">
      <c r="E2825" s="45"/>
      <c r="J2825" s="45"/>
    </row>
    <row r="2826" spans="5:10">
      <c r="E2826" s="45"/>
      <c r="J2826" s="45"/>
    </row>
    <row r="2827" spans="5:10">
      <c r="E2827" s="45"/>
      <c r="J2827" s="45"/>
    </row>
    <row r="2828" spans="5:10">
      <c r="E2828" s="45"/>
      <c r="J2828" s="45"/>
    </row>
    <row r="2829" spans="5:10">
      <c r="E2829" s="45"/>
      <c r="J2829" s="45"/>
    </row>
    <row r="2830" spans="5:10">
      <c r="E2830" s="45"/>
      <c r="J2830" s="45"/>
    </row>
    <row r="2831" spans="5:10">
      <c r="E2831" s="45"/>
      <c r="J2831" s="45"/>
    </row>
    <row r="2832" spans="5:10">
      <c r="E2832" s="45"/>
      <c r="J2832" s="45"/>
    </row>
    <row r="2833" spans="5:10">
      <c r="E2833" s="45"/>
      <c r="J2833" s="45"/>
    </row>
    <row r="2834" spans="5:10">
      <c r="E2834" s="45"/>
      <c r="J2834" s="45"/>
    </row>
    <row r="2835" spans="5:10">
      <c r="E2835" s="45"/>
      <c r="J2835" s="45"/>
    </row>
    <row r="2836" spans="5:10">
      <c r="E2836" s="45"/>
      <c r="J2836" s="45"/>
    </row>
    <row r="2837" spans="5:10">
      <c r="E2837" s="45"/>
      <c r="J2837" s="45"/>
    </row>
    <row r="2838" spans="5:10">
      <c r="E2838" s="45"/>
      <c r="J2838" s="45"/>
    </row>
    <row r="2839" spans="5:10">
      <c r="E2839" s="45"/>
      <c r="J2839" s="45"/>
    </row>
    <row r="2840" spans="5:10">
      <c r="E2840" s="45"/>
      <c r="J2840" s="45"/>
    </row>
    <row r="2841" spans="5:10">
      <c r="E2841" s="45"/>
      <c r="J2841" s="45"/>
    </row>
    <row r="2842" spans="5:10">
      <c r="E2842" s="45"/>
      <c r="J2842" s="45"/>
    </row>
    <row r="2843" spans="5:10">
      <c r="E2843" s="45"/>
      <c r="J2843" s="45"/>
    </row>
    <row r="2844" spans="5:10">
      <c r="E2844" s="45"/>
      <c r="J2844" s="45"/>
    </row>
    <row r="2845" spans="5:10">
      <c r="E2845" s="45"/>
      <c r="J2845" s="45"/>
    </row>
    <row r="2846" spans="5:10">
      <c r="E2846" s="45"/>
      <c r="J2846" s="45"/>
    </row>
    <row r="2847" spans="5:10">
      <c r="E2847" s="45"/>
      <c r="J2847" s="45"/>
    </row>
    <row r="2848" spans="5:10">
      <c r="E2848" s="45"/>
      <c r="J2848" s="45"/>
    </row>
    <row r="2849" spans="5:10">
      <c r="E2849" s="45"/>
      <c r="J2849" s="45"/>
    </row>
    <row r="2850" spans="5:10">
      <c r="E2850" s="45"/>
      <c r="J2850" s="45"/>
    </row>
    <row r="2851" spans="5:10">
      <c r="E2851" s="45"/>
      <c r="J2851" s="45"/>
    </row>
    <row r="2852" spans="5:10">
      <c r="E2852" s="45"/>
      <c r="J2852" s="45"/>
    </row>
    <row r="2853" spans="5:10">
      <c r="E2853" s="45"/>
      <c r="J2853" s="45"/>
    </row>
    <row r="2854" spans="5:10">
      <c r="E2854" s="45"/>
      <c r="J2854" s="45"/>
    </row>
    <row r="2855" spans="5:10">
      <c r="E2855" s="45"/>
      <c r="J2855" s="45"/>
    </row>
    <row r="2856" spans="5:10">
      <c r="E2856" s="45"/>
      <c r="J2856" s="45"/>
    </row>
    <row r="2857" spans="5:10">
      <c r="E2857" s="45"/>
      <c r="J2857" s="45"/>
    </row>
    <row r="2858" spans="5:10">
      <c r="E2858" s="45"/>
      <c r="J2858" s="45"/>
    </row>
    <row r="2859" spans="5:10">
      <c r="E2859" s="45"/>
      <c r="J2859" s="45"/>
    </row>
    <row r="2860" spans="5:10">
      <c r="E2860" s="45"/>
      <c r="J2860" s="45"/>
    </row>
    <row r="2861" spans="5:10">
      <c r="E2861" s="45"/>
      <c r="J2861" s="45"/>
    </row>
    <row r="2862" spans="5:10">
      <c r="E2862" s="45"/>
      <c r="J2862" s="45"/>
    </row>
    <row r="2863" spans="5:10">
      <c r="E2863" s="45"/>
      <c r="J2863" s="45"/>
    </row>
    <row r="2864" spans="5:10">
      <c r="E2864" s="45"/>
      <c r="J2864" s="45"/>
    </row>
    <row r="2865" spans="5:10">
      <c r="E2865" s="45"/>
      <c r="J2865" s="45"/>
    </row>
    <row r="2866" spans="5:10">
      <c r="E2866" s="45"/>
      <c r="J2866" s="45"/>
    </row>
    <row r="2867" spans="5:10">
      <c r="E2867" s="45"/>
      <c r="J2867" s="45"/>
    </row>
    <row r="2868" spans="5:10">
      <c r="E2868" s="45"/>
      <c r="J2868" s="45"/>
    </row>
    <row r="2869" spans="5:10">
      <c r="E2869" s="45"/>
      <c r="J2869" s="45"/>
    </row>
    <row r="2870" spans="5:10">
      <c r="E2870" s="45"/>
      <c r="J2870" s="45"/>
    </row>
    <row r="2871" spans="5:10">
      <c r="E2871" s="45"/>
      <c r="J2871" s="45"/>
    </row>
    <row r="2872" spans="5:10">
      <c r="E2872" s="45"/>
      <c r="J2872" s="45"/>
    </row>
    <row r="2873" spans="5:10">
      <c r="E2873" s="45"/>
      <c r="J2873" s="45"/>
    </row>
    <row r="2874" spans="5:10">
      <c r="E2874" s="45"/>
      <c r="J2874" s="45"/>
    </row>
    <row r="2875" spans="5:10">
      <c r="E2875" s="45"/>
      <c r="J2875" s="45"/>
    </row>
    <row r="2876" spans="5:10">
      <c r="E2876" s="45"/>
      <c r="J2876" s="45"/>
    </row>
    <row r="2877" spans="5:10">
      <c r="E2877" s="45"/>
      <c r="J2877" s="45"/>
    </row>
    <row r="2878" spans="5:10">
      <c r="E2878" s="45"/>
      <c r="J2878" s="45"/>
    </row>
    <row r="2879" spans="5:10">
      <c r="E2879" s="45"/>
      <c r="J2879" s="45"/>
    </row>
    <row r="2880" spans="5:10">
      <c r="E2880" s="45"/>
      <c r="J2880" s="45"/>
    </row>
    <row r="2881" spans="5:10">
      <c r="E2881" s="45"/>
      <c r="J2881" s="45"/>
    </row>
    <row r="2882" spans="5:10">
      <c r="E2882" s="45"/>
      <c r="J2882" s="45"/>
    </row>
    <row r="2883" spans="5:10">
      <c r="E2883" s="45"/>
      <c r="J2883" s="45"/>
    </row>
    <row r="2884" spans="5:10">
      <c r="E2884" s="45"/>
      <c r="J2884" s="45"/>
    </row>
    <row r="2885" spans="5:10">
      <c r="E2885" s="45"/>
      <c r="J2885" s="45"/>
    </row>
    <row r="2886" spans="5:10">
      <c r="E2886" s="45"/>
      <c r="J2886" s="45"/>
    </row>
    <row r="2887" spans="5:10">
      <c r="E2887" s="45"/>
      <c r="J2887" s="45"/>
    </row>
    <row r="2888" spans="5:10">
      <c r="E2888" s="45"/>
      <c r="J2888" s="45"/>
    </row>
    <row r="2889" spans="5:10">
      <c r="E2889" s="45"/>
      <c r="J2889" s="45"/>
    </row>
    <row r="2890" spans="5:10">
      <c r="E2890" s="45"/>
      <c r="J2890" s="45"/>
    </row>
    <row r="2891" spans="5:10">
      <c r="E2891" s="45"/>
      <c r="J2891" s="45"/>
    </row>
    <row r="2892" spans="5:10">
      <c r="E2892" s="45"/>
      <c r="J2892" s="45"/>
    </row>
    <row r="2893" spans="5:10">
      <c r="E2893" s="45"/>
      <c r="J2893" s="45"/>
    </row>
    <row r="2894" spans="5:10">
      <c r="E2894" s="45"/>
      <c r="J2894" s="45"/>
    </row>
    <row r="2895" spans="5:10">
      <c r="E2895" s="45"/>
      <c r="J2895" s="45"/>
    </row>
    <row r="2896" spans="5:10">
      <c r="E2896" s="45"/>
      <c r="J2896" s="45"/>
    </row>
    <row r="2897" spans="5:10">
      <c r="E2897" s="45"/>
      <c r="J2897" s="45"/>
    </row>
    <row r="2898" spans="5:10">
      <c r="E2898" s="45"/>
      <c r="J2898" s="45"/>
    </row>
    <row r="2899" spans="5:10">
      <c r="E2899" s="45"/>
      <c r="J2899" s="45"/>
    </row>
    <row r="2900" spans="5:10">
      <c r="E2900" s="45"/>
      <c r="J2900" s="45"/>
    </row>
    <row r="2901" spans="5:10">
      <c r="E2901" s="45"/>
      <c r="J2901" s="45"/>
    </row>
    <row r="2902" spans="5:10">
      <c r="E2902" s="45"/>
      <c r="J2902" s="45"/>
    </row>
    <row r="2903" spans="5:10">
      <c r="E2903" s="45"/>
      <c r="J2903" s="45"/>
    </row>
    <row r="2904" spans="5:10">
      <c r="E2904" s="45"/>
      <c r="J2904" s="45"/>
    </row>
    <row r="2905" spans="5:10">
      <c r="E2905" s="45"/>
      <c r="J2905" s="45"/>
    </row>
    <row r="2906" spans="5:10">
      <c r="E2906" s="45"/>
      <c r="J2906" s="45"/>
    </row>
    <row r="2907" spans="5:10">
      <c r="E2907" s="45"/>
      <c r="J2907" s="45"/>
    </row>
    <row r="2908" spans="5:10">
      <c r="E2908" s="45"/>
      <c r="J2908" s="45"/>
    </row>
    <row r="2909" spans="5:10">
      <c r="E2909" s="45"/>
      <c r="J2909" s="45"/>
    </row>
    <row r="2910" spans="5:10">
      <c r="E2910" s="45"/>
      <c r="J2910" s="45"/>
    </row>
    <row r="2911" spans="5:10">
      <c r="E2911" s="45"/>
      <c r="J2911" s="45"/>
    </row>
    <row r="2912" spans="5:10">
      <c r="E2912" s="45"/>
      <c r="J2912" s="45"/>
    </row>
    <row r="2913" spans="5:10">
      <c r="E2913" s="45"/>
      <c r="J2913" s="45"/>
    </row>
    <row r="2914" spans="5:10">
      <c r="E2914" s="45"/>
      <c r="J2914" s="45"/>
    </row>
    <row r="2915" spans="5:10">
      <c r="E2915" s="45"/>
      <c r="J2915" s="45"/>
    </row>
    <row r="2916" spans="5:10">
      <c r="E2916" s="45"/>
      <c r="J2916" s="45"/>
    </row>
    <row r="2917" spans="5:10">
      <c r="E2917" s="45"/>
      <c r="J2917" s="45"/>
    </row>
    <row r="2918" spans="5:10">
      <c r="E2918" s="45"/>
      <c r="J2918" s="45"/>
    </row>
    <row r="2919" spans="5:10">
      <c r="E2919" s="45"/>
      <c r="J2919" s="45"/>
    </row>
    <row r="2920" spans="5:10">
      <c r="E2920" s="45"/>
      <c r="J2920" s="45"/>
    </row>
    <row r="2921" spans="5:10">
      <c r="E2921" s="45"/>
      <c r="J2921" s="45"/>
    </row>
    <row r="2922" spans="5:10">
      <c r="E2922" s="45"/>
      <c r="J2922" s="45"/>
    </row>
    <row r="2923" spans="5:10">
      <c r="E2923" s="45"/>
      <c r="J2923" s="45"/>
    </row>
    <row r="2924" spans="5:10">
      <c r="E2924" s="45"/>
      <c r="J2924" s="45"/>
    </row>
    <row r="2925" spans="5:10">
      <c r="E2925" s="45"/>
      <c r="J2925" s="45"/>
    </row>
    <row r="2926" spans="5:10">
      <c r="E2926" s="45"/>
      <c r="J2926" s="45"/>
    </row>
    <row r="2927" spans="5:10">
      <c r="E2927" s="45"/>
      <c r="J2927" s="45"/>
    </row>
    <row r="2928" spans="5:10">
      <c r="E2928" s="45"/>
      <c r="J2928" s="45"/>
    </row>
    <row r="2929" spans="5:10">
      <c r="E2929" s="45"/>
      <c r="J2929" s="45"/>
    </row>
    <row r="2930" spans="5:10">
      <c r="E2930" s="45"/>
      <c r="J2930" s="45"/>
    </row>
    <row r="2931" spans="5:10">
      <c r="E2931" s="45"/>
      <c r="J2931" s="45"/>
    </row>
    <row r="2932" spans="5:10">
      <c r="E2932" s="45"/>
      <c r="J2932" s="45"/>
    </row>
    <row r="2933" spans="5:10">
      <c r="E2933" s="45"/>
      <c r="J2933" s="45"/>
    </row>
    <row r="2934" spans="5:10">
      <c r="E2934" s="45"/>
      <c r="J2934" s="45"/>
    </row>
    <row r="2935" spans="5:10">
      <c r="E2935" s="45"/>
      <c r="J2935" s="45"/>
    </row>
    <row r="2936" spans="5:10">
      <c r="E2936" s="45"/>
      <c r="J2936" s="45"/>
    </row>
    <row r="2937" spans="5:10">
      <c r="E2937" s="45"/>
      <c r="J2937" s="45"/>
    </row>
    <row r="2938" spans="5:10">
      <c r="E2938" s="45"/>
      <c r="J2938" s="45"/>
    </row>
    <row r="2939" spans="5:10">
      <c r="E2939" s="45"/>
      <c r="J2939" s="45"/>
    </row>
    <row r="2940" spans="5:10">
      <c r="E2940" s="45"/>
      <c r="J2940" s="45"/>
    </row>
    <row r="2941" spans="5:10">
      <c r="E2941" s="45"/>
      <c r="J2941" s="45"/>
    </row>
    <row r="2942" spans="5:10">
      <c r="E2942" s="45"/>
      <c r="J2942" s="45"/>
    </row>
    <row r="2943" spans="5:10">
      <c r="E2943" s="45"/>
      <c r="J2943" s="45"/>
    </row>
    <row r="2944" spans="5:10">
      <c r="E2944" s="45"/>
      <c r="J2944" s="45"/>
    </row>
    <row r="2945" spans="5:10">
      <c r="E2945" s="45"/>
      <c r="J2945" s="45"/>
    </row>
    <row r="2946" spans="5:10">
      <c r="E2946" s="45"/>
      <c r="J2946" s="45"/>
    </row>
    <row r="2947" spans="5:10">
      <c r="E2947" s="45"/>
      <c r="J2947" s="45"/>
    </row>
    <row r="2948" spans="5:10">
      <c r="E2948" s="45"/>
      <c r="J2948" s="45"/>
    </row>
    <row r="2949" spans="5:10">
      <c r="E2949" s="45"/>
      <c r="J2949" s="45"/>
    </row>
    <row r="2950" spans="5:10">
      <c r="E2950" s="45"/>
      <c r="J2950" s="45"/>
    </row>
    <row r="2951" spans="5:10">
      <c r="E2951" s="45"/>
      <c r="J2951" s="45"/>
    </row>
    <row r="2952" spans="5:10">
      <c r="E2952" s="45"/>
      <c r="J2952" s="45"/>
    </row>
    <row r="2953" spans="5:10">
      <c r="E2953" s="45"/>
      <c r="J2953" s="45"/>
    </row>
    <row r="2954" spans="5:10">
      <c r="E2954" s="45"/>
      <c r="J2954" s="45"/>
    </row>
    <row r="2955" spans="5:10">
      <c r="E2955" s="45"/>
      <c r="J2955" s="45"/>
    </row>
    <row r="2956" spans="5:10">
      <c r="E2956" s="45"/>
      <c r="J2956" s="45"/>
    </row>
    <row r="2957" spans="5:10">
      <c r="E2957" s="45"/>
      <c r="J2957" s="45"/>
    </row>
    <row r="2958" spans="5:10">
      <c r="E2958" s="45"/>
      <c r="J2958" s="45"/>
    </row>
    <row r="2959" spans="5:10">
      <c r="E2959" s="45"/>
      <c r="J2959" s="45"/>
    </row>
    <row r="2960" spans="5:10">
      <c r="E2960" s="45"/>
      <c r="J2960" s="45"/>
    </row>
    <row r="2961" spans="5:10">
      <c r="E2961" s="45"/>
      <c r="J2961" s="45"/>
    </row>
    <row r="2962" spans="5:10">
      <c r="E2962" s="45"/>
      <c r="J2962" s="45"/>
    </row>
    <row r="2963" spans="5:10">
      <c r="E2963" s="45"/>
      <c r="J2963" s="45"/>
    </row>
    <row r="2964" spans="5:10">
      <c r="E2964" s="45"/>
      <c r="J2964" s="45"/>
    </row>
    <row r="2965" spans="5:10">
      <c r="E2965" s="45"/>
      <c r="J2965" s="45"/>
    </row>
    <row r="2966" spans="5:10">
      <c r="E2966" s="45"/>
      <c r="J2966" s="45"/>
    </row>
    <row r="2967" spans="5:10">
      <c r="E2967" s="45"/>
      <c r="J2967" s="45"/>
    </row>
    <row r="2968" spans="5:10">
      <c r="E2968" s="45"/>
      <c r="J2968" s="45"/>
    </row>
    <row r="2969" spans="5:10">
      <c r="E2969" s="45"/>
      <c r="J2969" s="45"/>
    </row>
    <row r="2970" spans="5:10">
      <c r="E2970" s="45"/>
      <c r="J2970" s="45"/>
    </row>
    <row r="2971" spans="5:10">
      <c r="E2971" s="45"/>
      <c r="J2971" s="45"/>
    </row>
    <row r="2972" spans="5:10">
      <c r="E2972" s="45"/>
      <c r="J2972" s="45"/>
    </row>
    <row r="2973" spans="5:10">
      <c r="E2973" s="45"/>
      <c r="J2973" s="45"/>
    </row>
    <row r="2974" spans="5:10">
      <c r="E2974" s="45"/>
      <c r="J2974" s="45"/>
    </row>
    <row r="2975" spans="5:10">
      <c r="E2975" s="45"/>
      <c r="J2975" s="45"/>
    </row>
    <row r="2976" spans="5:10">
      <c r="E2976" s="45"/>
      <c r="J2976" s="45"/>
    </row>
    <row r="2977" spans="5:10">
      <c r="E2977" s="45"/>
      <c r="J2977" s="45"/>
    </row>
    <row r="2978" spans="5:10">
      <c r="E2978" s="45"/>
      <c r="J2978" s="45"/>
    </row>
    <row r="2979" spans="5:10">
      <c r="E2979" s="45"/>
      <c r="J2979" s="45"/>
    </row>
    <row r="2980" spans="5:10">
      <c r="E2980" s="45"/>
      <c r="J2980" s="45"/>
    </row>
    <row r="2981" spans="5:10">
      <c r="E2981" s="45"/>
      <c r="J2981" s="45"/>
    </row>
    <row r="2982" spans="5:10">
      <c r="E2982" s="45"/>
      <c r="J2982" s="45"/>
    </row>
    <row r="2983" spans="5:10">
      <c r="E2983" s="45"/>
      <c r="J2983" s="45"/>
    </row>
    <row r="2984" spans="5:10">
      <c r="E2984" s="45"/>
      <c r="J2984" s="45"/>
    </row>
    <row r="2985" spans="5:10">
      <c r="E2985" s="45"/>
      <c r="J2985" s="45"/>
    </row>
    <row r="2986" spans="5:10">
      <c r="E2986" s="45"/>
      <c r="J2986" s="45"/>
    </row>
    <row r="2987" spans="5:10">
      <c r="E2987" s="45"/>
      <c r="J2987" s="45"/>
    </row>
    <row r="2988" spans="5:10">
      <c r="E2988" s="45"/>
      <c r="J2988" s="45"/>
    </row>
    <row r="2989" spans="5:10">
      <c r="E2989" s="45"/>
      <c r="J2989" s="45"/>
    </row>
    <row r="2990" spans="5:10">
      <c r="E2990" s="45"/>
      <c r="J2990" s="45"/>
    </row>
    <row r="2991" spans="5:10">
      <c r="E2991" s="45"/>
      <c r="J2991" s="45"/>
    </row>
    <row r="2992" spans="5:10">
      <c r="E2992" s="45"/>
      <c r="J2992" s="45"/>
    </row>
    <row r="2993" spans="5:10">
      <c r="E2993" s="45"/>
      <c r="J2993" s="45"/>
    </row>
    <row r="2994" spans="5:10">
      <c r="E2994" s="45"/>
      <c r="J2994" s="45"/>
    </row>
    <row r="2995" spans="5:10">
      <c r="E2995" s="45"/>
      <c r="J2995" s="45"/>
    </row>
    <row r="2996" spans="5:10">
      <c r="E2996" s="45"/>
      <c r="J2996" s="45"/>
    </row>
    <row r="2997" spans="5:10">
      <c r="E2997" s="45"/>
      <c r="J2997" s="45"/>
    </row>
    <row r="2998" spans="5:10">
      <c r="E2998" s="45"/>
      <c r="J2998" s="45"/>
    </row>
    <row r="2999" spans="5:10">
      <c r="E2999" s="45"/>
      <c r="J2999" s="45"/>
    </row>
    <row r="3000" spans="5:10">
      <c r="E3000" s="45"/>
      <c r="J3000" s="45"/>
    </row>
    <row r="3001" spans="5:10">
      <c r="E3001" s="45"/>
      <c r="J3001" s="45"/>
    </row>
    <row r="3002" spans="5:10">
      <c r="E3002" s="45"/>
      <c r="J3002" s="45"/>
    </row>
    <row r="3003" spans="5:10">
      <c r="E3003" s="45"/>
      <c r="J3003" s="45"/>
    </row>
    <row r="3004" spans="5:10">
      <c r="E3004" s="45"/>
      <c r="J3004" s="45"/>
    </row>
    <row r="3005" spans="5:10">
      <c r="E3005" s="45"/>
      <c r="J3005" s="45"/>
    </row>
    <row r="3006" spans="5:10">
      <c r="E3006" s="45"/>
      <c r="J3006" s="45"/>
    </row>
    <row r="3007" spans="5:10">
      <c r="E3007" s="45"/>
      <c r="J3007" s="45"/>
    </row>
    <row r="3008" spans="5:10">
      <c r="E3008" s="45"/>
      <c r="J3008" s="45"/>
    </row>
    <row r="3009" spans="5:10">
      <c r="E3009" s="45"/>
      <c r="J3009" s="45"/>
    </row>
    <row r="3010" spans="5:10">
      <c r="E3010" s="45"/>
      <c r="J3010" s="45"/>
    </row>
    <row r="3011" spans="5:10">
      <c r="E3011" s="45"/>
      <c r="J3011" s="45"/>
    </row>
    <row r="3012" spans="5:10">
      <c r="E3012" s="45"/>
      <c r="J3012" s="45"/>
    </row>
    <row r="3013" spans="5:10">
      <c r="E3013" s="45"/>
      <c r="J3013" s="45"/>
    </row>
    <row r="3014" spans="5:10">
      <c r="E3014" s="45"/>
      <c r="J3014" s="45"/>
    </row>
    <row r="3015" spans="5:10">
      <c r="E3015" s="45"/>
      <c r="J3015" s="45"/>
    </row>
    <row r="3016" spans="5:10">
      <c r="E3016" s="45"/>
      <c r="J3016" s="45"/>
    </row>
    <row r="3017" spans="5:10">
      <c r="E3017" s="45"/>
      <c r="J3017" s="45"/>
    </row>
    <row r="3018" spans="5:10">
      <c r="E3018" s="45"/>
      <c r="J3018" s="45"/>
    </row>
    <row r="3019" spans="5:10">
      <c r="E3019" s="45"/>
      <c r="J3019" s="45"/>
    </row>
    <row r="3020" spans="5:10">
      <c r="E3020" s="45"/>
      <c r="J3020" s="45"/>
    </row>
    <row r="3021" spans="5:10">
      <c r="E3021" s="45"/>
      <c r="J3021" s="45"/>
    </row>
    <row r="3022" spans="5:10">
      <c r="E3022" s="45"/>
      <c r="J3022" s="45"/>
    </row>
    <row r="3023" spans="5:10">
      <c r="E3023" s="45"/>
      <c r="J3023" s="45"/>
    </row>
    <row r="3024" spans="5:10">
      <c r="E3024" s="45"/>
      <c r="J3024" s="45"/>
    </row>
    <row r="3025" spans="5:10">
      <c r="E3025" s="45"/>
      <c r="J3025" s="45"/>
    </row>
    <row r="3026" spans="5:10">
      <c r="E3026" s="45"/>
      <c r="J3026" s="45"/>
    </row>
    <row r="3027" spans="5:10">
      <c r="E3027" s="45"/>
      <c r="J3027" s="45"/>
    </row>
    <row r="3028" spans="5:10">
      <c r="E3028" s="45"/>
      <c r="J3028" s="45"/>
    </row>
    <row r="3029" spans="5:10">
      <c r="E3029" s="45"/>
      <c r="J3029" s="45"/>
    </row>
    <row r="3030" spans="5:10">
      <c r="E3030" s="45"/>
      <c r="J3030" s="45"/>
    </row>
    <row r="3031" spans="5:10">
      <c r="E3031" s="45"/>
      <c r="J3031" s="45"/>
    </row>
    <row r="3032" spans="5:10">
      <c r="E3032" s="45"/>
      <c r="J3032" s="45"/>
    </row>
    <row r="3033" spans="5:10">
      <c r="E3033" s="45"/>
      <c r="J3033" s="45"/>
    </row>
    <row r="3034" spans="5:10">
      <c r="E3034" s="45"/>
      <c r="J3034" s="45"/>
    </row>
    <row r="3035" spans="5:10">
      <c r="E3035" s="45"/>
      <c r="J3035" s="45"/>
    </row>
    <row r="3036" spans="5:10">
      <c r="E3036" s="45"/>
      <c r="J3036" s="45"/>
    </row>
    <row r="3037" spans="5:10">
      <c r="E3037" s="45"/>
      <c r="J3037" s="45"/>
    </row>
    <row r="3038" spans="5:10">
      <c r="E3038" s="45"/>
      <c r="J3038" s="45"/>
    </row>
    <row r="3039" spans="5:10">
      <c r="E3039" s="45"/>
      <c r="J3039" s="45"/>
    </row>
    <row r="3040" spans="5:10">
      <c r="E3040" s="45"/>
      <c r="J3040" s="45"/>
    </row>
    <row r="3041" spans="5:10">
      <c r="E3041" s="45"/>
      <c r="J3041" s="45"/>
    </row>
    <row r="3042" spans="5:10">
      <c r="E3042" s="45"/>
      <c r="J3042" s="45"/>
    </row>
    <row r="3043" spans="5:10">
      <c r="E3043" s="45"/>
      <c r="J3043" s="45"/>
    </row>
    <row r="3044" spans="5:10">
      <c r="E3044" s="45"/>
      <c r="J3044" s="45"/>
    </row>
    <row r="3045" spans="5:10">
      <c r="E3045" s="45"/>
      <c r="J3045" s="45"/>
    </row>
    <row r="3046" spans="5:10">
      <c r="E3046" s="45"/>
      <c r="J3046" s="45"/>
    </row>
    <row r="3047" spans="5:10">
      <c r="E3047" s="45"/>
      <c r="J3047" s="45"/>
    </row>
    <row r="3048" spans="5:10">
      <c r="E3048" s="45"/>
      <c r="J3048" s="45"/>
    </row>
    <row r="3049" spans="5:10">
      <c r="E3049" s="45"/>
      <c r="J3049" s="45"/>
    </row>
    <row r="3050" spans="5:10">
      <c r="E3050" s="45"/>
      <c r="J3050" s="45"/>
    </row>
    <row r="3051" spans="5:10">
      <c r="E3051" s="45"/>
      <c r="J3051" s="45"/>
    </row>
    <row r="3052" spans="5:10">
      <c r="E3052" s="45"/>
      <c r="J3052" s="45"/>
    </row>
    <row r="3053" spans="5:10">
      <c r="E3053" s="45"/>
      <c r="J3053" s="45"/>
    </row>
    <row r="3054" spans="5:10">
      <c r="E3054" s="45"/>
      <c r="J3054" s="45"/>
    </row>
    <row r="3055" spans="5:10">
      <c r="E3055" s="45"/>
      <c r="J3055" s="45"/>
    </row>
    <row r="3056" spans="5:10">
      <c r="E3056" s="45"/>
      <c r="J3056" s="45"/>
    </row>
    <row r="3057" spans="5:10">
      <c r="E3057" s="45"/>
      <c r="J3057" s="45"/>
    </row>
    <row r="3058" spans="5:10">
      <c r="E3058" s="45"/>
      <c r="J3058" s="45"/>
    </row>
    <row r="3059" spans="5:10">
      <c r="E3059" s="45"/>
      <c r="J3059" s="45"/>
    </row>
    <row r="3060" spans="5:10">
      <c r="E3060" s="45"/>
      <c r="J3060" s="45"/>
    </row>
    <row r="3061" spans="5:10">
      <c r="E3061" s="45"/>
      <c r="J3061" s="45"/>
    </row>
    <row r="3062" spans="5:10">
      <c r="E3062" s="45"/>
      <c r="J3062" s="45"/>
    </row>
    <row r="3063" spans="5:10">
      <c r="E3063" s="45"/>
      <c r="J3063" s="45"/>
    </row>
    <row r="3064" spans="5:10">
      <c r="E3064" s="45"/>
      <c r="J3064" s="45"/>
    </row>
    <row r="3065" spans="5:10">
      <c r="E3065" s="45"/>
      <c r="J3065" s="45"/>
    </row>
    <row r="3066" spans="5:10">
      <c r="E3066" s="45"/>
      <c r="J3066" s="45"/>
    </row>
    <row r="3067" spans="5:10">
      <c r="E3067" s="45"/>
      <c r="J3067" s="45"/>
    </row>
    <row r="3068" spans="5:10">
      <c r="E3068" s="45"/>
      <c r="J3068" s="45"/>
    </row>
    <row r="3069" spans="5:10">
      <c r="E3069" s="45"/>
      <c r="J3069" s="45"/>
    </row>
    <row r="3070" spans="5:10">
      <c r="E3070" s="45"/>
      <c r="J3070" s="45"/>
    </row>
    <row r="3071" spans="5:10">
      <c r="E3071" s="45"/>
      <c r="J3071" s="45"/>
    </row>
    <row r="3072" spans="5:10">
      <c r="E3072" s="45"/>
      <c r="J3072" s="45"/>
    </row>
    <row r="3073" spans="5:10">
      <c r="E3073" s="45"/>
      <c r="J3073" s="45"/>
    </row>
    <row r="3074" spans="5:10">
      <c r="E3074" s="45"/>
      <c r="J3074" s="45"/>
    </row>
    <row r="3075" spans="5:10">
      <c r="E3075" s="45"/>
      <c r="J3075" s="45"/>
    </row>
    <row r="3076" spans="5:10">
      <c r="E3076" s="45"/>
      <c r="J3076" s="45"/>
    </row>
    <row r="3077" spans="5:10">
      <c r="E3077" s="45"/>
      <c r="J3077" s="45"/>
    </row>
    <row r="3078" spans="5:10">
      <c r="E3078" s="45"/>
      <c r="J3078" s="45"/>
    </row>
    <row r="3079" spans="5:10">
      <c r="E3079" s="45"/>
      <c r="J3079" s="45"/>
    </row>
    <row r="3080" spans="5:10">
      <c r="E3080" s="45"/>
      <c r="J3080" s="45"/>
    </row>
    <row r="3081" spans="5:10">
      <c r="E3081" s="45"/>
      <c r="J3081" s="45"/>
    </row>
    <row r="3082" spans="5:10">
      <c r="E3082" s="45"/>
      <c r="J3082" s="45"/>
    </row>
    <row r="3083" spans="5:10">
      <c r="E3083" s="45"/>
      <c r="J3083" s="45"/>
    </row>
    <row r="3084" spans="5:10">
      <c r="E3084" s="45"/>
      <c r="J3084" s="45"/>
    </row>
    <row r="3085" spans="5:10">
      <c r="E3085" s="45"/>
      <c r="J3085" s="45"/>
    </row>
    <row r="3086" spans="5:10">
      <c r="E3086" s="45"/>
      <c r="J3086" s="45"/>
    </row>
    <row r="3087" spans="5:10">
      <c r="E3087" s="45"/>
      <c r="J3087" s="45"/>
    </row>
    <row r="3088" spans="5:10">
      <c r="E3088" s="45"/>
      <c r="J3088" s="45"/>
    </row>
    <row r="3089" spans="5:10">
      <c r="E3089" s="45"/>
      <c r="J3089" s="45"/>
    </row>
    <row r="3090" spans="5:10">
      <c r="E3090" s="45"/>
      <c r="J3090" s="45"/>
    </row>
    <row r="3091" spans="5:10">
      <c r="E3091" s="45"/>
      <c r="J3091" s="45"/>
    </row>
    <row r="3092" spans="5:10">
      <c r="E3092" s="45"/>
      <c r="J3092" s="45"/>
    </row>
    <row r="3093" spans="5:10">
      <c r="E3093" s="45"/>
      <c r="J3093" s="45"/>
    </row>
    <row r="3094" spans="5:10">
      <c r="E3094" s="45"/>
      <c r="J3094" s="45"/>
    </row>
    <row r="3095" spans="5:10">
      <c r="E3095" s="45"/>
      <c r="J3095" s="45"/>
    </row>
    <row r="3096" spans="5:10">
      <c r="E3096" s="45"/>
      <c r="J3096" s="45"/>
    </row>
    <row r="3097" spans="5:10">
      <c r="E3097" s="45"/>
      <c r="J3097" s="45"/>
    </row>
    <row r="3098" spans="5:10">
      <c r="E3098" s="45"/>
      <c r="J3098" s="45"/>
    </row>
    <row r="3099" spans="5:10">
      <c r="E3099" s="45"/>
      <c r="J3099" s="45"/>
    </row>
    <row r="3100" spans="5:10">
      <c r="E3100" s="45"/>
      <c r="J3100" s="45"/>
    </row>
    <row r="3101" spans="5:10">
      <c r="E3101" s="45"/>
      <c r="J3101" s="45"/>
    </row>
    <row r="3102" spans="5:10">
      <c r="E3102" s="45"/>
      <c r="J3102" s="45"/>
    </row>
    <row r="3103" spans="5:10">
      <c r="E3103" s="45"/>
      <c r="J3103" s="45"/>
    </row>
    <row r="3104" spans="5:10">
      <c r="E3104" s="45"/>
      <c r="J3104" s="45"/>
    </row>
    <row r="3105" spans="5:10">
      <c r="E3105" s="45"/>
      <c r="J3105" s="45"/>
    </row>
    <row r="3106" spans="5:10">
      <c r="E3106" s="45"/>
      <c r="J3106" s="45"/>
    </row>
    <row r="3107" spans="5:10">
      <c r="E3107" s="45"/>
      <c r="J3107" s="45"/>
    </row>
    <row r="3108" spans="5:10">
      <c r="E3108" s="45"/>
      <c r="J3108" s="45"/>
    </row>
    <row r="3109" spans="5:10">
      <c r="E3109" s="45"/>
      <c r="J3109" s="45"/>
    </row>
    <row r="3110" spans="5:10">
      <c r="E3110" s="45"/>
      <c r="J3110" s="45"/>
    </row>
    <row r="3111" spans="5:10">
      <c r="E3111" s="45"/>
      <c r="J3111" s="45"/>
    </row>
    <row r="3112" spans="5:10">
      <c r="E3112" s="45"/>
      <c r="J3112" s="45"/>
    </row>
    <row r="3113" spans="5:10">
      <c r="E3113" s="45"/>
      <c r="J3113" s="45"/>
    </row>
    <row r="3114" spans="5:10">
      <c r="E3114" s="45"/>
      <c r="J3114" s="45"/>
    </row>
    <row r="3115" spans="5:10">
      <c r="E3115" s="45"/>
      <c r="J3115" s="45"/>
    </row>
    <row r="3116" spans="5:10">
      <c r="E3116" s="45"/>
      <c r="J3116" s="45"/>
    </row>
    <row r="3117" spans="5:10">
      <c r="E3117" s="45"/>
      <c r="J3117" s="45"/>
    </row>
    <row r="3118" spans="5:10">
      <c r="E3118" s="45"/>
      <c r="J3118" s="45"/>
    </row>
    <row r="3119" spans="5:10">
      <c r="E3119" s="45"/>
      <c r="J3119" s="45"/>
    </row>
    <row r="3120" spans="5:10">
      <c r="E3120" s="45"/>
      <c r="J3120" s="45"/>
    </row>
    <row r="3121" spans="5:10">
      <c r="E3121" s="45"/>
      <c r="J3121" s="45"/>
    </row>
    <row r="3122" spans="5:10">
      <c r="E3122" s="45"/>
      <c r="J3122" s="45"/>
    </row>
    <row r="3123" spans="5:10">
      <c r="E3123" s="45"/>
      <c r="J3123" s="45"/>
    </row>
    <row r="3124" spans="5:10">
      <c r="E3124" s="45"/>
      <c r="J3124" s="45"/>
    </row>
    <row r="3125" spans="5:10">
      <c r="E3125" s="45"/>
      <c r="J3125" s="45"/>
    </row>
    <row r="3126" spans="5:10">
      <c r="E3126" s="45"/>
      <c r="J3126" s="45"/>
    </row>
    <row r="3127" spans="5:10">
      <c r="E3127" s="45"/>
      <c r="J3127" s="45"/>
    </row>
    <row r="3128" spans="5:10">
      <c r="E3128" s="45"/>
      <c r="J3128" s="45"/>
    </row>
    <row r="3129" spans="5:10">
      <c r="E3129" s="45"/>
      <c r="J3129" s="45"/>
    </row>
    <row r="3130" spans="5:10">
      <c r="E3130" s="45"/>
      <c r="J3130" s="45"/>
    </row>
    <row r="3131" spans="5:10">
      <c r="E3131" s="45"/>
      <c r="J3131" s="45"/>
    </row>
    <row r="3132" spans="5:10">
      <c r="E3132" s="45"/>
      <c r="J3132" s="45"/>
    </row>
    <row r="3133" spans="5:10">
      <c r="E3133" s="45"/>
      <c r="J3133" s="45"/>
    </row>
    <row r="3134" spans="5:10">
      <c r="E3134" s="45"/>
      <c r="J3134" s="45"/>
    </row>
    <row r="3135" spans="5:10">
      <c r="E3135" s="45"/>
      <c r="J3135" s="45"/>
    </row>
    <row r="3136" spans="5:10">
      <c r="E3136" s="45"/>
      <c r="J3136" s="45"/>
    </row>
    <row r="3137" spans="5:10">
      <c r="E3137" s="45"/>
      <c r="J3137" s="45"/>
    </row>
    <row r="3138" spans="5:10">
      <c r="E3138" s="45"/>
      <c r="J3138" s="45"/>
    </row>
    <row r="3139" spans="5:10">
      <c r="E3139" s="45"/>
      <c r="J3139" s="45"/>
    </row>
    <row r="3140" spans="5:10">
      <c r="E3140" s="45"/>
      <c r="J3140" s="45"/>
    </row>
    <row r="3141" spans="5:10">
      <c r="E3141" s="45"/>
      <c r="J3141" s="45"/>
    </row>
    <row r="3142" spans="5:10">
      <c r="E3142" s="45"/>
      <c r="J3142" s="45"/>
    </row>
    <row r="3143" spans="5:10">
      <c r="E3143" s="45"/>
      <c r="J3143" s="45"/>
    </row>
    <row r="3144" spans="5:10">
      <c r="E3144" s="45"/>
      <c r="J3144" s="45"/>
    </row>
    <row r="3145" spans="5:10">
      <c r="E3145" s="45"/>
      <c r="J3145" s="45"/>
    </row>
    <row r="3146" spans="5:10">
      <c r="E3146" s="45"/>
      <c r="J3146" s="45"/>
    </row>
    <row r="3147" spans="5:10">
      <c r="E3147" s="45"/>
      <c r="J3147" s="45"/>
    </row>
    <row r="3148" spans="5:10">
      <c r="E3148" s="45"/>
      <c r="J3148" s="45"/>
    </row>
    <row r="3149" spans="5:10">
      <c r="E3149" s="45"/>
      <c r="J3149" s="45"/>
    </row>
    <row r="3150" spans="5:10">
      <c r="E3150" s="45"/>
      <c r="J3150" s="45"/>
    </row>
    <row r="3151" spans="5:10">
      <c r="E3151" s="45"/>
      <c r="J3151" s="45"/>
    </row>
    <row r="3152" spans="5:10">
      <c r="E3152" s="45"/>
      <c r="J3152" s="45"/>
    </row>
    <row r="3153" spans="5:10">
      <c r="E3153" s="45"/>
      <c r="J3153" s="45"/>
    </row>
    <row r="3154" spans="5:10">
      <c r="E3154" s="45"/>
      <c r="J3154" s="45"/>
    </row>
    <row r="3155" spans="5:10">
      <c r="E3155" s="45"/>
      <c r="J3155" s="45"/>
    </row>
    <row r="3156" spans="5:10">
      <c r="E3156" s="45"/>
      <c r="J3156" s="45"/>
    </row>
    <row r="3157" spans="5:10">
      <c r="E3157" s="45"/>
      <c r="J3157" s="45"/>
    </row>
    <row r="3158" spans="5:10">
      <c r="E3158" s="45"/>
      <c r="J3158" s="45"/>
    </row>
    <row r="3159" spans="5:10">
      <c r="E3159" s="45"/>
      <c r="J3159" s="45"/>
    </row>
    <row r="3160" spans="5:10">
      <c r="E3160" s="45"/>
      <c r="J3160" s="45"/>
    </row>
    <row r="3161" spans="5:10">
      <c r="E3161" s="45"/>
      <c r="J3161" s="45"/>
    </row>
    <row r="3162" spans="5:10">
      <c r="E3162" s="45"/>
      <c r="J3162" s="45"/>
    </row>
    <row r="3163" spans="5:10">
      <c r="E3163" s="45"/>
      <c r="J3163" s="45"/>
    </row>
    <row r="3164" spans="5:10">
      <c r="E3164" s="45"/>
      <c r="J3164" s="45"/>
    </row>
    <row r="3165" spans="5:10">
      <c r="E3165" s="45"/>
      <c r="J3165" s="45"/>
    </row>
    <row r="3166" spans="5:10">
      <c r="E3166" s="45"/>
      <c r="J3166" s="45"/>
    </row>
    <row r="3167" spans="5:10">
      <c r="E3167" s="45"/>
      <c r="J3167" s="45"/>
    </row>
    <row r="3168" spans="5:10">
      <c r="E3168" s="45"/>
      <c r="J3168" s="45"/>
    </row>
    <row r="3169" spans="5:10">
      <c r="E3169" s="45"/>
      <c r="J3169" s="45"/>
    </row>
    <row r="3170" spans="5:10">
      <c r="E3170" s="45"/>
      <c r="J3170" s="45"/>
    </row>
    <row r="3171" spans="5:10">
      <c r="E3171" s="45"/>
      <c r="J3171" s="45"/>
    </row>
    <row r="3172" spans="5:10">
      <c r="E3172" s="45"/>
      <c r="J3172" s="45"/>
    </row>
    <row r="3173" spans="5:10">
      <c r="E3173" s="45"/>
      <c r="J3173" s="45"/>
    </row>
    <row r="3174" spans="5:10">
      <c r="E3174" s="45"/>
      <c r="J3174" s="45"/>
    </row>
    <row r="3175" spans="5:10">
      <c r="E3175" s="45"/>
      <c r="J3175" s="45"/>
    </row>
    <row r="3176" spans="5:10">
      <c r="E3176" s="45"/>
      <c r="J3176" s="45"/>
    </row>
    <row r="3177" spans="5:10">
      <c r="E3177" s="45"/>
      <c r="J3177" s="45"/>
    </row>
    <row r="3178" spans="5:10">
      <c r="E3178" s="45"/>
      <c r="J3178" s="45"/>
    </row>
    <row r="3179" spans="5:10">
      <c r="E3179" s="45"/>
      <c r="J3179" s="45"/>
    </row>
    <row r="3180" spans="5:10">
      <c r="E3180" s="45"/>
      <c r="J3180" s="45"/>
    </row>
    <row r="3181" spans="5:10">
      <c r="E3181" s="45"/>
      <c r="J3181" s="45"/>
    </row>
    <row r="3182" spans="5:10">
      <c r="E3182" s="45"/>
      <c r="J3182" s="45"/>
    </row>
    <row r="3183" spans="5:10">
      <c r="E3183" s="45"/>
      <c r="J3183" s="45"/>
    </row>
    <row r="3184" spans="5:10">
      <c r="E3184" s="45"/>
      <c r="J3184" s="45"/>
    </row>
    <row r="3185" spans="5:10">
      <c r="E3185" s="45"/>
      <c r="J3185" s="45"/>
    </row>
    <row r="3186" spans="5:10">
      <c r="E3186" s="45"/>
      <c r="J3186" s="45"/>
    </row>
    <row r="3187" spans="5:10">
      <c r="E3187" s="45"/>
      <c r="J3187" s="45"/>
    </row>
    <row r="3188" spans="5:10">
      <c r="E3188" s="45"/>
      <c r="J3188" s="45"/>
    </row>
    <row r="3189" spans="5:10">
      <c r="E3189" s="45"/>
      <c r="J3189" s="45"/>
    </row>
    <row r="3190" spans="5:10">
      <c r="E3190" s="45"/>
      <c r="J3190" s="45"/>
    </row>
    <row r="3191" spans="5:10">
      <c r="E3191" s="45"/>
      <c r="J3191" s="45"/>
    </row>
    <row r="3192" spans="5:10">
      <c r="E3192" s="45"/>
      <c r="J3192" s="45"/>
    </row>
    <row r="3193" spans="5:10">
      <c r="E3193" s="45"/>
      <c r="J3193" s="45"/>
    </row>
    <row r="3194" spans="5:10">
      <c r="E3194" s="45"/>
      <c r="J3194" s="45"/>
    </row>
    <row r="3195" spans="5:10">
      <c r="E3195" s="45"/>
      <c r="J3195" s="45"/>
    </row>
    <row r="3196" spans="5:10">
      <c r="E3196" s="45"/>
      <c r="J3196" s="45"/>
    </row>
    <row r="3197" spans="5:10">
      <c r="E3197" s="45"/>
      <c r="J3197" s="45"/>
    </row>
    <row r="3198" spans="5:10">
      <c r="E3198" s="45"/>
      <c r="J3198" s="45"/>
    </row>
    <row r="3199" spans="5:10">
      <c r="E3199" s="45"/>
      <c r="J3199" s="45"/>
    </row>
    <row r="3200" spans="5:10">
      <c r="E3200" s="45"/>
      <c r="J3200" s="45"/>
    </row>
    <row r="3201" spans="5:10">
      <c r="E3201" s="45"/>
      <c r="J3201" s="45"/>
    </row>
    <row r="3202" spans="5:10">
      <c r="E3202" s="45"/>
      <c r="J3202" s="45"/>
    </row>
    <row r="3203" spans="5:10">
      <c r="E3203" s="45"/>
      <c r="J3203" s="45"/>
    </row>
    <row r="3204" spans="5:10">
      <c r="E3204" s="45"/>
      <c r="J3204" s="45"/>
    </row>
    <row r="3205" spans="5:10">
      <c r="E3205" s="45"/>
      <c r="J3205" s="45"/>
    </row>
    <row r="3206" spans="5:10">
      <c r="E3206" s="45"/>
      <c r="J3206" s="45"/>
    </row>
    <row r="3207" spans="5:10">
      <c r="E3207" s="45"/>
      <c r="J3207" s="45"/>
    </row>
    <row r="3208" spans="5:10">
      <c r="E3208" s="45"/>
      <c r="J3208" s="45"/>
    </row>
    <row r="3209" spans="5:10">
      <c r="E3209" s="45"/>
      <c r="J3209" s="45"/>
    </row>
    <row r="3210" spans="5:10">
      <c r="E3210" s="45"/>
      <c r="J3210" s="45"/>
    </row>
    <row r="3211" spans="5:10">
      <c r="E3211" s="45"/>
      <c r="J3211" s="45"/>
    </row>
    <row r="3212" spans="5:10">
      <c r="E3212" s="45"/>
      <c r="J3212" s="45"/>
    </row>
    <row r="3213" spans="5:10">
      <c r="E3213" s="45"/>
      <c r="J3213" s="45"/>
    </row>
    <row r="3214" spans="5:10">
      <c r="E3214" s="45"/>
      <c r="J3214" s="45"/>
    </row>
    <row r="3215" spans="5:10">
      <c r="E3215" s="45"/>
      <c r="J3215" s="45"/>
    </row>
    <row r="3216" spans="5:10">
      <c r="E3216" s="45"/>
      <c r="J3216" s="45"/>
    </row>
    <row r="3217" spans="5:10">
      <c r="E3217" s="45"/>
      <c r="J3217" s="45"/>
    </row>
    <row r="3218" spans="5:10">
      <c r="E3218" s="45"/>
      <c r="J3218" s="45"/>
    </row>
    <row r="3219" spans="5:10">
      <c r="E3219" s="45"/>
      <c r="J3219" s="45"/>
    </row>
    <row r="3220" spans="5:10">
      <c r="E3220" s="45"/>
      <c r="J3220" s="45"/>
    </row>
    <row r="3221" spans="5:10">
      <c r="E3221" s="45"/>
      <c r="J3221" s="45"/>
    </row>
    <row r="3222" spans="5:10">
      <c r="E3222" s="45"/>
      <c r="J3222" s="45"/>
    </row>
    <row r="3223" spans="5:10">
      <c r="E3223" s="45"/>
      <c r="J3223" s="45"/>
    </row>
    <row r="3224" spans="5:10">
      <c r="E3224" s="45"/>
      <c r="J3224" s="45"/>
    </row>
    <row r="3225" spans="5:10">
      <c r="E3225" s="45"/>
      <c r="J3225" s="45"/>
    </row>
    <row r="3226" spans="5:10">
      <c r="E3226" s="45"/>
      <c r="J3226" s="45"/>
    </row>
    <row r="3227" spans="5:10">
      <c r="E3227" s="45"/>
      <c r="J3227" s="45"/>
    </row>
    <row r="3228" spans="5:10">
      <c r="E3228" s="45"/>
      <c r="J3228" s="45"/>
    </row>
    <row r="3229" spans="5:10">
      <c r="E3229" s="45"/>
      <c r="J3229" s="45"/>
    </row>
    <row r="3230" spans="5:10">
      <c r="E3230" s="45"/>
      <c r="J3230" s="45"/>
    </row>
    <row r="3231" spans="5:10">
      <c r="E3231" s="45"/>
      <c r="J3231" s="45"/>
    </row>
    <row r="3232" spans="5:10">
      <c r="E3232" s="45"/>
      <c r="J3232" s="45"/>
    </row>
    <row r="3233" spans="5:10">
      <c r="E3233" s="45"/>
      <c r="J3233" s="45"/>
    </row>
    <row r="3234" spans="5:10">
      <c r="E3234" s="45"/>
      <c r="J3234" s="45"/>
    </row>
    <row r="3235" spans="5:10">
      <c r="E3235" s="45"/>
      <c r="J3235" s="45"/>
    </row>
    <row r="3236" spans="5:10">
      <c r="E3236" s="45"/>
      <c r="J3236" s="45"/>
    </row>
    <row r="3237" spans="5:10">
      <c r="E3237" s="45"/>
      <c r="J3237" s="45"/>
    </row>
    <row r="3238" spans="5:10">
      <c r="E3238" s="45"/>
      <c r="J3238" s="45"/>
    </row>
    <row r="3239" spans="5:10">
      <c r="E3239" s="45"/>
      <c r="J3239" s="45"/>
    </row>
    <row r="3240" spans="5:10">
      <c r="E3240" s="45"/>
      <c r="J3240" s="45"/>
    </row>
    <row r="3241" spans="5:10">
      <c r="E3241" s="45"/>
      <c r="J3241" s="45"/>
    </row>
    <row r="3242" spans="5:10">
      <c r="E3242" s="45"/>
      <c r="J3242" s="45"/>
    </row>
    <row r="3243" spans="5:10">
      <c r="E3243" s="45"/>
      <c r="J3243" s="45"/>
    </row>
    <row r="3244" spans="5:10">
      <c r="E3244" s="45"/>
      <c r="J3244" s="45"/>
    </row>
    <row r="3245" spans="5:10">
      <c r="E3245" s="45"/>
      <c r="J3245" s="45"/>
    </row>
    <row r="3246" spans="5:10">
      <c r="E3246" s="45"/>
      <c r="J3246" s="45"/>
    </row>
    <row r="3247" spans="5:10">
      <c r="E3247" s="45"/>
      <c r="J3247" s="45"/>
    </row>
    <row r="3248" spans="5:10">
      <c r="E3248" s="45"/>
      <c r="J3248" s="45"/>
    </row>
    <row r="3249" spans="5:10">
      <c r="E3249" s="45"/>
      <c r="J3249" s="45"/>
    </row>
    <row r="3250" spans="5:10">
      <c r="E3250" s="45"/>
      <c r="J3250" s="45"/>
    </row>
    <row r="3251" spans="5:10">
      <c r="E3251" s="45"/>
      <c r="J3251" s="45"/>
    </row>
    <row r="3252" spans="5:10">
      <c r="E3252" s="45"/>
      <c r="J3252" s="45"/>
    </row>
    <row r="3253" spans="5:10">
      <c r="E3253" s="45"/>
      <c r="J3253" s="45"/>
    </row>
    <row r="3254" spans="5:10">
      <c r="E3254" s="45"/>
      <c r="J3254" s="45"/>
    </row>
    <row r="3255" spans="5:10">
      <c r="E3255" s="45"/>
      <c r="J3255" s="45"/>
    </row>
    <row r="3256" spans="5:10">
      <c r="E3256" s="45"/>
      <c r="J3256" s="45"/>
    </row>
    <row r="3257" spans="5:10">
      <c r="E3257" s="45"/>
      <c r="J3257" s="45"/>
    </row>
    <row r="3258" spans="5:10">
      <c r="E3258" s="45"/>
      <c r="J3258" s="45"/>
    </row>
    <row r="3259" spans="5:10">
      <c r="E3259" s="45"/>
      <c r="J3259" s="45"/>
    </row>
    <row r="3260" spans="5:10">
      <c r="E3260" s="45"/>
      <c r="J3260" s="45"/>
    </row>
    <row r="3261" spans="5:10">
      <c r="E3261" s="45"/>
      <c r="J3261" s="45"/>
    </row>
    <row r="3262" spans="5:10">
      <c r="E3262" s="45"/>
      <c r="J3262" s="45"/>
    </row>
    <row r="3263" spans="5:10">
      <c r="E3263" s="45"/>
      <c r="J3263" s="45"/>
    </row>
    <row r="3264" spans="5:10">
      <c r="E3264" s="45"/>
      <c r="J3264" s="45"/>
    </row>
    <row r="3265" spans="5:10">
      <c r="E3265" s="45"/>
      <c r="J3265" s="45"/>
    </row>
    <row r="3266" spans="5:10">
      <c r="E3266" s="45"/>
      <c r="J3266" s="45"/>
    </row>
    <row r="3267" spans="5:10">
      <c r="E3267" s="45"/>
      <c r="J3267" s="45"/>
    </row>
    <row r="3268" spans="5:10">
      <c r="E3268" s="45"/>
      <c r="J3268" s="45"/>
    </row>
    <row r="3269" spans="5:10">
      <c r="E3269" s="45"/>
      <c r="J3269" s="45"/>
    </row>
    <row r="3270" spans="5:10">
      <c r="E3270" s="45"/>
      <c r="J3270" s="45"/>
    </row>
    <row r="3271" spans="5:10">
      <c r="E3271" s="45"/>
      <c r="J3271" s="45"/>
    </row>
    <row r="3272" spans="5:10">
      <c r="E3272" s="45"/>
      <c r="J3272" s="45"/>
    </row>
    <row r="3273" spans="5:10">
      <c r="E3273" s="45"/>
      <c r="J3273" s="45"/>
    </row>
    <row r="3274" spans="5:10">
      <c r="E3274" s="45"/>
      <c r="J3274" s="45"/>
    </row>
    <row r="3275" spans="5:10">
      <c r="E3275" s="45"/>
      <c r="J3275" s="45"/>
    </row>
    <row r="3276" spans="5:10">
      <c r="E3276" s="45"/>
      <c r="J3276" s="45"/>
    </row>
    <row r="3277" spans="5:10">
      <c r="E3277" s="45"/>
      <c r="J3277" s="45"/>
    </row>
    <row r="3278" spans="5:10">
      <c r="E3278" s="45"/>
      <c r="J3278" s="45"/>
    </row>
    <row r="3279" spans="5:10">
      <c r="E3279" s="45"/>
      <c r="J3279" s="45"/>
    </row>
    <row r="3280" spans="5:10">
      <c r="E3280" s="45"/>
      <c r="J3280" s="45"/>
    </row>
    <row r="3281" spans="5:10">
      <c r="E3281" s="45"/>
      <c r="J3281" s="45"/>
    </row>
    <row r="3282" spans="5:10">
      <c r="E3282" s="45"/>
      <c r="J3282" s="45"/>
    </row>
    <row r="3283" spans="5:10">
      <c r="E3283" s="45"/>
      <c r="J3283" s="45"/>
    </row>
    <row r="3284" spans="5:10">
      <c r="E3284" s="45"/>
      <c r="J3284" s="45"/>
    </row>
    <row r="3285" spans="5:10">
      <c r="E3285" s="45"/>
      <c r="J3285" s="45"/>
    </row>
    <row r="3286" spans="5:10">
      <c r="E3286" s="45"/>
      <c r="J3286" s="45"/>
    </row>
    <row r="3287" spans="5:10">
      <c r="E3287" s="45"/>
      <c r="J3287" s="45"/>
    </row>
    <row r="3288" spans="5:10">
      <c r="E3288" s="45"/>
      <c r="J3288" s="45"/>
    </row>
    <row r="3289" spans="5:10">
      <c r="E3289" s="45"/>
      <c r="J3289" s="45"/>
    </row>
    <row r="3290" spans="5:10">
      <c r="E3290" s="45"/>
      <c r="J3290" s="45"/>
    </row>
    <row r="3291" spans="5:10">
      <c r="E3291" s="45"/>
      <c r="J3291" s="45"/>
    </row>
    <row r="3292" spans="5:10">
      <c r="E3292" s="45"/>
      <c r="J3292" s="45"/>
    </row>
    <row r="3293" spans="5:10">
      <c r="E3293" s="45"/>
      <c r="J3293" s="45"/>
    </row>
    <row r="3294" spans="5:10">
      <c r="E3294" s="45"/>
      <c r="J3294" s="45"/>
    </row>
    <row r="3295" spans="5:10">
      <c r="E3295" s="45"/>
      <c r="J3295" s="45"/>
    </row>
    <row r="3296" spans="5:10">
      <c r="E3296" s="45"/>
      <c r="J3296" s="45"/>
    </row>
    <row r="3297" spans="5:10">
      <c r="E3297" s="45"/>
      <c r="J3297" s="45"/>
    </row>
    <row r="3298" spans="5:10">
      <c r="E3298" s="45"/>
      <c r="J3298" s="45"/>
    </row>
    <row r="3299" spans="5:10">
      <c r="E3299" s="45"/>
      <c r="J3299" s="45"/>
    </row>
    <row r="3300" spans="5:10">
      <c r="E3300" s="45"/>
      <c r="J3300" s="45"/>
    </row>
    <row r="3301" spans="5:10">
      <c r="E3301" s="45"/>
      <c r="J3301" s="45"/>
    </row>
    <row r="3302" spans="5:10">
      <c r="E3302" s="45"/>
      <c r="J3302" s="45"/>
    </row>
    <row r="3303" spans="5:10">
      <c r="E3303" s="45"/>
      <c r="J3303" s="45"/>
    </row>
    <row r="3304" spans="5:10">
      <c r="E3304" s="45"/>
      <c r="J3304" s="45"/>
    </row>
    <row r="3305" spans="5:10">
      <c r="E3305" s="45"/>
      <c r="J3305" s="45"/>
    </row>
    <row r="3306" spans="5:10">
      <c r="E3306" s="45"/>
      <c r="J3306" s="45"/>
    </row>
    <row r="3307" spans="5:10">
      <c r="E3307" s="45"/>
      <c r="J3307" s="45"/>
    </row>
    <row r="3308" spans="5:10">
      <c r="E3308" s="45"/>
      <c r="J3308" s="45"/>
    </row>
    <row r="3309" spans="5:10">
      <c r="E3309" s="45"/>
      <c r="J3309" s="45"/>
    </row>
    <row r="3310" spans="5:10">
      <c r="E3310" s="45"/>
      <c r="J3310" s="45"/>
    </row>
    <row r="3311" spans="5:10">
      <c r="E3311" s="45"/>
      <c r="J3311" s="45"/>
    </row>
    <row r="3312" spans="5:10">
      <c r="E3312" s="45"/>
      <c r="J3312" s="45"/>
    </row>
    <row r="3313" spans="5:10">
      <c r="E3313" s="45"/>
      <c r="J3313" s="45"/>
    </row>
    <row r="3314" spans="5:10">
      <c r="E3314" s="45"/>
      <c r="J3314" s="45"/>
    </row>
    <row r="3315" spans="5:10">
      <c r="E3315" s="45"/>
      <c r="J3315" s="45"/>
    </row>
    <row r="3316" spans="5:10">
      <c r="E3316" s="45"/>
      <c r="J3316" s="45"/>
    </row>
    <row r="3317" spans="5:10">
      <c r="E3317" s="45"/>
      <c r="J3317" s="45"/>
    </row>
    <row r="3318" spans="5:10">
      <c r="E3318" s="45"/>
      <c r="J3318" s="45"/>
    </row>
    <row r="3319" spans="5:10">
      <c r="E3319" s="45"/>
      <c r="J3319" s="45"/>
    </row>
    <row r="3320" spans="5:10">
      <c r="E3320" s="45"/>
      <c r="J3320" s="45"/>
    </row>
    <row r="3321" spans="5:10">
      <c r="E3321" s="45"/>
      <c r="J3321" s="45"/>
    </row>
    <row r="3322" spans="5:10">
      <c r="E3322" s="45"/>
      <c r="J3322" s="45"/>
    </row>
    <row r="3323" spans="5:10">
      <c r="E3323" s="45"/>
      <c r="J3323" s="45"/>
    </row>
    <row r="3324" spans="5:10">
      <c r="E3324" s="45"/>
      <c r="J3324" s="45"/>
    </row>
    <row r="3325" spans="5:10">
      <c r="E3325" s="45"/>
      <c r="J3325" s="45"/>
    </row>
    <row r="3326" spans="5:10">
      <c r="E3326" s="45"/>
      <c r="J3326" s="45"/>
    </row>
    <row r="3327" spans="5:10">
      <c r="E3327" s="45"/>
      <c r="J3327" s="45"/>
    </row>
    <row r="3328" spans="5:10">
      <c r="E3328" s="45"/>
      <c r="J3328" s="45"/>
    </row>
    <row r="3329" spans="5:10">
      <c r="E3329" s="45"/>
      <c r="J3329" s="45"/>
    </row>
    <row r="3330" spans="5:10">
      <c r="E3330" s="45"/>
      <c r="J3330" s="45"/>
    </row>
    <row r="3331" spans="5:10">
      <c r="E3331" s="45"/>
      <c r="J3331" s="45"/>
    </row>
    <row r="3332" spans="5:10">
      <c r="E3332" s="45"/>
      <c r="J3332" s="45"/>
    </row>
    <row r="3333" spans="5:10">
      <c r="E3333" s="45"/>
      <c r="J3333" s="45"/>
    </row>
    <row r="3334" spans="5:10">
      <c r="E3334" s="45"/>
      <c r="J3334" s="45"/>
    </row>
    <row r="3335" spans="5:10">
      <c r="E3335" s="45"/>
      <c r="J3335" s="45"/>
    </row>
    <row r="3336" spans="5:10">
      <c r="E3336" s="45"/>
      <c r="J3336" s="45"/>
    </row>
    <row r="3337" spans="5:10">
      <c r="E3337" s="45"/>
      <c r="J3337" s="45"/>
    </row>
    <row r="3338" spans="5:10">
      <c r="E3338" s="45"/>
      <c r="J3338" s="45"/>
    </row>
    <row r="3339" spans="5:10">
      <c r="E3339" s="45"/>
      <c r="J3339" s="45"/>
    </row>
    <row r="3340" spans="5:10">
      <c r="E3340" s="45"/>
      <c r="J3340" s="45"/>
    </row>
    <row r="3341" spans="5:10">
      <c r="E3341" s="45"/>
      <c r="J3341" s="45"/>
    </row>
    <row r="3342" spans="5:10">
      <c r="E3342" s="45"/>
      <c r="J3342" s="45"/>
    </row>
    <row r="3343" spans="5:10">
      <c r="E3343" s="45"/>
      <c r="J3343" s="45"/>
    </row>
    <row r="3344" spans="5:10">
      <c r="E3344" s="45"/>
      <c r="J3344" s="45"/>
    </row>
    <row r="3345" spans="5:10">
      <c r="E3345" s="45"/>
      <c r="J3345" s="45"/>
    </row>
    <row r="3346" spans="5:10">
      <c r="E3346" s="45"/>
      <c r="J3346" s="45"/>
    </row>
    <row r="3347" spans="5:10">
      <c r="E3347" s="45"/>
      <c r="J3347" s="45"/>
    </row>
    <row r="3348" spans="5:10">
      <c r="E3348" s="45"/>
      <c r="J3348" s="45"/>
    </row>
    <row r="3349" spans="5:10">
      <c r="E3349" s="45"/>
      <c r="J3349" s="45"/>
    </row>
    <row r="3350" spans="5:10">
      <c r="E3350" s="45"/>
      <c r="J3350" s="45"/>
    </row>
    <row r="3351" spans="5:10">
      <c r="E3351" s="45"/>
      <c r="J3351" s="45"/>
    </row>
    <row r="3352" spans="5:10">
      <c r="E3352" s="45"/>
      <c r="J3352" s="45"/>
    </row>
    <row r="3353" spans="5:10">
      <c r="E3353" s="45"/>
      <c r="J3353" s="45"/>
    </row>
    <row r="3354" spans="5:10">
      <c r="E3354" s="45"/>
      <c r="J3354" s="45"/>
    </row>
    <row r="3355" spans="5:10">
      <c r="E3355" s="45"/>
      <c r="J3355" s="45"/>
    </row>
    <row r="3356" spans="5:10">
      <c r="E3356" s="45"/>
      <c r="J3356" s="45"/>
    </row>
    <row r="3357" spans="5:10">
      <c r="E3357" s="45"/>
      <c r="J3357" s="45"/>
    </row>
    <row r="3358" spans="5:10">
      <c r="E3358" s="45"/>
      <c r="J3358" s="45"/>
    </row>
    <row r="3359" spans="5:10">
      <c r="E3359" s="45"/>
      <c r="J3359" s="45"/>
    </row>
    <row r="3360" spans="5:10">
      <c r="E3360" s="45"/>
      <c r="J3360" s="45"/>
    </row>
    <row r="3361" spans="5:10">
      <c r="E3361" s="45"/>
      <c r="J3361" s="45"/>
    </row>
    <row r="3362" spans="5:10">
      <c r="E3362" s="45"/>
      <c r="J3362" s="45"/>
    </row>
    <row r="3363" spans="5:10">
      <c r="E3363" s="45"/>
      <c r="J3363" s="45"/>
    </row>
    <row r="3364" spans="5:10">
      <c r="E3364" s="45"/>
      <c r="J3364" s="45"/>
    </row>
    <row r="3365" spans="5:10">
      <c r="E3365" s="45"/>
      <c r="J3365" s="45"/>
    </row>
    <row r="3366" spans="5:10">
      <c r="E3366" s="45"/>
      <c r="J3366" s="45"/>
    </row>
    <row r="3367" spans="5:10">
      <c r="E3367" s="45"/>
      <c r="J3367" s="45"/>
    </row>
    <row r="3368" spans="5:10">
      <c r="E3368" s="45"/>
      <c r="J3368" s="45"/>
    </row>
    <row r="3369" spans="5:10">
      <c r="E3369" s="45"/>
      <c r="J3369" s="45"/>
    </row>
    <row r="3370" spans="5:10">
      <c r="E3370" s="45"/>
      <c r="J3370" s="45"/>
    </row>
    <row r="3371" spans="5:10">
      <c r="E3371" s="45"/>
      <c r="J3371" s="45"/>
    </row>
    <row r="3372" spans="5:10">
      <c r="E3372" s="45"/>
      <c r="J3372" s="45"/>
    </row>
    <row r="3373" spans="5:10">
      <c r="E3373" s="45"/>
      <c r="J3373" s="45"/>
    </row>
    <row r="3374" spans="5:10">
      <c r="E3374" s="45"/>
      <c r="J3374" s="45"/>
    </row>
    <row r="3375" spans="5:10">
      <c r="E3375" s="45"/>
      <c r="J3375" s="45"/>
    </row>
    <row r="3376" spans="5:10">
      <c r="E3376" s="45"/>
      <c r="J3376" s="45"/>
    </row>
    <row r="3377" spans="5:10">
      <c r="E3377" s="45"/>
      <c r="J3377" s="45"/>
    </row>
    <row r="3378" spans="5:10">
      <c r="E3378" s="45"/>
      <c r="J3378" s="45"/>
    </row>
    <row r="3379" spans="5:10">
      <c r="E3379" s="45"/>
      <c r="J3379" s="45"/>
    </row>
    <row r="3380" spans="5:10">
      <c r="E3380" s="45"/>
      <c r="J3380" s="45"/>
    </row>
    <row r="3381" spans="5:10">
      <c r="E3381" s="45"/>
      <c r="J3381" s="45"/>
    </row>
    <row r="3382" spans="5:10">
      <c r="E3382" s="45"/>
      <c r="J3382" s="45"/>
    </row>
    <row r="3383" spans="5:10">
      <c r="E3383" s="45"/>
      <c r="J3383" s="45"/>
    </row>
    <row r="3384" spans="5:10">
      <c r="E3384" s="45"/>
      <c r="J3384" s="45"/>
    </row>
    <row r="3385" spans="5:10">
      <c r="E3385" s="45"/>
      <c r="J3385" s="45"/>
    </row>
    <row r="3386" spans="5:10">
      <c r="E3386" s="45"/>
      <c r="J3386" s="45"/>
    </row>
    <row r="3387" spans="5:10">
      <c r="E3387" s="45"/>
      <c r="J3387" s="45"/>
    </row>
    <row r="3388" spans="5:10">
      <c r="E3388" s="45"/>
      <c r="J3388" s="45"/>
    </row>
    <row r="3389" spans="5:10">
      <c r="E3389" s="45"/>
      <c r="J3389" s="45"/>
    </row>
    <row r="3390" spans="5:10">
      <c r="E3390" s="45"/>
      <c r="J3390" s="45"/>
    </row>
    <row r="3391" spans="5:10">
      <c r="E3391" s="45"/>
      <c r="J3391" s="45"/>
    </row>
    <row r="3392" spans="5:10">
      <c r="E3392" s="45"/>
      <c r="J3392" s="45"/>
    </row>
    <row r="3393" spans="5:10">
      <c r="E3393" s="45"/>
      <c r="J3393" s="45"/>
    </row>
    <row r="3394" spans="5:10">
      <c r="E3394" s="45"/>
      <c r="J3394" s="45"/>
    </row>
    <row r="3395" spans="5:10">
      <c r="E3395" s="45"/>
      <c r="J3395" s="45"/>
    </row>
    <row r="3396" spans="5:10">
      <c r="E3396" s="45"/>
      <c r="J3396" s="45"/>
    </row>
    <row r="3397" spans="5:10">
      <c r="E3397" s="45"/>
      <c r="J3397" s="45"/>
    </row>
    <row r="3398" spans="5:10">
      <c r="E3398" s="45"/>
      <c r="J3398" s="45"/>
    </row>
    <row r="3399" spans="5:10">
      <c r="E3399" s="45"/>
      <c r="J3399" s="45"/>
    </row>
    <row r="3400" spans="5:10">
      <c r="E3400" s="45"/>
      <c r="J3400" s="45"/>
    </row>
    <row r="3401" spans="5:10">
      <c r="E3401" s="45"/>
      <c r="J3401" s="45"/>
    </row>
    <row r="3402" spans="5:10">
      <c r="E3402" s="45"/>
      <c r="J3402" s="45"/>
    </row>
    <row r="3403" spans="5:10">
      <c r="E3403" s="45"/>
      <c r="J3403" s="45"/>
    </row>
    <row r="3404" spans="5:10">
      <c r="E3404" s="45"/>
      <c r="J3404" s="45"/>
    </row>
    <row r="3405" spans="5:10">
      <c r="E3405" s="45"/>
      <c r="J3405" s="45"/>
    </row>
    <row r="3406" spans="5:10">
      <c r="E3406" s="45"/>
      <c r="J3406" s="45"/>
    </row>
    <row r="3407" spans="5:10">
      <c r="E3407" s="45"/>
      <c r="J3407" s="45"/>
    </row>
    <row r="3408" spans="5:10">
      <c r="E3408" s="45"/>
      <c r="J3408" s="45"/>
    </row>
    <row r="3409" spans="5:10">
      <c r="E3409" s="45"/>
      <c r="J3409" s="45"/>
    </row>
    <row r="3410" spans="5:10">
      <c r="E3410" s="45"/>
      <c r="J3410" s="45"/>
    </row>
    <row r="3411" spans="5:10">
      <c r="E3411" s="45"/>
      <c r="J3411" s="45"/>
    </row>
    <row r="3412" spans="5:10">
      <c r="E3412" s="45"/>
      <c r="J3412" s="45"/>
    </row>
    <row r="3413" spans="5:10">
      <c r="E3413" s="45"/>
      <c r="J3413" s="45"/>
    </row>
    <row r="3414" spans="5:10">
      <c r="E3414" s="45"/>
      <c r="J3414" s="45"/>
    </row>
    <row r="3415" spans="5:10">
      <c r="E3415" s="45"/>
      <c r="J3415" s="45"/>
    </row>
    <row r="3416" spans="5:10">
      <c r="E3416" s="45"/>
      <c r="J3416" s="45"/>
    </row>
    <row r="3417" spans="5:10">
      <c r="E3417" s="45"/>
      <c r="J3417" s="45"/>
    </row>
    <row r="3418" spans="5:10">
      <c r="E3418" s="45"/>
      <c r="J3418" s="45"/>
    </row>
    <row r="3419" spans="5:10">
      <c r="E3419" s="45"/>
      <c r="J3419" s="45"/>
    </row>
    <row r="3420" spans="5:10">
      <c r="E3420" s="45"/>
      <c r="J3420" s="45"/>
    </row>
    <row r="3421" spans="5:10">
      <c r="E3421" s="45"/>
      <c r="J3421" s="45"/>
    </row>
    <row r="3422" spans="5:10">
      <c r="E3422" s="45"/>
      <c r="J3422" s="45"/>
    </row>
    <row r="3423" spans="5:10">
      <c r="E3423" s="45"/>
      <c r="J3423" s="45"/>
    </row>
    <row r="3424" spans="5:10">
      <c r="E3424" s="45"/>
      <c r="J3424" s="45"/>
    </row>
    <row r="3425" spans="5:10">
      <c r="E3425" s="45"/>
      <c r="J3425" s="45"/>
    </row>
    <row r="3426" spans="5:10">
      <c r="E3426" s="45"/>
      <c r="J3426" s="45"/>
    </row>
    <row r="3427" spans="5:10">
      <c r="E3427" s="45"/>
      <c r="J3427" s="45"/>
    </row>
    <row r="3428" spans="5:10">
      <c r="E3428" s="45"/>
      <c r="J3428" s="45"/>
    </row>
    <row r="3429" spans="5:10">
      <c r="E3429" s="45"/>
      <c r="J3429" s="45"/>
    </row>
    <row r="3430" spans="5:10">
      <c r="E3430" s="45"/>
      <c r="J3430" s="45"/>
    </row>
    <row r="3431" spans="5:10">
      <c r="E3431" s="45"/>
      <c r="J3431" s="45"/>
    </row>
    <row r="3432" spans="5:10">
      <c r="E3432" s="45"/>
      <c r="J3432" s="45"/>
    </row>
    <row r="3433" spans="5:10">
      <c r="E3433" s="45"/>
      <c r="J3433" s="45"/>
    </row>
    <row r="3434" spans="5:10">
      <c r="E3434" s="45"/>
      <c r="J3434" s="45"/>
    </row>
    <row r="3435" spans="5:10">
      <c r="E3435" s="45"/>
      <c r="J3435" s="45"/>
    </row>
    <row r="3436" spans="5:10">
      <c r="E3436" s="45"/>
      <c r="J3436" s="45"/>
    </row>
    <row r="3437" spans="5:10">
      <c r="E3437" s="45"/>
      <c r="J3437" s="45"/>
    </row>
    <row r="3438" spans="5:10">
      <c r="E3438" s="45"/>
      <c r="J3438" s="45"/>
    </row>
    <row r="3439" spans="5:10">
      <c r="E3439" s="45"/>
      <c r="J3439" s="45"/>
    </row>
    <row r="3440" spans="5:10">
      <c r="E3440" s="45"/>
      <c r="J3440" s="45"/>
    </row>
    <row r="3441" spans="5:10">
      <c r="E3441" s="45"/>
      <c r="J3441" s="45"/>
    </row>
    <row r="3442" spans="5:10">
      <c r="E3442" s="45"/>
      <c r="J3442" s="45"/>
    </row>
    <row r="3443" spans="5:10">
      <c r="E3443" s="45"/>
      <c r="J3443" s="45"/>
    </row>
    <row r="3444" spans="5:10">
      <c r="E3444" s="45"/>
      <c r="J3444" s="45"/>
    </row>
    <row r="3445" spans="5:10">
      <c r="E3445" s="45"/>
      <c r="J3445" s="45"/>
    </row>
    <row r="3446" spans="5:10">
      <c r="E3446" s="45"/>
      <c r="J3446" s="45"/>
    </row>
    <row r="3447" spans="5:10">
      <c r="E3447" s="45"/>
      <c r="J3447" s="45"/>
    </row>
    <row r="3448" spans="5:10">
      <c r="E3448" s="45"/>
      <c r="J3448" s="45"/>
    </row>
    <row r="3449" spans="5:10">
      <c r="E3449" s="45"/>
      <c r="J3449" s="45"/>
    </row>
    <row r="3450" spans="5:10">
      <c r="E3450" s="45"/>
      <c r="J3450" s="45"/>
    </row>
    <row r="3451" spans="5:10">
      <c r="E3451" s="45"/>
      <c r="J3451" s="45"/>
    </row>
    <row r="3452" spans="5:10">
      <c r="E3452" s="45"/>
      <c r="J3452" s="45"/>
    </row>
    <row r="3453" spans="5:10">
      <c r="E3453" s="45"/>
      <c r="J3453" s="45"/>
    </row>
    <row r="3454" spans="5:10">
      <c r="E3454" s="45"/>
      <c r="J3454" s="45"/>
    </row>
    <row r="3455" spans="5:10">
      <c r="E3455" s="45"/>
      <c r="J3455" s="45"/>
    </row>
    <row r="3456" spans="5:10">
      <c r="E3456" s="45"/>
      <c r="J3456" s="45"/>
    </row>
    <row r="3457" spans="5:10">
      <c r="E3457" s="45"/>
      <c r="J3457" s="45"/>
    </row>
    <row r="3458" spans="5:10">
      <c r="E3458" s="45"/>
      <c r="J3458" s="45"/>
    </row>
    <row r="3459" spans="5:10">
      <c r="E3459" s="45"/>
      <c r="J3459" s="45"/>
    </row>
    <row r="3460" spans="5:10">
      <c r="E3460" s="45"/>
      <c r="J3460" s="45"/>
    </row>
    <row r="3461" spans="5:10">
      <c r="E3461" s="45"/>
      <c r="J3461" s="45"/>
    </row>
    <row r="3462" spans="5:10">
      <c r="E3462" s="45"/>
      <c r="J3462" s="45"/>
    </row>
    <row r="3463" spans="5:10">
      <c r="E3463" s="45"/>
      <c r="J3463" s="45"/>
    </row>
    <row r="3464" spans="5:10">
      <c r="E3464" s="45"/>
      <c r="J3464" s="45"/>
    </row>
    <row r="3465" spans="5:10">
      <c r="E3465" s="45"/>
      <c r="J3465" s="45"/>
    </row>
    <row r="3466" spans="5:10">
      <c r="E3466" s="45"/>
      <c r="J3466" s="45"/>
    </row>
    <row r="3467" spans="5:10">
      <c r="E3467" s="45"/>
      <c r="J3467" s="45"/>
    </row>
    <row r="3468" spans="5:10">
      <c r="E3468" s="45"/>
      <c r="J3468" s="45"/>
    </row>
    <row r="3469" spans="5:10">
      <c r="E3469" s="45"/>
      <c r="J3469" s="45"/>
    </row>
    <row r="3470" spans="5:10">
      <c r="E3470" s="45"/>
      <c r="J3470" s="45"/>
    </row>
    <row r="3471" spans="5:10">
      <c r="E3471" s="45"/>
      <c r="J3471" s="45"/>
    </row>
    <row r="3472" spans="5:10">
      <c r="E3472" s="45"/>
      <c r="J3472" s="45"/>
    </row>
    <row r="3473" spans="5:10">
      <c r="E3473" s="45"/>
      <c r="J3473" s="45"/>
    </row>
    <row r="3474" spans="5:10">
      <c r="E3474" s="45"/>
      <c r="J3474" s="45"/>
    </row>
    <row r="3475" spans="5:10">
      <c r="E3475" s="45"/>
      <c r="J3475" s="45"/>
    </row>
    <row r="3476" spans="5:10">
      <c r="E3476" s="45"/>
      <c r="J3476" s="45"/>
    </row>
    <row r="3477" spans="5:10">
      <c r="E3477" s="45"/>
      <c r="J3477" s="45"/>
    </row>
    <row r="3478" spans="5:10">
      <c r="E3478" s="45"/>
      <c r="J3478" s="45"/>
    </row>
    <row r="3479" spans="5:10">
      <c r="E3479" s="45"/>
      <c r="J3479" s="45"/>
    </row>
    <row r="3480" spans="5:10">
      <c r="E3480" s="45"/>
      <c r="J3480" s="45"/>
    </row>
    <row r="3481" spans="5:10">
      <c r="E3481" s="45"/>
      <c r="J3481" s="45"/>
    </row>
    <row r="3482" spans="5:10">
      <c r="E3482" s="45"/>
      <c r="J3482" s="45"/>
    </row>
    <row r="3483" spans="5:10">
      <c r="E3483" s="45"/>
      <c r="J3483" s="45"/>
    </row>
    <row r="3484" spans="5:10">
      <c r="E3484" s="45"/>
      <c r="J3484" s="45"/>
    </row>
    <row r="3485" spans="5:10">
      <c r="E3485" s="45"/>
      <c r="J3485" s="45"/>
    </row>
    <row r="3486" spans="5:10">
      <c r="E3486" s="45"/>
      <c r="J3486" s="45"/>
    </row>
    <row r="3487" spans="5:10">
      <c r="E3487" s="45"/>
      <c r="J3487" s="45"/>
    </row>
    <row r="3488" spans="5:10">
      <c r="E3488" s="45"/>
      <c r="J3488" s="45"/>
    </row>
    <row r="3489" spans="5:10">
      <c r="E3489" s="45"/>
      <c r="J3489" s="45"/>
    </row>
    <row r="3490" spans="5:10">
      <c r="E3490" s="45"/>
      <c r="J3490" s="45"/>
    </row>
    <row r="3491" spans="5:10">
      <c r="E3491" s="45"/>
      <c r="J3491" s="45"/>
    </row>
    <row r="3492" spans="5:10">
      <c r="E3492" s="45"/>
      <c r="J3492" s="45"/>
    </row>
    <row r="3493" spans="5:10">
      <c r="E3493" s="45"/>
      <c r="J3493" s="45"/>
    </row>
    <row r="3494" spans="5:10">
      <c r="E3494" s="45"/>
      <c r="J3494" s="45"/>
    </row>
    <row r="3495" spans="5:10">
      <c r="E3495" s="45"/>
      <c r="J3495" s="45"/>
    </row>
    <row r="3496" spans="5:10">
      <c r="E3496" s="45"/>
      <c r="J3496" s="45"/>
    </row>
    <row r="3497" spans="5:10">
      <c r="E3497" s="45"/>
      <c r="J3497" s="45"/>
    </row>
    <row r="3498" spans="5:10">
      <c r="E3498" s="45"/>
      <c r="J3498" s="45"/>
    </row>
    <row r="3499" spans="5:10">
      <c r="E3499" s="45"/>
      <c r="J3499" s="45"/>
    </row>
    <row r="3500" spans="5:10">
      <c r="E3500" s="45"/>
      <c r="J3500" s="45"/>
    </row>
    <row r="3501" spans="5:10">
      <c r="E3501" s="45"/>
      <c r="J3501" s="45"/>
    </row>
    <row r="3502" spans="5:10">
      <c r="E3502" s="45"/>
      <c r="J3502" s="45"/>
    </row>
    <row r="3503" spans="5:10">
      <c r="E3503" s="45"/>
      <c r="J3503" s="45"/>
    </row>
    <row r="3504" spans="5:10">
      <c r="E3504" s="45"/>
      <c r="J3504" s="45"/>
    </row>
    <row r="3505" spans="5:10">
      <c r="E3505" s="45"/>
      <c r="J3505" s="45"/>
    </row>
    <row r="3506" spans="5:10">
      <c r="E3506" s="45"/>
      <c r="J3506" s="45"/>
    </row>
    <row r="3507" spans="5:10">
      <c r="E3507" s="45"/>
      <c r="J3507" s="45"/>
    </row>
    <row r="3508" spans="5:10">
      <c r="E3508" s="45"/>
      <c r="J3508" s="45"/>
    </row>
    <row r="3509" spans="5:10">
      <c r="E3509" s="45"/>
      <c r="J3509" s="45"/>
    </row>
    <row r="3510" spans="5:10">
      <c r="E3510" s="45"/>
      <c r="J3510" s="45"/>
    </row>
    <row r="3511" spans="5:10">
      <c r="E3511" s="45"/>
      <c r="J3511" s="45"/>
    </row>
    <row r="3512" spans="5:10">
      <c r="E3512" s="45"/>
      <c r="J3512" s="45"/>
    </row>
    <row r="3513" spans="5:10">
      <c r="E3513" s="45"/>
      <c r="J3513" s="45"/>
    </row>
    <row r="3514" spans="5:10">
      <c r="E3514" s="45"/>
      <c r="J3514" s="45"/>
    </row>
    <row r="3515" spans="5:10">
      <c r="E3515" s="45"/>
      <c r="J3515" s="45"/>
    </row>
    <row r="3516" spans="5:10">
      <c r="E3516" s="45"/>
      <c r="J3516" s="45"/>
    </row>
    <row r="3517" spans="5:10">
      <c r="E3517" s="45"/>
      <c r="J3517" s="45"/>
    </row>
    <row r="3518" spans="5:10">
      <c r="E3518" s="45"/>
      <c r="J3518" s="45"/>
    </row>
    <row r="3519" spans="5:10">
      <c r="E3519" s="45"/>
      <c r="J3519" s="45"/>
    </row>
    <row r="3520" spans="5:10">
      <c r="E3520" s="45"/>
      <c r="J3520" s="45"/>
    </row>
    <row r="3521" spans="5:10">
      <c r="E3521" s="45"/>
      <c r="J3521" s="45"/>
    </row>
    <row r="3522" spans="5:10">
      <c r="E3522" s="45"/>
      <c r="J3522" s="45"/>
    </row>
    <row r="3523" spans="5:10">
      <c r="E3523" s="45"/>
      <c r="J3523" s="45"/>
    </row>
    <row r="3524" spans="5:10">
      <c r="E3524" s="45"/>
      <c r="J3524" s="45"/>
    </row>
    <row r="3525" spans="5:10">
      <c r="E3525" s="45"/>
      <c r="J3525" s="45"/>
    </row>
    <row r="3526" spans="5:10">
      <c r="E3526" s="45"/>
      <c r="J3526" s="45"/>
    </row>
    <row r="3527" spans="5:10">
      <c r="E3527" s="45"/>
      <c r="J3527" s="45"/>
    </row>
    <row r="3528" spans="5:10">
      <c r="E3528" s="45"/>
      <c r="J3528" s="45"/>
    </row>
    <row r="3529" spans="5:10">
      <c r="E3529" s="45"/>
      <c r="J3529" s="45"/>
    </row>
    <row r="3530" spans="5:10">
      <c r="E3530" s="45"/>
      <c r="J3530" s="45"/>
    </row>
    <row r="3531" spans="5:10">
      <c r="E3531" s="45"/>
      <c r="J3531" s="45"/>
    </row>
    <row r="3532" spans="5:10">
      <c r="E3532" s="45"/>
      <c r="J3532" s="45"/>
    </row>
    <row r="3533" spans="5:10">
      <c r="E3533" s="45"/>
      <c r="J3533" s="45"/>
    </row>
    <row r="3534" spans="5:10">
      <c r="E3534" s="45"/>
      <c r="J3534" s="45"/>
    </row>
    <row r="3535" spans="5:10">
      <c r="E3535" s="45"/>
      <c r="J3535" s="45"/>
    </row>
    <row r="3536" spans="5:10">
      <c r="E3536" s="45"/>
      <c r="J3536" s="45"/>
    </row>
    <row r="3537" spans="5:10">
      <c r="E3537" s="45"/>
      <c r="J3537" s="45"/>
    </row>
    <row r="3538" spans="5:10">
      <c r="E3538" s="45"/>
      <c r="J3538" s="45"/>
    </row>
    <row r="3539" spans="5:10">
      <c r="E3539" s="45"/>
      <c r="J3539" s="45"/>
    </row>
    <row r="3540" spans="5:10">
      <c r="E3540" s="45"/>
      <c r="J3540" s="45"/>
    </row>
    <row r="3541" spans="5:10">
      <c r="E3541" s="45"/>
      <c r="J3541" s="45"/>
    </row>
    <row r="3542" spans="5:10">
      <c r="E3542" s="45"/>
      <c r="J3542" s="45"/>
    </row>
    <row r="3543" spans="5:10">
      <c r="E3543" s="45"/>
      <c r="J3543" s="45"/>
    </row>
    <row r="3544" spans="5:10">
      <c r="E3544" s="45"/>
      <c r="J3544" s="45"/>
    </row>
    <row r="3545" spans="5:10">
      <c r="E3545" s="45"/>
      <c r="J3545" s="45"/>
    </row>
    <row r="3546" spans="5:10">
      <c r="E3546" s="45"/>
      <c r="J3546" s="45"/>
    </row>
    <row r="3547" spans="5:10">
      <c r="E3547" s="45"/>
      <c r="J3547" s="45"/>
    </row>
    <row r="3548" spans="5:10">
      <c r="E3548" s="45"/>
      <c r="J3548" s="45"/>
    </row>
    <row r="3549" spans="5:10">
      <c r="E3549" s="45"/>
      <c r="J3549" s="45"/>
    </row>
    <row r="3550" spans="5:10">
      <c r="E3550" s="45"/>
      <c r="J3550" s="45"/>
    </row>
    <row r="3551" spans="5:10">
      <c r="E3551" s="45"/>
      <c r="J3551" s="45"/>
    </row>
    <row r="3552" spans="5:10">
      <c r="E3552" s="45"/>
      <c r="J3552" s="45"/>
    </row>
    <row r="3553" spans="5:10">
      <c r="E3553" s="45"/>
      <c r="J3553" s="45"/>
    </row>
    <row r="3554" spans="5:10">
      <c r="E3554" s="45"/>
      <c r="J3554" s="45"/>
    </row>
    <row r="3555" spans="5:10">
      <c r="E3555" s="45"/>
      <c r="J3555" s="45"/>
    </row>
    <row r="3556" spans="5:10">
      <c r="E3556" s="45"/>
      <c r="J3556" s="45"/>
    </row>
    <row r="3557" spans="5:10">
      <c r="E3557" s="45"/>
      <c r="J3557" s="45"/>
    </row>
    <row r="3558" spans="5:10">
      <c r="E3558" s="45"/>
      <c r="J3558" s="45"/>
    </row>
    <row r="3559" spans="5:10">
      <c r="E3559" s="45"/>
      <c r="J3559" s="45"/>
    </row>
    <row r="3560" spans="5:10">
      <c r="E3560" s="45"/>
      <c r="J3560" s="45"/>
    </row>
    <row r="3561" spans="5:10">
      <c r="E3561" s="45"/>
      <c r="J3561" s="45"/>
    </row>
    <row r="3562" spans="5:10">
      <c r="E3562" s="45"/>
      <c r="J3562" s="45"/>
    </row>
    <row r="3563" spans="5:10">
      <c r="E3563" s="45"/>
      <c r="J3563" s="45"/>
    </row>
    <row r="3564" spans="5:10">
      <c r="E3564" s="45"/>
      <c r="J3564" s="45"/>
    </row>
    <row r="3565" spans="5:10">
      <c r="E3565" s="45"/>
      <c r="J3565" s="45"/>
    </row>
    <row r="3566" spans="5:10">
      <c r="E3566" s="45"/>
      <c r="J3566" s="45"/>
    </row>
    <row r="3567" spans="5:10">
      <c r="E3567" s="45"/>
      <c r="J3567" s="45"/>
    </row>
    <row r="3568" spans="5:10">
      <c r="E3568" s="45"/>
      <c r="J3568" s="45"/>
    </row>
    <row r="3569" spans="5:10">
      <c r="E3569" s="45"/>
      <c r="J3569" s="45"/>
    </row>
    <row r="3570" spans="5:10">
      <c r="E3570" s="45"/>
      <c r="J3570" s="45"/>
    </row>
    <row r="3571" spans="5:10">
      <c r="E3571" s="45"/>
      <c r="J3571" s="45"/>
    </row>
    <row r="3572" spans="5:10">
      <c r="E3572" s="45"/>
      <c r="J3572" s="45"/>
    </row>
    <row r="3573" spans="5:10">
      <c r="E3573" s="45"/>
      <c r="J3573" s="45"/>
    </row>
    <row r="3574" spans="5:10">
      <c r="E3574" s="45"/>
      <c r="J3574" s="45"/>
    </row>
    <row r="3575" spans="5:10">
      <c r="E3575" s="45"/>
      <c r="J3575" s="45"/>
    </row>
    <row r="3576" spans="5:10">
      <c r="E3576" s="45"/>
      <c r="J3576" s="45"/>
    </row>
    <row r="3577" spans="5:10">
      <c r="E3577" s="45"/>
      <c r="J3577" s="45"/>
    </row>
    <row r="3578" spans="5:10">
      <c r="E3578" s="45"/>
      <c r="J3578" s="45"/>
    </row>
    <row r="3579" spans="5:10">
      <c r="E3579" s="45"/>
      <c r="J3579" s="45"/>
    </row>
    <row r="3580" spans="5:10">
      <c r="E3580" s="45"/>
      <c r="J3580" s="45"/>
    </row>
    <row r="3581" spans="5:10">
      <c r="E3581" s="45"/>
      <c r="J3581" s="45"/>
    </row>
    <row r="3582" spans="5:10">
      <c r="E3582" s="45"/>
      <c r="J3582" s="45"/>
    </row>
    <row r="3583" spans="5:10">
      <c r="E3583" s="45"/>
      <c r="J3583" s="45"/>
    </row>
    <row r="3584" spans="5:10">
      <c r="E3584" s="45"/>
      <c r="J3584" s="45"/>
    </row>
    <row r="3585" spans="5:10">
      <c r="E3585" s="45"/>
      <c r="J3585" s="45"/>
    </row>
    <row r="3586" spans="5:10">
      <c r="E3586" s="45"/>
      <c r="J3586" s="45"/>
    </row>
    <row r="3587" spans="5:10">
      <c r="E3587" s="45"/>
      <c r="J3587" s="45"/>
    </row>
    <row r="3588" spans="5:10">
      <c r="E3588" s="45"/>
      <c r="J3588" s="45"/>
    </row>
    <row r="3589" spans="5:10">
      <c r="E3589" s="45"/>
      <c r="J3589" s="45"/>
    </row>
    <row r="3590" spans="5:10">
      <c r="E3590" s="45"/>
      <c r="J3590" s="45"/>
    </row>
    <row r="3591" spans="5:10">
      <c r="E3591" s="45"/>
      <c r="J3591" s="45"/>
    </row>
    <row r="3592" spans="5:10">
      <c r="E3592" s="45"/>
      <c r="J3592" s="45"/>
    </row>
    <row r="3593" spans="5:10">
      <c r="E3593" s="45"/>
      <c r="J3593" s="45"/>
    </row>
    <row r="3594" spans="5:10">
      <c r="E3594" s="45"/>
      <c r="J3594" s="45"/>
    </row>
    <row r="3595" spans="5:10">
      <c r="E3595" s="45"/>
      <c r="J3595" s="45"/>
    </row>
    <row r="3596" spans="5:10">
      <c r="E3596" s="45"/>
      <c r="J3596" s="45"/>
    </row>
    <row r="3597" spans="5:10">
      <c r="E3597" s="45"/>
      <c r="J3597" s="45"/>
    </row>
    <row r="3598" spans="5:10">
      <c r="E3598" s="45"/>
      <c r="J3598" s="45"/>
    </row>
    <row r="3599" spans="5:10">
      <c r="E3599" s="45"/>
      <c r="J3599" s="45"/>
    </row>
    <row r="3600" spans="5:10">
      <c r="E3600" s="45"/>
      <c r="J3600" s="45"/>
    </row>
    <row r="3601" spans="5:10">
      <c r="E3601" s="45"/>
      <c r="J3601" s="45"/>
    </row>
    <row r="3602" spans="5:10">
      <c r="E3602" s="45"/>
      <c r="J3602" s="45"/>
    </row>
    <row r="3603" spans="5:10">
      <c r="E3603" s="45"/>
      <c r="J3603" s="45"/>
    </row>
    <row r="3604" spans="5:10">
      <c r="E3604" s="45"/>
      <c r="J3604" s="45"/>
    </row>
    <row r="3605" spans="5:10">
      <c r="E3605" s="45"/>
      <c r="J3605" s="45"/>
    </row>
    <row r="3606" spans="5:10">
      <c r="E3606" s="45"/>
      <c r="J3606" s="45"/>
    </row>
    <row r="3607" spans="5:10">
      <c r="E3607" s="45"/>
      <c r="J3607" s="45"/>
    </row>
    <row r="3608" spans="5:10">
      <c r="E3608" s="45"/>
      <c r="J3608" s="45"/>
    </row>
    <row r="3609" spans="5:10">
      <c r="E3609" s="45"/>
      <c r="J3609" s="45"/>
    </row>
    <row r="3610" spans="5:10">
      <c r="E3610" s="45"/>
      <c r="J3610" s="45"/>
    </row>
    <row r="3611" spans="5:10">
      <c r="E3611" s="45"/>
      <c r="J3611" s="45"/>
    </row>
    <row r="3612" spans="5:10">
      <c r="E3612" s="45"/>
      <c r="J3612" s="45"/>
    </row>
    <row r="3613" spans="5:10">
      <c r="E3613" s="45"/>
      <c r="J3613" s="45"/>
    </row>
    <row r="3614" spans="5:10">
      <c r="E3614" s="45"/>
      <c r="J3614" s="45"/>
    </row>
    <row r="3615" spans="5:10">
      <c r="E3615" s="45"/>
      <c r="J3615" s="45"/>
    </row>
    <row r="3616" spans="5:10">
      <c r="E3616" s="45"/>
      <c r="J3616" s="45"/>
    </row>
    <row r="3617" spans="5:10">
      <c r="E3617" s="45"/>
      <c r="J3617" s="45"/>
    </row>
    <row r="3618" spans="5:10">
      <c r="E3618" s="45"/>
      <c r="J3618" s="45"/>
    </row>
    <row r="3619" spans="5:10">
      <c r="E3619" s="45"/>
      <c r="J3619" s="45"/>
    </row>
    <row r="3620" spans="5:10">
      <c r="E3620" s="45"/>
      <c r="J3620" s="45"/>
    </row>
    <row r="3621" spans="5:10">
      <c r="E3621" s="45"/>
      <c r="J3621" s="45"/>
    </row>
    <row r="3622" spans="5:10">
      <c r="E3622" s="45"/>
      <c r="J3622" s="45"/>
    </row>
    <row r="3623" spans="5:10">
      <c r="E3623" s="45"/>
      <c r="J3623" s="45"/>
    </row>
    <row r="3624" spans="5:10">
      <c r="E3624" s="45"/>
      <c r="J3624" s="45"/>
    </row>
    <row r="3625" spans="5:10">
      <c r="E3625" s="45"/>
      <c r="J3625" s="45"/>
    </row>
    <row r="3626" spans="5:10">
      <c r="E3626" s="45"/>
      <c r="J3626" s="45"/>
    </row>
    <row r="3627" spans="5:10">
      <c r="E3627" s="45"/>
      <c r="J3627" s="45"/>
    </row>
    <row r="3628" spans="5:10">
      <c r="E3628" s="45"/>
      <c r="J3628" s="45"/>
    </row>
    <row r="3629" spans="5:10">
      <c r="E3629" s="45"/>
      <c r="J3629" s="45"/>
    </row>
    <row r="3630" spans="5:10">
      <c r="E3630" s="45"/>
      <c r="J3630" s="45"/>
    </row>
    <row r="3631" spans="5:10">
      <c r="E3631" s="45"/>
      <c r="J3631" s="45"/>
    </row>
    <row r="3632" spans="5:10">
      <c r="E3632" s="45"/>
      <c r="J3632" s="45"/>
    </row>
    <row r="3633" spans="5:10">
      <c r="E3633" s="45"/>
      <c r="J3633" s="45"/>
    </row>
    <row r="3634" spans="5:10">
      <c r="E3634" s="45"/>
      <c r="J3634" s="45"/>
    </row>
    <row r="3635" spans="5:10">
      <c r="E3635" s="45"/>
      <c r="J3635" s="45"/>
    </row>
    <row r="3636" spans="5:10">
      <c r="E3636" s="45"/>
      <c r="J3636" s="45"/>
    </row>
    <row r="3637" spans="5:10">
      <c r="E3637" s="45"/>
      <c r="J3637" s="45"/>
    </row>
    <row r="3638" spans="5:10">
      <c r="E3638" s="45"/>
      <c r="J3638" s="45"/>
    </row>
    <row r="3639" spans="5:10">
      <c r="E3639" s="45"/>
      <c r="J3639" s="45"/>
    </row>
    <row r="3640" spans="5:10">
      <c r="E3640" s="45"/>
      <c r="J3640" s="45"/>
    </row>
    <row r="3641" spans="5:10">
      <c r="E3641" s="45"/>
      <c r="J3641" s="45"/>
    </row>
    <row r="3642" spans="5:10">
      <c r="E3642" s="45"/>
      <c r="J3642" s="45"/>
    </row>
    <row r="3643" spans="5:10">
      <c r="E3643" s="45"/>
      <c r="J3643" s="45"/>
    </row>
    <row r="3644" spans="5:10">
      <c r="E3644" s="45"/>
      <c r="J3644" s="45"/>
    </row>
    <row r="3645" spans="5:10">
      <c r="E3645" s="45"/>
      <c r="J3645" s="45"/>
    </row>
    <row r="3646" spans="5:10">
      <c r="E3646" s="45"/>
      <c r="J3646" s="45"/>
    </row>
    <row r="3647" spans="5:10">
      <c r="E3647" s="45"/>
      <c r="J3647" s="45"/>
    </row>
    <row r="3648" spans="5:10">
      <c r="E3648" s="45"/>
      <c r="J3648" s="45"/>
    </row>
    <row r="3649" spans="5:10">
      <c r="E3649" s="45"/>
      <c r="J3649" s="45"/>
    </row>
    <row r="3650" spans="5:10">
      <c r="E3650" s="45"/>
      <c r="J3650" s="45"/>
    </row>
    <row r="3651" spans="5:10">
      <c r="E3651" s="45"/>
      <c r="J3651" s="45"/>
    </row>
    <row r="3652" spans="5:10">
      <c r="E3652" s="45"/>
      <c r="J3652" s="45"/>
    </row>
    <row r="3653" spans="5:10">
      <c r="E3653" s="45"/>
      <c r="J3653" s="45"/>
    </row>
    <row r="3654" spans="5:10">
      <c r="E3654" s="45"/>
      <c r="J3654" s="45"/>
    </row>
    <row r="3655" spans="5:10">
      <c r="E3655" s="45"/>
      <c r="J3655" s="45"/>
    </row>
    <row r="3656" spans="5:10">
      <c r="E3656" s="45"/>
      <c r="J3656" s="45"/>
    </row>
    <row r="3657" spans="5:10">
      <c r="E3657" s="45"/>
      <c r="J3657" s="45"/>
    </row>
    <row r="3658" spans="5:10">
      <c r="E3658" s="45"/>
      <c r="J3658" s="45"/>
    </row>
    <row r="3659" spans="5:10">
      <c r="E3659" s="45"/>
      <c r="J3659" s="45"/>
    </row>
    <row r="3660" spans="5:10">
      <c r="E3660" s="45"/>
      <c r="J3660" s="45"/>
    </row>
    <row r="3661" spans="5:10">
      <c r="E3661" s="45"/>
      <c r="J3661" s="45"/>
    </row>
    <row r="3662" spans="5:10">
      <c r="E3662" s="45"/>
      <c r="J3662" s="45"/>
    </row>
    <row r="3663" spans="5:10">
      <c r="E3663" s="45"/>
      <c r="J3663" s="45"/>
    </row>
    <row r="3664" spans="5:10">
      <c r="E3664" s="45"/>
      <c r="J3664" s="45"/>
    </row>
    <row r="3665" spans="5:10">
      <c r="E3665" s="45"/>
      <c r="J3665" s="45"/>
    </row>
    <row r="3666" spans="5:10">
      <c r="E3666" s="45"/>
      <c r="J3666" s="45"/>
    </row>
    <row r="3667" spans="5:10">
      <c r="E3667" s="45"/>
      <c r="J3667" s="45"/>
    </row>
    <row r="3668" spans="5:10">
      <c r="E3668" s="45"/>
      <c r="J3668" s="45"/>
    </row>
    <row r="3669" spans="5:10">
      <c r="E3669" s="45"/>
      <c r="J3669" s="45"/>
    </row>
    <row r="3670" spans="5:10">
      <c r="E3670" s="45"/>
      <c r="J3670" s="45"/>
    </row>
    <row r="3671" spans="5:10">
      <c r="E3671" s="45"/>
      <c r="J3671" s="45"/>
    </row>
    <row r="3672" spans="5:10">
      <c r="E3672" s="45"/>
      <c r="J3672" s="45"/>
    </row>
    <row r="3673" spans="5:10">
      <c r="E3673" s="45"/>
      <c r="J3673" s="45"/>
    </row>
    <row r="3674" spans="5:10">
      <c r="E3674" s="45"/>
      <c r="J3674" s="45"/>
    </row>
    <row r="3675" spans="5:10">
      <c r="E3675" s="45"/>
      <c r="J3675" s="45"/>
    </row>
    <row r="3676" spans="5:10">
      <c r="E3676" s="45"/>
      <c r="J3676" s="45"/>
    </row>
    <row r="3677" spans="5:10">
      <c r="E3677" s="45"/>
      <c r="J3677" s="45"/>
    </row>
    <row r="3678" spans="5:10">
      <c r="E3678" s="45"/>
      <c r="J3678" s="45"/>
    </row>
    <row r="3679" spans="5:10">
      <c r="E3679" s="45"/>
      <c r="J3679" s="45"/>
    </row>
    <row r="3680" spans="5:10">
      <c r="E3680" s="45"/>
      <c r="J3680" s="45"/>
    </row>
    <row r="3681" spans="5:10">
      <c r="E3681" s="45"/>
      <c r="J3681" s="45"/>
    </row>
    <row r="3682" spans="5:10">
      <c r="E3682" s="45"/>
      <c r="J3682" s="45"/>
    </row>
    <row r="3683" spans="5:10">
      <c r="E3683" s="45"/>
      <c r="J3683" s="45"/>
    </row>
    <row r="3684" spans="5:10">
      <c r="E3684" s="45"/>
      <c r="J3684" s="45"/>
    </row>
    <row r="3685" spans="5:10">
      <c r="E3685" s="45"/>
      <c r="J3685" s="45"/>
    </row>
    <row r="3686" spans="5:10">
      <c r="E3686" s="45"/>
      <c r="J3686" s="45"/>
    </row>
    <row r="3687" spans="5:10">
      <c r="E3687" s="45"/>
      <c r="J3687" s="45"/>
    </row>
    <row r="3688" spans="5:10">
      <c r="E3688" s="45"/>
      <c r="J3688" s="45"/>
    </row>
    <row r="3689" spans="5:10">
      <c r="E3689" s="45"/>
      <c r="J3689" s="45"/>
    </row>
    <row r="3690" spans="5:10">
      <c r="E3690" s="45"/>
      <c r="J3690" s="45"/>
    </row>
    <row r="3691" spans="5:10">
      <c r="E3691" s="45"/>
      <c r="J3691" s="45"/>
    </row>
    <row r="3692" spans="5:10">
      <c r="E3692" s="45"/>
      <c r="J3692" s="45"/>
    </row>
    <row r="3693" spans="5:10">
      <c r="E3693" s="45"/>
      <c r="J3693" s="45"/>
    </row>
    <row r="3694" spans="5:10">
      <c r="E3694" s="45"/>
      <c r="J3694" s="45"/>
    </row>
    <row r="3695" spans="5:10">
      <c r="E3695" s="45"/>
      <c r="J3695" s="45"/>
    </row>
    <row r="3696" spans="5:10">
      <c r="E3696" s="45"/>
      <c r="J3696" s="45"/>
    </row>
    <row r="3697" spans="5:10">
      <c r="E3697" s="45"/>
      <c r="J3697" s="45"/>
    </row>
    <row r="3698" spans="5:10">
      <c r="E3698" s="45"/>
      <c r="J3698" s="45"/>
    </row>
    <row r="3699" spans="5:10">
      <c r="E3699" s="45"/>
      <c r="J3699" s="45"/>
    </row>
    <row r="3700" spans="5:10">
      <c r="E3700" s="45"/>
      <c r="J3700" s="45"/>
    </row>
    <row r="3701" spans="5:10">
      <c r="E3701" s="45"/>
      <c r="J3701" s="45"/>
    </row>
    <row r="3702" spans="5:10">
      <c r="E3702" s="45"/>
      <c r="J3702" s="45"/>
    </row>
    <row r="3703" spans="5:10">
      <c r="E3703" s="45"/>
      <c r="J3703" s="45"/>
    </row>
    <row r="3704" spans="5:10">
      <c r="E3704" s="45"/>
      <c r="J3704" s="45"/>
    </row>
    <row r="3705" spans="5:10">
      <c r="E3705" s="45"/>
      <c r="J3705" s="45"/>
    </row>
    <row r="3706" spans="5:10">
      <c r="E3706" s="45"/>
      <c r="J3706" s="45"/>
    </row>
    <row r="3707" spans="5:10">
      <c r="E3707" s="45"/>
      <c r="J3707" s="45"/>
    </row>
    <row r="3708" spans="5:10">
      <c r="E3708" s="45"/>
      <c r="J3708" s="45"/>
    </row>
    <row r="3709" spans="5:10">
      <c r="E3709" s="45"/>
      <c r="J3709" s="45"/>
    </row>
    <row r="3710" spans="5:10">
      <c r="E3710" s="45"/>
      <c r="J3710" s="45"/>
    </row>
    <row r="3711" spans="5:10">
      <c r="E3711" s="45"/>
      <c r="J3711" s="45"/>
    </row>
    <row r="3712" spans="5:10">
      <c r="E3712" s="45"/>
      <c r="J3712" s="45"/>
    </row>
    <row r="3713" spans="5:10">
      <c r="E3713" s="45"/>
      <c r="J3713" s="45"/>
    </row>
    <row r="3714" spans="5:10">
      <c r="E3714" s="45"/>
      <c r="J3714" s="45"/>
    </row>
    <row r="3715" spans="5:10">
      <c r="E3715" s="45"/>
      <c r="J3715" s="45"/>
    </row>
    <row r="3716" spans="5:10">
      <c r="E3716" s="45"/>
      <c r="J3716" s="45"/>
    </row>
    <row r="3717" spans="5:10">
      <c r="E3717" s="45"/>
      <c r="J3717" s="45"/>
    </row>
    <row r="3718" spans="5:10">
      <c r="E3718" s="45"/>
      <c r="J3718" s="45"/>
    </row>
    <row r="3719" spans="5:10">
      <c r="E3719" s="45"/>
      <c r="J3719" s="45"/>
    </row>
    <row r="3720" spans="5:10">
      <c r="E3720" s="45"/>
      <c r="J3720" s="45"/>
    </row>
    <row r="3721" spans="5:10">
      <c r="E3721" s="45"/>
      <c r="J3721" s="45"/>
    </row>
    <row r="3722" spans="5:10">
      <c r="E3722" s="45"/>
      <c r="J3722" s="45"/>
    </row>
    <row r="3723" spans="5:10">
      <c r="E3723" s="45"/>
      <c r="J3723" s="45"/>
    </row>
    <row r="3724" spans="5:10">
      <c r="E3724" s="45"/>
      <c r="J3724" s="45"/>
    </row>
    <row r="3725" spans="5:10">
      <c r="E3725" s="45"/>
      <c r="J3725" s="45"/>
    </row>
    <row r="3726" spans="5:10">
      <c r="E3726" s="45"/>
      <c r="J3726" s="45"/>
    </row>
    <row r="3727" spans="5:10">
      <c r="E3727" s="45"/>
      <c r="J3727" s="45"/>
    </row>
    <row r="3728" spans="5:10">
      <c r="E3728" s="45"/>
      <c r="J3728" s="45"/>
    </row>
    <row r="3729" spans="5:10">
      <c r="E3729" s="45"/>
      <c r="J3729" s="45"/>
    </row>
    <row r="3730" spans="5:10">
      <c r="E3730" s="45"/>
      <c r="J3730" s="45"/>
    </row>
    <row r="3731" spans="5:10">
      <c r="E3731" s="45"/>
      <c r="J3731" s="45"/>
    </row>
    <row r="3732" spans="5:10">
      <c r="E3732" s="45"/>
      <c r="J3732" s="45"/>
    </row>
    <row r="3733" spans="5:10">
      <c r="E3733" s="45"/>
      <c r="J3733" s="45"/>
    </row>
    <row r="3734" spans="5:10">
      <c r="E3734" s="45"/>
      <c r="J3734" s="45"/>
    </row>
    <row r="3735" spans="5:10">
      <c r="E3735" s="45"/>
      <c r="J3735" s="45"/>
    </row>
    <row r="3736" spans="5:10">
      <c r="E3736" s="45"/>
      <c r="J3736" s="45"/>
    </row>
    <row r="3737" spans="5:10">
      <c r="E3737" s="45"/>
      <c r="J3737" s="45"/>
    </row>
    <row r="3738" spans="5:10">
      <c r="E3738" s="45"/>
      <c r="J3738" s="45"/>
    </row>
    <row r="3739" spans="5:10">
      <c r="E3739" s="45"/>
      <c r="J3739" s="45"/>
    </row>
    <row r="3740" spans="5:10">
      <c r="E3740" s="45"/>
      <c r="J3740" s="45"/>
    </row>
    <row r="3741" spans="5:10">
      <c r="E3741" s="45"/>
      <c r="J3741" s="45"/>
    </row>
    <row r="3742" spans="5:10">
      <c r="E3742" s="45"/>
      <c r="J3742" s="45"/>
    </row>
    <row r="3743" spans="5:10">
      <c r="E3743" s="45"/>
      <c r="J3743" s="45"/>
    </row>
    <row r="3744" spans="5:10">
      <c r="E3744" s="45"/>
      <c r="J3744" s="45"/>
    </row>
    <row r="3745" spans="5:10">
      <c r="E3745" s="45"/>
      <c r="J3745" s="45"/>
    </row>
    <row r="3746" spans="5:10">
      <c r="E3746" s="45"/>
      <c r="J3746" s="45"/>
    </row>
    <row r="3747" spans="5:10">
      <c r="E3747" s="45"/>
      <c r="J3747" s="45"/>
    </row>
    <row r="3748" spans="5:10">
      <c r="E3748" s="45"/>
      <c r="J3748" s="45"/>
    </row>
    <row r="3749" spans="5:10">
      <c r="E3749" s="45"/>
      <c r="J3749" s="45"/>
    </row>
    <row r="3750" spans="5:10">
      <c r="E3750" s="45"/>
      <c r="J3750" s="45"/>
    </row>
    <row r="3751" spans="5:10">
      <c r="E3751" s="45"/>
      <c r="J3751" s="45"/>
    </row>
    <row r="3752" spans="5:10">
      <c r="E3752" s="45"/>
      <c r="J3752" s="45"/>
    </row>
    <row r="3753" spans="5:10">
      <c r="E3753" s="45"/>
      <c r="J3753" s="45"/>
    </row>
    <row r="3754" spans="5:10">
      <c r="E3754" s="45"/>
      <c r="J3754" s="45"/>
    </row>
    <row r="3755" spans="5:10">
      <c r="E3755" s="45"/>
      <c r="J3755" s="45"/>
    </row>
    <row r="3756" spans="5:10">
      <c r="E3756" s="45"/>
      <c r="J3756" s="45"/>
    </row>
    <row r="3757" spans="5:10">
      <c r="E3757" s="45"/>
      <c r="J3757" s="45"/>
    </row>
    <row r="3758" spans="5:10">
      <c r="E3758" s="45"/>
      <c r="J3758" s="45"/>
    </row>
    <row r="3759" spans="5:10">
      <c r="E3759" s="45"/>
      <c r="J3759" s="45"/>
    </row>
    <row r="3760" spans="5:10">
      <c r="E3760" s="45"/>
      <c r="J3760" s="45"/>
    </row>
    <row r="3761" spans="5:10">
      <c r="E3761" s="45"/>
      <c r="J3761" s="45"/>
    </row>
    <row r="3762" spans="5:10">
      <c r="E3762" s="45"/>
      <c r="J3762" s="45"/>
    </row>
    <row r="3763" spans="5:10">
      <c r="E3763" s="45"/>
      <c r="J3763" s="45"/>
    </row>
    <row r="3764" spans="5:10">
      <c r="E3764" s="45"/>
      <c r="J3764" s="45"/>
    </row>
    <row r="3765" spans="5:10">
      <c r="E3765" s="45"/>
      <c r="J3765" s="45"/>
    </row>
    <row r="3766" spans="5:10">
      <c r="E3766" s="45"/>
      <c r="J3766" s="45"/>
    </row>
    <row r="3767" spans="5:10">
      <c r="E3767" s="45"/>
      <c r="J3767" s="45"/>
    </row>
    <row r="3768" spans="5:10">
      <c r="E3768" s="45"/>
      <c r="J3768" s="45"/>
    </row>
    <row r="3769" spans="5:10">
      <c r="E3769" s="45"/>
      <c r="J3769" s="45"/>
    </row>
    <row r="3770" spans="5:10">
      <c r="E3770" s="45"/>
      <c r="J3770" s="45"/>
    </row>
    <row r="3771" spans="5:10">
      <c r="E3771" s="45"/>
      <c r="J3771" s="45"/>
    </row>
    <row r="3772" spans="5:10">
      <c r="E3772" s="45"/>
      <c r="J3772" s="45"/>
    </row>
    <row r="3773" spans="5:10">
      <c r="E3773" s="45"/>
      <c r="J3773" s="45"/>
    </row>
    <row r="3774" spans="5:10">
      <c r="E3774" s="45"/>
      <c r="J3774" s="45"/>
    </row>
    <row r="3775" spans="5:10">
      <c r="E3775" s="45"/>
      <c r="J3775" s="45"/>
    </row>
    <row r="3776" spans="5:10">
      <c r="E3776" s="45"/>
      <c r="J3776" s="45"/>
    </row>
    <row r="3777" spans="5:10">
      <c r="E3777" s="45"/>
      <c r="J3777" s="45"/>
    </row>
    <row r="3778" spans="5:10">
      <c r="E3778" s="45"/>
      <c r="J3778" s="45"/>
    </row>
    <row r="3779" spans="5:10">
      <c r="E3779" s="45"/>
      <c r="J3779" s="45"/>
    </row>
    <row r="3780" spans="5:10">
      <c r="E3780" s="45"/>
      <c r="J3780" s="45"/>
    </row>
    <row r="3781" spans="5:10">
      <c r="E3781" s="45"/>
      <c r="J3781" s="45"/>
    </row>
    <row r="3782" spans="5:10">
      <c r="E3782" s="45"/>
      <c r="J3782" s="45"/>
    </row>
    <row r="3783" spans="5:10">
      <c r="E3783" s="45"/>
      <c r="J3783" s="45"/>
    </row>
    <row r="3784" spans="5:10">
      <c r="E3784" s="45"/>
      <c r="J3784" s="45"/>
    </row>
    <row r="3785" spans="5:10">
      <c r="E3785" s="45"/>
      <c r="J3785" s="45"/>
    </row>
    <row r="3786" spans="5:10">
      <c r="E3786" s="45"/>
      <c r="J3786" s="45"/>
    </row>
    <row r="3787" spans="5:10">
      <c r="E3787" s="45"/>
      <c r="J3787" s="45"/>
    </row>
    <row r="3788" spans="5:10">
      <c r="E3788" s="45"/>
      <c r="J3788" s="45"/>
    </row>
    <row r="3789" spans="5:10">
      <c r="E3789" s="45"/>
      <c r="J3789" s="45"/>
    </row>
    <row r="3790" spans="5:10">
      <c r="E3790" s="45"/>
      <c r="J3790" s="45"/>
    </row>
    <row r="3791" spans="5:10">
      <c r="E3791" s="45"/>
      <c r="J3791" s="45"/>
    </row>
    <row r="3792" spans="5:10">
      <c r="E3792" s="45"/>
      <c r="J3792" s="45"/>
    </row>
    <row r="3793" spans="5:10">
      <c r="E3793" s="45"/>
      <c r="J3793" s="45"/>
    </row>
    <row r="3794" spans="5:10">
      <c r="E3794" s="45"/>
      <c r="J3794" s="45"/>
    </row>
    <row r="3795" spans="5:10">
      <c r="E3795" s="45"/>
      <c r="J3795" s="45"/>
    </row>
    <row r="3796" spans="5:10">
      <c r="E3796" s="45"/>
      <c r="J3796" s="45"/>
    </row>
    <row r="3797" spans="5:10">
      <c r="E3797" s="45"/>
      <c r="J3797" s="45"/>
    </row>
    <row r="3798" spans="5:10">
      <c r="E3798" s="45"/>
      <c r="J3798" s="45"/>
    </row>
    <row r="3799" spans="5:10">
      <c r="E3799" s="45"/>
      <c r="J3799" s="45"/>
    </row>
    <row r="3800" spans="5:10">
      <c r="E3800" s="45"/>
      <c r="J3800" s="45"/>
    </row>
    <row r="3801" spans="5:10">
      <c r="E3801" s="45"/>
      <c r="J3801" s="45"/>
    </row>
    <row r="3802" spans="5:10">
      <c r="E3802" s="45"/>
      <c r="J3802" s="45"/>
    </row>
    <row r="3803" spans="5:10">
      <c r="E3803" s="45"/>
      <c r="J3803" s="45"/>
    </row>
    <row r="3804" spans="5:10">
      <c r="E3804" s="45"/>
      <c r="J3804" s="45"/>
    </row>
    <row r="3805" spans="5:10">
      <c r="E3805" s="45"/>
      <c r="J3805" s="45"/>
    </row>
    <row r="3806" spans="5:10">
      <c r="E3806" s="45"/>
      <c r="J3806" s="45"/>
    </row>
    <row r="3807" spans="5:10">
      <c r="E3807" s="45"/>
      <c r="J3807" s="45"/>
    </row>
    <row r="3808" spans="5:10">
      <c r="E3808" s="45"/>
      <c r="J3808" s="45"/>
    </row>
    <row r="3809" spans="5:10">
      <c r="E3809" s="45"/>
      <c r="J3809" s="45"/>
    </row>
    <row r="3810" spans="5:10">
      <c r="E3810" s="45"/>
      <c r="J3810" s="45"/>
    </row>
    <row r="3811" spans="5:10">
      <c r="E3811" s="45"/>
      <c r="J3811" s="45"/>
    </row>
    <row r="3812" spans="5:10">
      <c r="E3812" s="45"/>
      <c r="J3812" s="45"/>
    </row>
    <row r="3813" spans="5:10">
      <c r="E3813" s="45"/>
      <c r="J3813" s="45"/>
    </row>
    <row r="3814" spans="5:10">
      <c r="E3814" s="45"/>
      <c r="J3814" s="45"/>
    </row>
    <row r="3815" spans="5:10">
      <c r="E3815" s="45"/>
      <c r="J3815" s="45"/>
    </row>
    <row r="3816" spans="5:10">
      <c r="E3816" s="45"/>
      <c r="J3816" s="45"/>
    </row>
    <row r="3817" spans="5:10">
      <c r="E3817" s="45"/>
      <c r="J3817" s="45"/>
    </row>
    <row r="3818" spans="5:10">
      <c r="E3818" s="45"/>
      <c r="J3818" s="45"/>
    </row>
    <row r="3819" spans="5:10">
      <c r="E3819" s="45"/>
      <c r="J3819" s="45"/>
    </row>
    <row r="3820" spans="5:10">
      <c r="E3820" s="45"/>
      <c r="J3820" s="45"/>
    </row>
    <row r="3821" spans="5:10">
      <c r="E3821" s="45"/>
      <c r="J3821" s="45"/>
    </row>
    <row r="3822" spans="5:10">
      <c r="E3822" s="45"/>
      <c r="J3822" s="45"/>
    </row>
    <row r="3823" spans="5:10">
      <c r="E3823" s="45"/>
      <c r="J3823" s="45"/>
    </row>
    <row r="3824" spans="5:10">
      <c r="E3824" s="45"/>
      <c r="J3824" s="45"/>
    </row>
    <row r="3825" spans="5:10">
      <c r="E3825" s="45"/>
      <c r="J3825" s="45"/>
    </row>
    <row r="3826" spans="5:10">
      <c r="E3826" s="45"/>
      <c r="J3826" s="45"/>
    </row>
    <row r="3827" spans="5:10">
      <c r="E3827" s="45"/>
      <c r="J3827" s="45"/>
    </row>
    <row r="3828" spans="5:10">
      <c r="E3828" s="45"/>
      <c r="J3828" s="45"/>
    </row>
    <row r="3829" spans="5:10">
      <c r="E3829" s="45"/>
      <c r="J3829" s="45"/>
    </row>
    <row r="3830" spans="5:10">
      <c r="E3830" s="45"/>
      <c r="J3830" s="45"/>
    </row>
    <row r="3831" spans="5:10">
      <c r="E3831" s="45"/>
      <c r="J3831" s="45"/>
    </row>
    <row r="3832" spans="5:10">
      <c r="E3832" s="45"/>
      <c r="J3832" s="45"/>
    </row>
    <row r="3833" spans="5:10">
      <c r="E3833" s="45"/>
      <c r="J3833" s="45"/>
    </row>
    <row r="3834" spans="5:10">
      <c r="E3834" s="45"/>
      <c r="J3834" s="45"/>
    </row>
    <row r="3835" spans="5:10">
      <c r="E3835" s="45"/>
      <c r="J3835" s="45"/>
    </row>
    <row r="3836" spans="5:10">
      <c r="E3836" s="45"/>
      <c r="J3836" s="45"/>
    </row>
    <row r="3837" spans="5:10">
      <c r="E3837" s="45"/>
      <c r="J3837" s="45"/>
    </row>
    <row r="3838" spans="5:10">
      <c r="E3838" s="45"/>
      <c r="J3838" s="45"/>
    </row>
    <row r="3839" spans="5:10">
      <c r="E3839" s="45"/>
      <c r="J3839" s="45"/>
    </row>
    <row r="3840" spans="5:10">
      <c r="E3840" s="45"/>
      <c r="J3840" s="45"/>
    </row>
    <row r="3841" spans="5:10">
      <c r="E3841" s="45"/>
      <c r="J3841" s="45"/>
    </row>
    <row r="3842" spans="5:10">
      <c r="E3842" s="45"/>
      <c r="J3842" s="45"/>
    </row>
    <row r="3843" spans="5:10">
      <c r="E3843" s="45"/>
      <c r="J3843" s="45"/>
    </row>
    <row r="3844" spans="5:10">
      <c r="E3844" s="45"/>
      <c r="J3844" s="45"/>
    </row>
    <row r="3845" spans="5:10">
      <c r="E3845" s="45"/>
      <c r="J3845" s="45"/>
    </row>
    <row r="3846" spans="5:10">
      <c r="E3846" s="45"/>
      <c r="J3846" s="45"/>
    </row>
    <row r="3847" spans="5:10">
      <c r="E3847" s="45"/>
      <c r="J3847" s="45"/>
    </row>
    <row r="3848" spans="5:10">
      <c r="E3848" s="45"/>
      <c r="J3848" s="45"/>
    </row>
    <row r="3849" spans="5:10">
      <c r="E3849" s="45"/>
      <c r="J3849" s="45"/>
    </row>
    <row r="3850" spans="5:10">
      <c r="E3850" s="45"/>
      <c r="J3850" s="45"/>
    </row>
    <row r="3851" spans="5:10">
      <c r="E3851" s="45"/>
      <c r="J3851" s="45"/>
    </row>
    <row r="3852" spans="5:10">
      <c r="E3852" s="45"/>
      <c r="J3852" s="45"/>
    </row>
    <row r="3853" spans="5:10">
      <c r="E3853" s="45"/>
      <c r="J3853" s="45"/>
    </row>
    <row r="3854" spans="5:10">
      <c r="E3854" s="45"/>
      <c r="J3854" s="45"/>
    </row>
    <row r="3855" spans="5:10">
      <c r="E3855" s="45"/>
      <c r="J3855" s="45"/>
    </row>
    <row r="3856" spans="5:10">
      <c r="E3856" s="45"/>
      <c r="J3856" s="45"/>
    </row>
    <row r="3857" spans="5:10">
      <c r="E3857" s="45"/>
      <c r="J3857" s="45"/>
    </row>
    <row r="3858" spans="5:10">
      <c r="E3858" s="45"/>
      <c r="J3858" s="45"/>
    </row>
    <row r="3859" spans="5:10">
      <c r="E3859" s="45"/>
      <c r="J3859" s="45"/>
    </row>
    <row r="3860" spans="5:10">
      <c r="E3860" s="45"/>
      <c r="J3860" s="45"/>
    </row>
    <row r="3861" spans="5:10">
      <c r="E3861" s="45"/>
      <c r="J3861" s="45"/>
    </row>
    <row r="3862" spans="5:10">
      <c r="E3862" s="45"/>
      <c r="J3862" s="45"/>
    </row>
    <row r="3863" spans="5:10">
      <c r="E3863" s="45"/>
      <c r="J3863" s="45"/>
    </row>
    <row r="3864" spans="5:10">
      <c r="E3864" s="45"/>
      <c r="J3864" s="45"/>
    </row>
    <row r="3865" spans="5:10">
      <c r="E3865" s="45"/>
      <c r="J3865" s="45"/>
    </row>
    <row r="3866" spans="5:10">
      <c r="E3866" s="45"/>
      <c r="J3866" s="45"/>
    </row>
    <row r="3867" spans="5:10">
      <c r="E3867" s="45"/>
      <c r="J3867" s="45"/>
    </row>
    <row r="3868" spans="5:10">
      <c r="E3868" s="45"/>
      <c r="J3868" s="45"/>
    </row>
    <row r="3869" spans="5:10">
      <c r="E3869" s="45"/>
      <c r="J3869" s="45"/>
    </row>
    <row r="3870" spans="5:10">
      <c r="E3870" s="45"/>
      <c r="J3870" s="45"/>
    </row>
    <row r="3871" spans="5:10">
      <c r="E3871" s="45"/>
      <c r="J3871" s="45"/>
    </row>
    <row r="3872" spans="5:10">
      <c r="E3872" s="45"/>
      <c r="J3872" s="45"/>
    </row>
    <row r="3873" spans="5:10">
      <c r="E3873" s="45"/>
      <c r="J3873" s="45"/>
    </row>
    <row r="3874" spans="5:10">
      <c r="E3874" s="45"/>
      <c r="J3874" s="45"/>
    </row>
    <row r="3875" spans="5:10">
      <c r="E3875" s="45"/>
      <c r="J3875" s="45"/>
    </row>
    <row r="3876" spans="5:10">
      <c r="E3876" s="45"/>
      <c r="J3876" s="45"/>
    </row>
    <row r="3877" spans="5:10">
      <c r="E3877" s="45"/>
      <c r="J3877" s="45"/>
    </row>
    <row r="3878" spans="5:10">
      <c r="E3878" s="45"/>
      <c r="J3878" s="45"/>
    </row>
    <row r="3879" spans="5:10">
      <c r="E3879" s="45"/>
      <c r="J3879" s="45"/>
    </row>
    <row r="3880" spans="5:10">
      <c r="E3880" s="45"/>
      <c r="J3880" s="45"/>
    </row>
    <row r="3881" spans="5:10">
      <c r="E3881" s="45"/>
      <c r="J3881" s="45"/>
    </row>
    <row r="3882" spans="5:10">
      <c r="E3882" s="45"/>
      <c r="J3882" s="45"/>
    </row>
    <row r="3883" spans="5:10">
      <c r="E3883" s="45"/>
      <c r="J3883" s="45"/>
    </row>
    <row r="3884" spans="5:10">
      <c r="E3884" s="45"/>
      <c r="J3884" s="45"/>
    </row>
    <row r="3885" spans="5:10">
      <c r="E3885" s="45"/>
      <c r="J3885" s="45"/>
    </row>
    <row r="3886" spans="5:10">
      <c r="E3886" s="45"/>
      <c r="J3886" s="45"/>
    </row>
    <row r="3887" spans="5:10">
      <c r="E3887" s="45"/>
      <c r="J3887" s="45"/>
    </row>
    <row r="3888" spans="5:10">
      <c r="E3888" s="45"/>
      <c r="J3888" s="45"/>
    </row>
    <row r="3889" spans="5:10">
      <c r="E3889" s="45"/>
      <c r="J3889" s="45"/>
    </row>
    <row r="3890" spans="5:10">
      <c r="E3890" s="45"/>
      <c r="J3890" s="45"/>
    </row>
    <row r="3891" spans="5:10">
      <c r="E3891" s="45"/>
      <c r="J3891" s="45"/>
    </row>
    <row r="3892" spans="5:10">
      <c r="E3892" s="45"/>
      <c r="J3892" s="45"/>
    </row>
    <row r="3893" spans="5:10">
      <c r="E3893" s="45"/>
      <c r="J3893" s="45"/>
    </row>
    <row r="3894" spans="5:10">
      <c r="E3894" s="45"/>
      <c r="J3894" s="45"/>
    </row>
    <row r="3895" spans="5:10">
      <c r="E3895" s="45"/>
      <c r="J3895" s="45"/>
    </row>
    <row r="3896" spans="5:10">
      <c r="E3896" s="45"/>
      <c r="J3896" s="45"/>
    </row>
    <row r="3897" spans="5:10">
      <c r="E3897" s="45"/>
      <c r="J3897" s="45"/>
    </row>
    <row r="3898" spans="5:10">
      <c r="E3898" s="45"/>
      <c r="J3898" s="45"/>
    </row>
    <row r="3899" spans="5:10">
      <c r="E3899" s="45"/>
      <c r="J3899" s="45"/>
    </row>
    <row r="3900" spans="5:10">
      <c r="E3900" s="45"/>
      <c r="J3900" s="45"/>
    </row>
    <row r="3901" spans="5:10">
      <c r="E3901" s="45"/>
      <c r="J3901" s="45"/>
    </row>
    <row r="3902" spans="5:10">
      <c r="E3902" s="45"/>
      <c r="J3902" s="45"/>
    </row>
    <row r="3903" spans="5:10">
      <c r="E3903" s="45"/>
      <c r="J3903" s="45"/>
    </row>
    <row r="3904" spans="5:10">
      <c r="E3904" s="45"/>
      <c r="J3904" s="45"/>
    </row>
    <row r="3905" spans="5:10">
      <c r="E3905" s="45"/>
      <c r="J3905" s="45"/>
    </row>
    <row r="3906" spans="5:10">
      <c r="E3906" s="45"/>
      <c r="J3906" s="45"/>
    </row>
    <row r="3907" spans="5:10">
      <c r="E3907" s="45"/>
      <c r="J3907" s="45"/>
    </row>
    <row r="3908" spans="5:10">
      <c r="E3908" s="45"/>
      <c r="J3908" s="45"/>
    </row>
    <row r="3909" spans="5:10">
      <c r="E3909" s="45"/>
      <c r="J3909" s="45"/>
    </row>
    <row r="3910" spans="5:10">
      <c r="E3910" s="45"/>
      <c r="J3910" s="45"/>
    </row>
    <row r="3911" spans="5:10">
      <c r="E3911" s="45"/>
      <c r="J3911" s="45"/>
    </row>
    <row r="3912" spans="5:10">
      <c r="E3912" s="45"/>
      <c r="J3912" s="45"/>
    </row>
    <row r="3913" spans="5:10">
      <c r="E3913" s="45"/>
      <c r="J3913" s="45"/>
    </row>
    <row r="3914" spans="5:10">
      <c r="E3914" s="45"/>
      <c r="J3914" s="45"/>
    </row>
    <row r="3915" spans="5:10">
      <c r="E3915" s="45"/>
      <c r="J3915" s="45"/>
    </row>
    <row r="3916" spans="5:10">
      <c r="E3916" s="45"/>
      <c r="J3916" s="45"/>
    </row>
    <row r="3917" spans="5:10">
      <c r="E3917" s="45"/>
      <c r="J3917" s="45"/>
    </row>
    <row r="3918" spans="5:10">
      <c r="E3918" s="45"/>
      <c r="J3918" s="45"/>
    </row>
    <row r="3919" spans="5:10">
      <c r="E3919" s="45"/>
      <c r="J3919" s="45"/>
    </row>
    <row r="3920" spans="5:10">
      <c r="E3920" s="45"/>
      <c r="J3920" s="45"/>
    </row>
    <row r="3921" spans="5:10">
      <c r="E3921" s="45"/>
      <c r="J3921" s="45"/>
    </row>
    <row r="3922" spans="5:10">
      <c r="E3922" s="45"/>
      <c r="J3922" s="45"/>
    </row>
    <row r="3923" spans="5:10">
      <c r="E3923" s="45"/>
      <c r="J3923" s="45"/>
    </row>
    <row r="3924" spans="5:10">
      <c r="E3924" s="45"/>
      <c r="J3924" s="45"/>
    </row>
    <row r="3925" spans="5:10">
      <c r="E3925" s="45"/>
      <c r="J3925" s="45"/>
    </row>
    <row r="3926" spans="5:10">
      <c r="E3926" s="45"/>
      <c r="J3926" s="45"/>
    </row>
    <row r="3927" spans="5:10">
      <c r="E3927" s="45"/>
      <c r="J3927" s="45"/>
    </row>
    <row r="3928" spans="5:10">
      <c r="E3928" s="45"/>
      <c r="J3928" s="45"/>
    </row>
    <row r="3929" spans="5:10">
      <c r="E3929" s="45"/>
      <c r="J3929" s="45"/>
    </row>
    <row r="3930" spans="5:10">
      <c r="E3930" s="45"/>
      <c r="J3930" s="45"/>
    </row>
    <row r="3931" spans="5:10">
      <c r="E3931" s="45"/>
      <c r="J3931" s="45"/>
    </row>
    <row r="3932" spans="5:10">
      <c r="E3932" s="45"/>
      <c r="J3932" s="45"/>
    </row>
    <row r="3933" spans="5:10">
      <c r="E3933" s="45"/>
      <c r="J3933" s="45"/>
    </row>
    <row r="3934" spans="5:10">
      <c r="E3934" s="45"/>
      <c r="J3934" s="45"/>
    </row>
    <row r="3935" spans="5:10">
      <c r="E3935" s="45"/>
      <c r="J3935" s="45"/>
    </row>
    <row r="3936" spans="5:10">
      <c r="E3936" s="45"/>
      <c r="J3936" s="45"/>
    </row>
    <row r="3937" spans="5:10">
      <c r="E3937" s="45"/>
      <c r="J3937" s="45"/>
    </row>
    <row r="3938" spans="5:10">
      <c r="E3938" s="45"/>
      <c r="J3938" s="45"/>
    </row>
    <row r="3939" spans="5:10">
      <c r="E3939" s="45"/>
      <c r="J3939" s="45"/>
    </row>
    <row r="3940" spans="5:10">
      <c r="E3940" s="45"/>
      <c r="J3940" s="45"/>
    </row>
    <row r="3941" spans="5:10">
      <c r="E3941" s="45"/>
      <c r="J3941" s="45"/>
    </row>
    <row r="3942" spans="5:10">
      <c r="E3942" s="45"/>
      <c r="J3942" s="45"/>
    </row>
    <row r="3943" spans="5:10">
      <c r="E3943" s="45"/>
      <c r="J3943" s="45"/>
    </row>
    <row r="3944" spans="5:10">
      <c r="E3944" s="45"/>
      <c r="J3944" s="45"/>
    </row>
    <row r="3945" spans="5:10">
      <c r="E3945" s="45"/>
      <c r="J3945" s="45"/>
    </row>
    <row r="3946" spans="5:10">
      <c r="E3946" s="45"/>
      <c r="J3946" s="45"/>
    </row>
    <row r="3947" spans="5:10">
      <c r="E3947" s="45"/>
      <c r="J3947" s="45"/>
    </row>
    <row r="3948" spans="5:10">
      <c r="E3948" s="45"/>
      <c r="J3948" s="45"/>
    </row>
    <row r="3949" spans="5:10">
      <c r="E3949" s="45"/>
      <c r="J3949" s="45"/>
    </row>
    <row r="3950" spans="5:10">
      <c r="E3950" s="45"/>
      <c r="J3950" s="45"/>
    </row>
    <row r="3951" spans="5:10">
      <c r="E3951" s="45"/>
      <c r="J3951" s="45"/>
    </row>
    <row r="3952" spans="5:10">
      <c r="E3952" s="45"/>
      <c r="J3952" s="45"/>
    </row>
    <row r="3953" spans="5:10">
      <c r="E3953" s="45"/>
      <c r="J3953" s="45"/>
    </row>
    <row r="3954" spans="5:10">
      <c r="E3954" s="45"/>
      <c r="J3954" s="45"/>
    </row>
    <row r="3955" spans="5:10">
      <c r="E3955" s="45"/>
      <c r="J3955" s="45"/>
    </row>
    <row r="3956" spans="5:10">
      <c r="E3956" s="45"/>
      <c r="J3956" s="45"/>
    </row>
    <row r="3957" spans="5:10">
      <c r="E3957" s="45"/>
      <c r="J3957" s="45"/>
    </row>
    <row r="3958" spans="5:10">
      <c r="E3958" s="45"/>
      <c r="J3958" s="45"/>
    </row>
    <row r="3959" spans="5:10">
      <c r="E3959" s="45"/>
      <c r="J3959" s="45"/>
    </row>
    <row r="3960" spans="5:10">
      <c r="E3960" s="45"/>
      <c r="J3960" s="45"/>
    </row>
    <row r="3961" spans="5:10">
      <c r="E3961" s="45"/>
      <c r="J3961" s="45"/>
    </row>
    <row r="3962" spans="5:10">
      <c r="E3962" s="45"/>
      <c r="J3962" s="45"/>
    </row>
    <row r="3963" spans="5:10">
      <c r="E3963" s="45"/>
      <c r="J3963" s="45"/>
    </row>
    <row r="3964" spans="5:10">
      <c r="E3964" s="45"/>
      <c r="J3964" s="45"/>
    </row>
    <row r="3965" spans="5:10">
      <c r="E3965" s="45"/>
      <c r="J3965" s="45"/>
    </row>
    <row r="3966" spans="5:10">
      <c r="E3966" s="45"/>
      <c r="J3966" s="45"/>
    </row>
    <row r="3967" spans="5:10">
      <c r="E3967" s="45"/>
      <c r="J3967" s="45"/>
    </row>
    <row r="3968" spans="5:10">
      <c r="E3968" s="45"/>
      <c r="J3968" s="45"/>
    </row>
    <row r="3969" spans="5:10">
      <c r="E3969" s="45"/>
      <c r="J3969" s="45"/>
    </row>
    <row r="3970" spans="5:10">
      <c r="E3970" s="45"/>
      <c r="J3970" s="45"/>
    </row>
    <row r="3971" spans="5:10">
      <c r="E3971" s="45"/>
      <c r="J3971" s="45"/>
    </row>
    <row r="3972" spans="5:10">
      <c r="E3972" s="45"/>
      <c r="J3972" s="45"/>
    </row>
    <row r="3973" spans="5:10">
      <c r="E3973" s="45"/>
      <c r="J3973" s="45"/>
    </row>
    <row r="3974" spans="5:10">
      <c r="E3974" s="45"/>
      <c r="J3974" s="45"/>
    </row>
    <row r="3975" spans="5:10">
      <c r="E3975" s="45"/>
      <c r="J3975" s="45"/>
    </row>
    <row r="3976" spans="5:10">
      <c r="E3976" s="45"/>
      <c r="J3976" s="45"/>
    </row>
    <row r="3977" spans="5:10">
      <c r="E3977" s="45"/>
      <c r="J3977" s="45"/>
    </row>
    <row r="3978" spans="5:10">
      <c r="E3978" s="45"/>
      <c r="J3978" s="45"/>
    </row>
    <row r="3979" spans="5:10">
      <c r="E3979" s="45"/>
      <c r="J3979" s="45"/>
    </row>
    <row r="3980" spans="5:10">
      <c r="E3980" s="45"/>
      <c r="J3980" s="45"/>
    </row>
    <row r="3981" spans="5:10">
      <c r="E3981" s="45"/>
      <c r="J3981" s="45"/>
    </row>
    <row r="3982" spans="5:10">
      <c r="E3982" s="45"/>
      <c r="J3982" s="45"/>
    </row>
    <row r="3983" spans="5:10">
      <c r="E3983" s="45"/>
      <c r="J3983" s="45"/>
    </row>
    <row r="3984" spans="5:10">
      <c r="E3984" s="45"/>
      <c r="J3984" s="45"/>
    </row>
    <row r="3985" spans="5:10">
      <c r="E3985" s="45"/>
      <c r="J3985" s="45"/>
    </row>
    <row r="3986" spans="5:10">
      <c r="E3986" s="45"/>
      <c r="J3986" s="45"/>
    </row>
    <row r="3987" spans="5:10">
      <c r="E3987" s="45"/>
      <c r="J3987" s="45"/>
    </row>
    <row r="3988" spans="5:10">
      <c r="E3988" s="45"/>
      <c r="J3988" s="45"/>
    </row>
    <row r="3989" spans="5:10">
      <c r="E3989" s="45"/>
      <c r="J3989" s="45"/>
    </row>
    <row r="3990" spans="5:10">
      <c r="E3990" s="45"/>
      <c r="J3990" s="45"/>
    </row>
    <row r="3991" spans="5:10">
      <c r="E3991" s="45"/>
      <c r="J3991" s="45"/>
    </row>
    <row r="3992" spans="5:10">
      <c r="E3992" s="45"/>
      <c r="J3992" s="45"/>
    </row>
    <row r="3993" spans="5:10">
      <c r="E3993" s="45"/>
      <c r="J3993" s="45"/>
    </row>
    <row r="3994" spans="5:10">
      <c r="E3994" s="45"/>
      <c r="J3994" s="45"/>
    </row>
    <row r="3995" spans="5:10">
      <c r="E3995" s="45"/>
      <c r="J3995" s="45"/>
    </row>
    <row r="3996" spans="5:10">
      <c r="E3996" s="45"/>
      <c r="J3996" s="45"/>
    </row>
    <row r="3997" spans="5:10">
      <c r="E3997" s="45"/>
      <c r="J3997" s="45"/>
    </row>
    <row r="3998" spans="5:10">
      <c r="E3998" s="45"/>
      <c r="J3998" s="45"/>
    </row>
    <row r="3999" spans="5:10">
      <c r="E3999" s="45"/>
      <c r="J3999" s="45"/>
    </row>
    <row r="4000" spans="5:10">
      <c r="E4000" s="45"/>
      <c r="J4000" s="45"/>
    </row>
    <row r="4001" spans="5:10">
      <c r="E4001" s="45"/>
      <c r="J4001" s="45"/>
    </row>
    <row r="4002" spans="5:10">
      <c r="E4002" s="45"/>
      <c r="J4002" s="45"/>
    </row>
    <row r="4003" spans="5:10">
      <c r="E4003" s="45"/>
      <c r="J4003" s="45"/>
    </row>
    <row r="4004" spans="5:10">
      <c r="E4004" s="45"/>
      <c r="J4004" s="45"/>
    </row>
    <row r="4005" spans="5:10">
      <c r="E4005" s="45"/>
      <c r="J4005" s="45"/>
    </row>
    <row r="4006" spans="5:10">
      <c r="E4006" s="45"/>
      <c r="J4006" s="45"/>
    </row>
    <row r="4007" spans="5:10">
      <c r="E4007" s="45"/>
      <c r="J4007" s="45"/>
    </row>
    <row r="4008" spans="5:10">
      <c r="E4008" s="45"/>
      <c r="J4008" s="45"/>
    </row>
    <row r="4009" spans="5:10">
      <c r="E4009" s="45"/>
      <c r="J4009" s="45"/>
    </row>
    <row r="4010" spans="5:10">
      <c r="E4010" s="45"/>
      <c r="J4010" s="45"/>
    </row>
    <row r="4011" spans="5:10">
      <c r="E4011" s="45"/>
      <c r="J4011" s="45"/>
    </row>
    <row r="4012" spans="5:10">
      <c r="E4012" s="45"/>
      <c r="J4012" s="45"/>
    </row>
    <row r="4013" spans="5:10">
      <c r="E4013" s="45"/>
      <c r="J4013" s="45"/>
    </row>
    <row r="4014" spans="5:10">
      <c r="E4014" s="45"/>
      <c r="J4014" s="45"/>
    </row>
    <row r="4015" spans="5:10">
      <c r="E4015" s="45"/>
      <c r="J4015" s="45"/>
    </row>
    <row r="4016" spans="5:10">
      <c r="E4016" s="45"/>
      <c r="J4016" s="45"/>
    </row>
    <row r="4017" spans="5:10">
      <c r="E4017" s="45"/>
      <c r="J4017" s="45"/>
    </row>
    <row r="4018" spans="5:10">
      <c r="E4018" s="45"/>
      <c r="J4018" s="45"/>
    </row>
    <row r="4019" spans="5:10">
      <c r="E4019" s="45"/>
      <c r="J4019" s="45"/>
    </row>
    <row r="4020" spans="5:10">
      <c r="E4020" s="45"/>
      <c r="J4020" s="45"/>
    </row>
    <row r="4021" spans="5:10">
      <c r="E4021" s="45"/>
      <c r="J4021" s="45"/>
    </row>
    <row r="4022" spans="5:10">
      <c r="E4022" s="45"/>
      <c r="J4022" s="45"/>
    </row>
    <row r="4023" spans="5:10">
      <c r="E4023" s="45"/>
      <c r="J4023" s="45"/>
    </row>
    <row r="4024" spans="5:10">
      <c r="E4024" s="45"/>
      <c r="J4024" s="45"/>
    </row>
    <row r="4025" spans="5:10">
      <c r="E4025" s="45"/>
      <c r="J4025" s="45"/>
    </row>
    <row r="4026" spans="5:10">
      <c r="E4026" s="45"/>
      <c r="J4026" s="45"/>
    </row>
    <row r="4027" spans="5:10">
      <c r="E4027" s="45"/>
      <c r="J4027" s="45"/>
    </row>
    <row r="4028" spans="5:10">
      <c r="E4028" s="45"/>
      <c r="J4028" s="45"/>
    </row>
    <row r="4029" spans="5:10">
      <c r="E4029" s="45"/>
      <c r="J4029" s="45"/>
    </row>
    <row r="4030" spans="5:10">
      <c r="E4030" s="45"/>
      <c r="J4030" s="45"/>
    </row>
    <row r="4031" spans="5:10">
      <c r="E4031" s="45"/>
      <c r="J4031" s="45"/>
    </row>
    <row r="4032" spans="5:10">
      <c r="E4032" s="45"/>
      <c r="J4032" s="45"/>
    </row>
    <row r="4033" spans="5:10">
      <c r="E4033" s="45"/>
      <c r="J4033" s="45"/>
    </row>
    <row r="4034" spans="5:10">
      <c r="E4034" s="45"/>
      <c r="J4034" s="45"/>
    </row>
    <row r="4035" spans="5:10">
      <c r="E4035" s="45"/>
      <c r="J4035" s="45"/>
    </row>
    <row r="4036" spans="5:10">
      <c r="E4036" s="45"/>
      <c r="J4036" s="45"/>
    </row>
    <row r="4037" spans="5:10">
      <c r="E4037" s="45"/>
      <c r="J4037" s="45"/>
    </row>
    <row r="4038" spans="5:10">
      <c r="E4038" s="45"/>
      <c r="J4038" s="45"/>
    </row>
    <row r="4039" spans="5:10">
      <c r="E4039" s="45"/>
      <c r="J4039" s="45"/>
    </row>
    <row r="4040" spans="5:10">
      <c r="E4040" s="45"/>
      <c r="J4040" s="45"/>
    </row>
    <row r="4041" spans="5:10">
      <c r="E4041" s="45"/>
      <c r="J4041" s="45"/>
    </row>
    <row r="4042" spans="5:10">
      <c r="E4042" s="45"/>
      <c r="J4042" s="45"/>
    </row>
    <row r="4043" spans="5:10">
      <c r="E4043" s="45"/>
      <c r="J4043" s="45"/>
    </row>
    <row r="4044" spans="5:10">
      <c r="E4044" s="45"/>
      <c r="J4044" s="45"/>
    </row>
  </sheetData>
  <mergeCells count="19">
    <mergeCell ref="J8:J9"/>
    <mergeCell ref="K8:K9"/>
    <mergeCell ref="L8:L9"/>
    <mergeCell ref="A1:H1"/>
    <mergeCell ref="A2:H2"/>
    <mergeCell ref="A3:H3"/>
    <mergeCell ref="A4:H6"/>
    <mergeCell ref="A7:H7"/>
    <mergeCell ref="A8:A9"/>
    <mergeCell ref="B8:B9"/>
    <mergeCell ref="C8:C9"/>
    <mergeCell ref="D8:D9"/>
    <mergeCell ref="E8:E9"/>
    <mergeCell ref="B38:H38"/>
    <mergeCell ref="F43:H43"/>
    <mergeCell ref="F45:H45"/>
    <mergeCell ref="F8:F9"/>
    <mergeCell ref="G8:G9"/>
    <mergeCell ref="H8:H9"/>
  </mergeCells>
  <printOptions horizontalCentered="1"/>
  <pageMargins left="0.5" right="0.5" top="0.75" bottom="1" header="0.5" footer="0.5"/>
  <pageSetup scale="85" fitToHeight="11" orientation="portrait" r:id="rId1"/>
  <headerFooter alignWithMargins="0">
    <oddFooter>&amp;CBID &amp;P</oddFooter>
  </headerFooter>
  <drawing r:id="rId2"/>
</worksheet>
</file>

<file path=xl/worksheets/sheet3.xml><?xml version="1.0" encoding="utf-8"?>
<worksheet xmlns="http://schemas.openxmlformats.org/spreadsheetml/2006/main" xmlns:r="http://schemas.openxmlformats.org/officeDocument/2006/relationships">
  <dimension ref="A1:K4044"/>
  <sheetViews>
    <sheetView showWhiteSpace="0" topLeftCell="A28" zoomScaleNormal="100" zoomScaleSheetLayoutView="100" zoomScalePageLayoutView="85" workbookViewId="0">
      <selection activeCell="J50" sqref="J50"/>
    </sheetView>
  </sheetViews>
  <sheetFormatPr defaultRowHeight="16.5"/>
  <cols>
    <col min="1" max="1" width="5.5703125" style="6" customWidth="1"/>
    <col min="2" max="2" width="28.7109375" style="356" customWidth="1"/>
    <col min="3" max="3" width="12.7109375" style="355" customWidth="1"/>
    <col min="4" max="4" width="4.7109375" style="43" customWidth="1"/>
    <col min="5" max="5" width="5.7109375" style="55" customWidth="1"/>
    <col min="6" max="6" width="8.7109375" style="374" customWidth="1"/>
    <col min="7" max="7" width="11.7109375" style="54" customWidth="1"/>
    <col min="8" max="8" width="35.7109375" style="46" customWidth="1"/>
    <col min="9" max="9" width="3.85546875" style="6" customWidth="1"/>
    <col min="10" max="16384" width="9.140625" style="6"/>
  </cols>
  <sheetData>
    <row r="1" spans="1:8" ht="20.100000000000001" customHeight="1">
      <c r="A1" s="535" t="s">
        <v>14</v>
      </c>
      <c r="B1" s="535"/>
      <c r="C1" s="535"/>
      <c r="D1" s="535"/>
      <c r="E1" s="535"/>
      <c r="F1" s="535"/>
      <c r="G1" s="535"/>
      <c r="H1" s="535"/>
    </row>
    <row r="2" spans="1:8" s="62" customFormat="1" ht="9.9499999999999993" customHeight="1">
      <c r="A2" s="544"/>
      <c r="B2" s="544"/>
      <c r="C2" s="544"/>
      <c r="D2" s="544"/>
      <c r="E2" s="544"/>
      <c r="F2" s="544"/>
      <c r="G2" s="544"/>
      <c r="H2" s="544"/>
    </row>
    <row r="3" spans="1:8" s="62" customFormat="1" ht="20.100000000000001" customHeight="1">
      <c r="A3" s="544" t="s">
        <v>140</v>
      </c>
      <c r="B3" s="544"/>
      <c r="C3" s="544"/>
      <c r="D3" s="544"/>
      <c r="E3" s="544"/>
      <c r="F3" s="544"/>
      <c r="G3" s="544"/>
      <c r="H3" s="544"/>
    </row>
    <row r="4" spans="1:8" ht="22.5" customHeight="1">
      <c r="A4" s="542" t="s">
        <v>164</v>
      </c>
      <c r="B4" s="543"/>
      <c r="C4" s="543"/>
      <c r="D4" s="543"/>
      <c r="E4" s="543"/>
      <c r="F4" s="543"/>
      <c r="G4" s="543"/>
      <c r="H4" s="543"/>
    </row>
    <row r="5" spans="1:8" ht="22.5" customHeight="1">
      <c r="A5" s="543"/>
      <c r="B5" s="543"/>
      <c r="C5" s="543"/>
      <c r="D5" s="543"/>
      <c r="E5" s="543"/>
      <c r="F5" s="543"/>
      <c r="G5" s="543"/>
      <c r="H5" s="543"/>
    </row>
    <row r="6" spans="1:8" ht="22.5" customHeight="1">
      <c r="A6" s="543"/>
      <c r="B6" s="543"/>
      <c r="C6" s="543"/>
      <c r="D6" s="543"/>
      <c r="E6" s="543"/>
      <c r="F6" s="543"/>
      <c r="G6" s="543"/>
      <c r="H6" s="543"/>
    </row>
    <row r="7" spans="1:8" ht="10.7" customHeight="1">
      <c r="A7" s="536"/>
      <c r="B7" s="536"/>
      <c r="C7" s="536"/>
      <c r="D7" s="536"/>
      <c r="E7" s="536"/>
      <c r="F7" s="536"/>
      <c r="G7" s="536"/>
      <c r="H7" s="536"/>
    </row>
    <row r="8" spans="1:8" ht="20.100000000000001" customHeight="1">
      <c r="A8" s="537" t="s">
        <v>31</v>
      </c>
      <c r="B8" s="538" t="s">
        <v>1</v>
      </c>
      <c r="C8" s="531" t="s">
        <v>20</v>
      </c>
      <c r="D8" s="538" t="s">
        <v>2</v>
      </c>
      <c r="E8" s="540" t="s">
        <v>30</v>
      </c>
      <c r="F8" s="545" t="s">
        <v>3</v>
      </c>
      <c r="G8" s="528" t="s">
        <v>25</v>
      </c>
      <c r="H8" s="530" t="s">
        <v>21</v>
      </c>
    </row>
    <row r="9" spans="1:8" ht="35.1" customHeight="1">
      <c r="A9" s="529"/>
      <c r="B9" s="539"/>
      <c r="C9" s="532"/>
      <c r="D9" s="539"/>
      <c r="E9" s="529"/>
      <c r="F9" s="546"/>
      <c r="G9" s="529"/>
      <c r="H9" s="529"/>
    </row>
    <row r="10" spans="1:8" ht="9.9499999999999993" customHeight="1">
      <c r="A10" s="9"/>
      <c r="B10" s="8"/>
      <c r="D10" s="9"/>
      <c r="E10" s="10"/>
      <c r="F10" s="361"/>
      <c r="G10" s="11"/>
      <c r="H10" s="12"/>
    </row>
    <row r="11" spans="1:8" s="62" customFormat="1" ht="20.100000000000001" customHeight="1">
      <c r="A11" s="9"/>
      <c r="B11" s="357" t="s">
        <v>9</v>
      </c>
      <c r="C11" s="58"/>
      <c r="D11" s="9"/>
      <c r="E11" s="59"/>
      <c r="F11" s="362"/>
      <c r="G11" s="60"/>
      <c r="H11" s="61"/>
    </row>
    <row r="12" spans="1:8" ht="69.95" customHeight="1">
      <c r="A12" s="67">
        <v>1</v>
      </c>
      <c r="B12" s="68" t="s">
        <v>33</v>
      </c>
      <c r="C12" s="69" t="s">
        <v>16</v>
      </c>
      <c r="D12" s="70" t="s">
        <v>4</v>
      </c>
      <c r="E12" s="71">
        <v>1</v>
      </c>
      <c r="F12" s="363">
        <v>3500</v>
      </c>
      <c r="G12" s="73">
        <f>E12*F12</f>
        <v>3500</v>
      </c>
      <c r="H12" s="74"/>
    </row>
    <row r="13" spans="1:8" ht="20.100000000000001" customHeight="1">
      <c r="A13" s="67">
        <f t="shared" ref="A13:A17" si="0">A12+1</f>
        <v>2</v>
      </c>
      <c r="B13" s="68" t="s">
        <v>10</v>
      </c>
      <c r="C13" s="69" t="s">
        <v>15</v>
      </c>
      <c r="D13" s="70" t="s">
        <v>4</v>
      </c>
      <c r="E13" s="71">
        <v>1</v>
      </c>
      <c r="F13" s="364">
        <v>1000</v>
      </c>
      <c r="G13" s="73">
        <f t="shared" ref="G13:G17" si="1">E13*F13</f>
        <v>1000</v>
      </c>
      <c r="H13" s="74"/>
    </row>
    <row r="14" spans="1:8" ht="35.1" customHeight="1">
      <c r="A14" s="67">
        <f t="shared" si="0"/>
        <v>3</v>
      </c>
      <c r="B14" s="68" t="s">
        <v>141</v>
      </c>
      <c r="C14" s="69" t="s">
        <v>17</v>
      </c>
      <c r="D14" s="70" t="s">
        <v>4</v>
      </c>
      <c r="E14" s="71">
        <v>1</v>
      </c>
      <c r="F14" s="364">
        <v>300</v>
      </c>
      <c r="G14" s="73">
        <f t="shared" si="1"/>
        <v>300</v>
      </c>
      <c r="H14" s="74"/>
    </row>
    <row r="15" spans="1:8" ht="60" customHeight="1">
      <c r="A15" s="67">
        <f t="shared" si="0"/>
        <v>4</v>
      </c>
      <c r="B15" s="68" t="s">
        <v>158</v>
      </c>
      <c r="C15" s="69" t="s">
        <v>142</v>
      </c>
      <c r="D15" s="70" t="s">
        <v>4</v>
      </c>
      <c r="E15" s="71">
        <v>1</v>
      </c>
      <c r="F15" s="364">
        <v>1500</v>
      </c>
      <c r="G15" s="73">
        <f t="shared" si="1"/>
        <v>1500</v>
      </c>
      <c r="H15" s="74"/>
    </row>
    <row r="16" spans="1:8" ht="20.100000000000001" customHeight="1">
      <c r="A16" s="67">
        <f>A15+1</f>
        <v>5</v>
      </c>
      <c r="B16" s="68" t="s">
        <v>19</v>
      </c>
      <c r="C16" s="69" t="s">
        <v>18</v>
      </c>
      <c r="D16" s="70" t="s">
        <v>4</v>
      </c>
      <c r="E16" s="71">
        <v>1</v>
      </c>
      <c r="F16" s="364">
        <v>500</v>
      </c>
      <c r="G16" s="73">
        <f t="shared" si="1"/>
        <v>500</v>
      </c>
      <c r="H16" s="74"/>
    </row>
    <row r="17" spans="1:8" ht="45" customHeight="1">
      <c r="A17" s="67">
        <f t="shared" si="0"/>
        <v>6</v>
      </c>
      <c r="B17" s="68" t="s">
        <v>143</v>
      </c>
      <c r="C17" s="69" t="s">
        <v>32</v>
      </c>
      <c r="D17" s="70" t="s">
        <v>4</v>
      </c>
      <c r="E17" s="71">
        <v>1</v>
      </c>
      <c r="F17" s="364">
        <v>3800</v>
      </c>
      <c r="G17" s="73">
        <f t="shared" si="1"/>
        <v>3800</v>
      </c>
      <c r="H17" s="74"/>
    </row>
    <row r="18" spans="1:8" ht="20.100000000000001" customHeight="1">
      <c r="A18" s="13"/>
      <c r="B18" s="14"/>
      <c r="C18" s="1"/>
      <c r="D18" s="15"/>
      <c r="E18" s="16"/>
      <c r="F18" s="365" t="s">
        <v>26</v>
      </c>
      <c r="G18" s="80">
        <f>SUM(G12:G17)</f>
        <v>10600</v>
      </c>
      <c r="H18" s="80"/>
    </row>
    <row r="19" spans="1:8" s="62" customFormat="1" ht="20.100000000000001" customHeight="1">
      <c r="A19" s="23"/>
      <c r="B19" s="358" t="s">
        <v>11</v>
      </c>
      <c r="C19" s="63"/>
      <c r="D19" s="24"/>
      <c r="E19" s="25"/>
      <c r="F19" s="366"/>
      <c r="G19" s="64"/>
      <c r="H19" s="26"/>
    </row>
    <row r="20" spans="1:8" ht="20.100000000000001" customHeight="1">
      <c r="A20" s="67">
        <f>A17+1</f>
        <v>7</v>
      </c>
      <c r="B20" s="68" t="s">
        <v>157</v>
      </c>
      <c r="C20" s="69" t="s">
        <v>150</v>
      </c>
      <c r="D20" s="70" t="s">
        <v>5</v>
      </c>
      <c r="E20" s="71">
        <v>370</v>
      </c>
      <c r="F20" s="364">
        <v>1</v>
      </c>
      <c r="G20" s="73">
        <f t="shared" ref="G20:G27" si="2">E20*F20</f>
        <v>370</v>
      </c>
      <c r="H20" s="78"/>
    </row>
    <row r="21" spans="1:8" ht="20.100000000000001" customHeight="1">
      <c r="A21" s="67">
        <f>A20+1</f>
        <v>8</v>
      </c>
      <c r="B21" s="68" t="s">
        <v>144</v>
      </c>
      <c r="C21" s="69" t="s">
        <v>145</v>
      </c>
      <c r="D21" s="70" t="s">
        <v>5</v>
      </c>
      <c r="E21" s="71">
        <v>330</v>
      </c>
      <c r="F21" s="364">
        <v>17.5</v>
      </c>
      <c r="G21" s="73">
        <f t="shared" si="2"/>
        <v>5775</v>
      </c>
      <c r="H21" s="78"/>
    </row>
    <row r="22" spans="1:8" ht="45" customHeight="1">
      <c r="A22" s="67">
        <f>A21+1</f>
        <v>9</v>
      </c>
      <c r="B22" s="68" t="s">
        <v>146</v>
      </c>
      <c r="C22" s="69" t="s">
        <v>147</v>
      </c>
      <c r="D22" s="70" t="s">
        <v>8</v>
      </c>
      <c r="E22" s="71">
        <v>1396</v>
      </c>
      <c r="F22" s="364">
        <v>4</v>
      </c>
      <c r="G22" s="73">
        <f t="shared" si="2"/>
        <v>5584</v>
      </c>
      <c r="H22" s="74"/>
    </row>
    <row r="23" spans="1:8" ht="45" customHeight="1">
      <c r="A23" s="67">
        <f t="shared" ref="A23:A26" si="3">A22+1</f>
        <v>10</v>
      </c>
      <c r="B23" s="68" t="s">
        <v>148</v>
      </c>
      <c r="C23" s="69" t="s">
        <v>149</v>
      </c>
      <c r="D23" s="70" t="s">
        <v>6</v>
      </c>
      <c r="E23" s="71">
        <v>8</v>
      </c>
      <c r="F23" s="364">
        <v>1300</v>
      </c>
      <c r="G23" s="73">
        <f t="shared" si="2"/>
        <v>10400</v>
      </c>
      <c r="H23" s="74"/>
    </row>
    <row r="24" spans="1:8" ht="35.1" customHeight="1">
      <c r="A24" s="67">
        <f>A23+1</f>
        <v>11</v>
      </c>
      <c r="B24" s="68" t="s">
        <v>167</v>
      </c>
      <c r="C24" s="69" t="s">
        <v>22</v>
      </c>
      <c r="D24" s="70" t="s">
        <v>166</v>
      </c>
      <c r="E24" s="71">
        <v>73</v>
      </c>
      <c r="F24" s="364">
        <v>20</v>
      </c>
      <c r="G24" s="73">
        <f t="shared" si="2"/>
        <v>1460</v>
      </c>
      <c r="H24" s="74"/>
    </row>
    <row r="25" spans="1:8" ht="35.1" customHeight="1">
      <c r="A25" s="67">
        <f>A24+1</f>
        <v>12</v>
      </c>
      <c r="B25" s="68" t="s">
        <v>168</v>
      </c>
      <c r="C25" s="69" t="s">
        <v>23</v>
      </c>
      <c r="D25" s="70" t="s">
        <v>166</v>
      </c>
      <c r="E25" s="71">
        <v>73</v>
      </c>
      <c r="F25" s="364">
        <v>8</v>
      </c>
      <c r="G25" s="73">
        <f t="shared" si="2"/>
        <v>584</v>
      </c>
      <c r="H25" s="78"/>
    </row>
    <row r="26" spans="1:8" ht="35.1" customHeight="1">
      <c r="A26" s="67">
        <f t="shared" si="3"/>
        <v>13</v>
      </c>
      <c r="B26" s="68" t="s">
        <v>169</v>
      </c>
      <c r="C26" s="69" t="s">
        <v>23</v>
      </c>
      <c r="D26" s="70" t="s">
        <v>166</v>
      </c>
      <c r="E26" s="71">
        <v>73</v>
      </c>
      <c r="F26" s="364">
        <v>3</v>
      </c>
      <c r="G26" s="73">
        <f t="shared" si="2"/>
        <v>219</v>
      </c>
      <c r="H26" s="78"/>
    </row>
    <row r="27" spans="1:8" ht="24.95" customHeight="1">
      <c r="A27" s="67">
        <f>A26+1</f>
        <v>14</v>
      </c>
      <c r="B27" s="68" t="s">
        <v>155</v>
      </c>
      <c r="C27" s="69" t="s">
        <v>24</v>
      </c>
      <c r="D27" s="70" t="s">
        <v>6</v>
      </c>
      <c r="E27" s="71">
        <v>5</v>
      </c>
      <c r="F27" s="364">
        <v>50</v>
      </c>
      <c r="G27" s="73">
        <f t="shared" si="2"/>
        <v>250</v>
      </c>
      <c r="H27" s="74"/>
    </row>
    <row r="28" spans="1:8" ht="20.100000000000001" customHeight="1">
      <c r="A28" s="27"/>
      <c r="B28" s="31"/>
      <c r="C28" s="3"/>
      <c r="D28" s="28"/>
      <c r="E28" s="29"/>
      <c r="F28" s="367" t="s">
        <v>27</v>
      </c>
      <c r="G28" s="81">
        <f>SUM(G20:G27)</f>
        <v>24642</v>
      </c>
      <c r="H28" s="81"/>
    </row>
    <row r="29" spans="1:8" s="62" customFormat="1" ht="20.100000000000001" customHeight="1">
      <c r="A29" s="32"/>
      <c r="B29" s="357" t="s">
        <v>154</v>
      </c>
      <c r="C29" s="66"/>
      <c r="D29" s="9"/>
      <c r="E29" s="18"/>
      <c r="F29" s="362"/>
      <c r="G29" s="60"/>
      <c r="H29" s="61"/>
    </row>
    <row r="30" spans="1:8" ht="24.95" customHeight="1">
      <c r="A30" s="67">
        <f>A27+1</f>
        <v>15</v>
      </c>
      <c r="B30" s="76" t="s">
        <v>156</v>
      </c>
      <c r="C30" s="77" t="s">
        <v>153</v>
      </c>
      <c r="D30" s="70" t="s">
        <v>5</v>
      </c>
      <c r="E30" s="71">
        <v>10</v>
      </c>
      <c r="F30" s="364">
        <v>50</v>
      </c>
      <c r="G30" s="73">
        <f t="shared" ref="G30:G32" si="4">E30*F30</f>
        <v>500</v>
      </c>
      <c r="H30" s="74"/>
    </row>
    <row r="31" spans="1:8" ht="35.1" customHeight="1">
      <c r="A31" s="67">
        <f>A30+1</f>
        <v>16</v>
      </c>
      <c r="B31" s="76" t="s">
        <v>151</v>
      </c>
      <c r="C31" s="77" t="s">
        <v>152</v>
      </c>
      <c r="D31" s="70" t="s">
        <v>6</v>
      </c>
      <c r="E31" s="71">
        <v>1</v>
      </c>
      <c r="F31" s="364">
        <v>1500</v>
      </c>
      <c r="G31" s="73">
        <f t="shared" si="4"/>
        <v>1500</v>
      </c>
      <c r="H31" s="74"/>
    </row>
    <row r="32" spans="1:8" ht="45" customHeight="1">
      <c r="A32" s="67">
        <f t="shared" ref="A32" si="5">A31+1</f>
        <v>17</v>
      </c>
      <c r="B32" s="79" t="s">
        <v>170</v>
      </c>
      <c r="C32" s="77" t="s">
        <v>150</v>
      </c>
      <c r="D32" s="70" t="s">
        <v>4</v>
      </c>
      <c r="E32" s="71">
        <v>1</v>
      </c>
      <c r="F32" s="364">
        <v>1500</v>
      </c>
      <c r="G32" s="73">
        <f t="shared" si="4"/>
        <v>1500</v>
      </c>
      <c r="H32" s="74"/>
    </row>
    <row r="33" spans="1:8" ht="20.100000000000001" customHeight="1">
      <c r="A33" s="27"/>
      <c r="B33" s="33"/>
      <c r="C33" s="4"/>
      <c r="D33" s="28"/>
      <c r="E33" s="29"/>
      <c r="F33" s="367" t="s">
        <v>28</v>
      </c>
      <c r="G33" s="81">
        <f>SUM(G30:G32)</f>
        <v>3500</v>
      </c>
      <c r="H33" s="81"/>
    </row>
    <row r="34" spans="1:8" s="62" customFormat="1" ht="20.100000000000001" customHeight="1">
      <c r="A34" s="32"/>
      <c r="B34" s="357" t="s">
        <v>159</v>
      </c>
      <c r="C34" s="66"/>
      <c r="D34" s="9"/>
      <c r="E34" s="18"/>
      <c r="F34" s="362"/>
      <c r="G34" s="60"/>
      <c r="H34" s="61"/>
    </row>
    <row r="35" spans="1:8" ht="90" customHeight="1">
      <c r="A35" s="67">
        <f>A32+1</f>
        <v>18</v>
      </c>
      <c r="B35" s="68" t="s">
        <v>161</v>
      </c>
      <c r="C35" s="77" t="s">
        <v>160</v>
      </c>
      <c r="D35" s="70" t="s">
        <v>6</v>
      </c>
      <c r="E35" s="71">
        <v>8</v>
      </c>
      <c r="F35" s="364">
        <v>1400</v>
      </c>
      <c r="G35" s="73">
        <f>E35*F35</f>
        <v>11200</v>
      </c>
      <c r="H35" s="74"/>
    </row>
    <row r="36" spans="1:8" ht="20.100000000000001" customHeight="1">
      <c r="A36" s="27"/>
      <c r="B36" s="33"/>
      <c r="C36" s="4"/>
      <c r="D36" s="28"/>
      <c r="E36" s="29"/>
      <c r="F36" s="367" t="s">
        <v>162</v>
      </c>
      <c r="G36" s="81">
        <f>SUM(G35:G35)</f>
        <v>11200</v>
      </c>
      <c r="H36" s="81"/>
    </row>
    <row r="37" spans="1:8" ht="20.100000000000001" customHeight="1">
      <c r="A37" s="37"/>
      <c r="D37" s="39"/>
      <c r="E37" s="40"/>
      <c r="F37" s="368"/>
      <c r="G37" s="41"/>
      <c r="H37" s="42"/>
    </row>
    <row r="38" spans="1:8" ht="20.100000000000001" customHeight="1">
      <c r="A38" s="37"/>
      <c r="B38" s="533" t="s">
        <v>165</v>
      </c>
      <c r="C38" s="534"/>
      <c r="D38" s="534"/>
      <c r="E38" s="534"/>
      <c r="F38" s="534"/>
      <c r="G38" s="534"/>
      <c r="H38" s="534"/>
    </row>
    <row r="39" spans="1:8" ht="20.100000000000001" customHeight="1">
      <c r="A39" s="37"/>
      <c r="B39" s="359"/>
      <c r="C39" s="360"/>
      <c r="D39" s="360"/>
      <c r="E39" s="360"/>
      <c r="F39" s="369"/>
      <c r="G39" s="360"/>
      <c r="H39" s="360"/>
    </row>
    <row r="40" spans="1:8" ht="20.100000000000001" customHeight="1">
      <c r="A40" s="37"/>
      <c r="B40" s="359"/>
      <c r="C40" s="360"/>
      <c r="D40" s="360"/>
      <c r="E40" s="360"/>
      <c r="F40" s="369"/>
      <c r="G40" s="360"/>
      <c r="H40" s="360"/>
    </row>
    <row r="41" spans="1:8" ht="20.100000000000001" customHeight="1">
      <c r="A41" s="37"/>
      <c r="D41" s="39"/>
      <c r="E41" s="40"/>
      <c r="F41" s="368"/>
      <c r="G41" s="41"/>
      <c r="H41" s="42"/>
    </row>
    <row r="42" spans="1:8" ht="20.100000000000001" customHeight="1">
      <c r="A42" s="37"/>
      <c r="D42" s="39"/>
      <c r="E42" s="40"/>
      <c r="F42" s="368"/>
      <c r="G42" s="41"/>
      <c r="H42" s="42"/>
    </row>
    <row r="43" spans="1:8" ht="20.100000000000001" customHeight="1" thickBot="1">
      <c r="A43" s="37"/>
      <c r="E43" s="41" t="s">
        <v>163</v>
      </c>
      <c r="F43" s="526">
        <f>G18+G28+G33+G36</f>
        <v>49942</v>
      </c>
      <c r="G43" s="527"/>
      <c r="H43" s="527"/>
    </row>
    <row r="44" spans="1:8" ht="20.100000000000001" customHeight="1">
      <c r="A44" s="37"/>
      <c r="E44" s="41"/>
      <c r="F44" s="370"/>
      <c r="G44" s="89"/>
      <c r="H44" s="89"/>
    </row>
    <row r="45" spans="1:8" ht="20.100000000000001" customHeight="1" thickBot="1">
      <c r="A45" s="37"/>
      <c r="E45" s="41" t="s">
        <v>29</v>
      </c>
      <c r="F45" s="526" t="s">
        <v>12</v>
      </c>
      <c r="G45" s="527"/>
      <c r="H45" s="527"/>
    </row>
    <row r="46" spans="1:8">
      <c r="A46" s="43"/>
      <c r="B46" s="35"/>
      <c r="C46" s="2"/>
      <c r="D46" s="47"/>
      <c r="E46" s="36"/>
      <c r="F46" s="361"/>
      <c r="G46" s="11"/>
    </row>
    <row r="47" spans="1:8">
      <c r="A47" s="34"/>
      <c r="B47" s="48"/>
      <c r="C47" s="5"/>
      <c r="D47" s="21"/>
      <c r="E47" s="22"/>
      <c r="F47" s="371"/>
      <c r="G47" s="16"/>
    </row>
    <row r="48" spans="1:8">
      <c r="A48" s="47"/>
      <c r="B48" s="20"/>
      <c r="C48" s="2"/>
      <c r="D48" s="22"/>
      <c r="E48" s="16"/>
      <c r="F48" s="372"/>
      <c r="G48" s="17"/>
    </row>
    <row r="49" spans="1:11">
      <c r="A49" s="47"/>
      <c r="B49" s="20"/>
      <c r="C49" s="2"/>
      <c r="D49" s="22"/>
      <c r="E49" s="16"/>
      <c r="F49" s="372"/>
      <c r="G49" s="17"/>
    </row>
    <row r="50" spans="1:11">
      <c r="A50" s="34"/>
      <c r="B50" s="35"/>
      <c r="C50" s="2"/>
      <c r="D50" s="47"/>
      <c r="E50" s="36"/>
      <c r="F50" s="372"/>
      <c r="G50" s="17"/>
      <c r="J50" s="356">
        <f>(650*4/12)*145/2000</f>
        <v>15.708333333333332</v>
      </c>
      <c r="K50" s="355"/>
    </row>
    <row r="51" spans="1:11">
      <c r="A51" s="37"/>
      <c r="B51" s="35"/>
      <c r="C51" s="2"/>
      <c r="D51" s="47"/>
      <c r="E51" s="36"/>
      <c r="F51" s="372"/>
      <c r="G51" s="17"/>
      <c r="J51" s="356">
        <f>91*J50</f>
        <v>1429.4583333333333</v>
      </c>
      <c r="K51" s="355">
        <f>J51/650</f>
        <v>2.1991666666666667</v>
      </c>
    </row>
    <row r="52" spans="1:11">
      <c r="A52" s="37"/>
      <c r="E52" s="45"/>
      <c r="F52" s="361"/>
      <c r="G52" s="11"/>
      <c r="J52" s="356"/>
      <c r="K52" s="355">
        <f>K51*9</f>
        <v>19.7925</v>
      </c>
    </row>
    <row r="53" spans="1:11">
      <c r="A53" s="43"/>
      <c r="E53" s="45"/>
      <c r="F53" s="361"/>
      <c r="G53" s="11"/>
      <c r="J53" s="356">
        <f>650/9</f>
        <v>72.222222222222229</v>
      </c>
      <c r="K53" s="355"/>
    </row>
    <row r="54" spans="1:11">
      <c r="A54" s="37"/>
      <c r="E54" s="45"/>
      <c r="F54" s="361"/>
      <c r="G54" s="11"/>
    </row>
    <row r="55" spans="1:11">
      <c r="A55" s="43"/>
      <c r="E55" s="45"/>
      <c r="F55" s="361"/>
      <c r="G55" s="11"/>
    </row>
    <row r="56" spans="1:11">
      <c r="A56" s="43"/>
      <c r="E56" s="45"/>
      <c r="F56" s="361"/>
      <c r="G56" s="11"/>
    </row>
    <row r="57" spans="1:11">
      <c r="A57" s="43"/>
      <c r="E57" s="45"/>
      <c r="F57" s="361"/>
      <c r="G57" s="11"/>
    </row>
    <row r="58" spans="1:11">
      <c r="A58" s="37"/>
      <c r="E58" s="45"/>
      <c r="F58" s="361"/>
      <c r="G58" s="11"/>
    </row>
    <row r="59" spans="1:11">
      <c r="A59" s="43"/>
      <c r="E59" s="45"/>
      <c r="F59" s="361"/>
      <c r="G59" s="11"/>
    </row>
    <row r="60" spans="1:11">
      <c r="A60" s="43"/>
      <c r="E60" s="45"/>
      <c r="F60" s="361"/>
      <c r="G60" s="11"/>
    </row>
    <row r="61" spans="1:11">
      <c r="A61" s="43"/>
      <c r="B61" s="44"/>
      <c r="C61" s="84"/>
      <c r="E61" s="45"/>
      <c r="F61" s="361"/>
      <c r="G61" s="11"/>
    </row>
    <row r="62" spans="1:11">
      <c r="A62" s="43"/>
      <c r="E62" s="45"/>
      <c r="F62" s="361"/>
      <c r="G62" s="11"/>
    </row>
    <row r="63" spans="1:11">
      <c r="A63" s="37"/>
      <c r="E63" s="45"/>
      <c r="F63" s="361"/>
      <c r="G63" s="11"/>
    </row>
    <row r="64" spans="1:11">
      <c r="A64" s="37"/>
      <c r="E64" s="45"/>
      <c r="F64" s="361"/>
      <c r="G64" s="11"/>
    </row>
    <row r="65" spans="1:8">
      <c r="A65" s="43"/>
      <c r="E65" s="45"/>
      <c r="F65" s="361"/>
      <c r="G65" s="11"/>
    </row>
    <row r="66" spans="1:8">
      <c r="A66" s="37"/>
      <c r="B66" s="49"/>
      <c r="C66" s="85"/>
      <c r="D66" s="50"/>
      <c r="E66" s="40"/>
      <c r="F66" s="373"/>
      <c r="G66" s="19"/>
      <c r="H66" s="51"/>
    </row>
    <row r="67" spans="1:8">
      <c r="A67" s="43"/>
      <c r="B67" s="49"/>
      <c r="C67" s="85"/>
      <c r="E67" s="45"/>
      <c r="F67" s="373"/>
      <c r="G67" s="19"/>
      <c r="H67" s="52"/>
    </row>
    <row r="68" spans="1:8">
      <c r="A68" s="43"/>
      <c r="E68" s="45"/>
      <c r="F68" s="361"/>
      <c r="G68" s="11"/>
    </row>
    <row r="69" spans="1:8">
      <c r="A69" s="43"/>
      <c r="E69" s="45"/>
      <c r="F69" s="361"/>
      <c r="G69" s="11"/>
    </row>
    <row r="70" spans="1:8">
      <c r="A70" s="43"/>
      <c r="E70" s="45"/>
      <c r="F70" s="361"/>
      <c r="G70" s="11"/>
    </row>
    <row r="71" spans="1:8">
      <c r="A71" s="43"/>
      <c r="E71" s="45"/>
      <c r="F71" s="361"/>
      <c r="G71" s="11"/>
    </row>
    <row r="72" spans="1:8">
      <c r="A72" s="43"/>
      <c r="E72" s="45"/>
      <c r="F72" s="361"/>
      <c r="G72" s="11"/>
    </row>
    <row r="73" spans="1:8">
      <c r="A73" s="43"/>
      <c r="E73" s="45"/>
      <c r="F73" s="361"/>
      <c r="G73" s="11"/>
    </row>
    <row r="74" spans="1:8">
      <c r="A74" s="37"/>
      <c r="E74" s="45"/>
      <c r="F74" s="361"/>
      <c r="G74" s="11"/>
    </row>
    <row r="75" spans="1:8">
      <c r="A75" s="43"/>
      <c r="E75" s="45"/>
      <c r="F75" s="361"/>
      <c r="G75" s="11"/>
    </row>
    <row r="76" spans="1:8">
      <c r="A76" s="43"/>
      <c r="E76" s="45"/>
      <c r="F76" s="361"/>
      <c r="G76" s="11"/>
    </row>
    <row r="77" spans="1:8">
      <c r="A77" s="43"/>
      <c r="E77" s="45"/>
      <c r="F77" s="361"/>
      <c r="G77" s="11"/>
    </row>
    <row r="78" spans="1:8">
      <c r="A78" s="43"/>
      <c r="E78" s="45"/>
      <c r="F78" s="361"/>
      <c r="G78" s="11"/>
    </row>
    <row r="79" spans="1:8">
      <c r="A79" s="43"/>
      <c r="E79" s="45"/>
      <c r="F79" s="361"/>
      <c r="G79" s="11"/>
    </row>
    <row r="80" spans="1:8">
      <c r="A80" s="43"/>
      <c r="E80" s="45"/>
      <c r="F80" s="361"/>
      <c r="G80" s="11"/>
    </row>
    <row r="81" spans="1:7">
      <c r="A81" s="43"/>
      <c r="E81" s="45"/>
      <c r="F81" s="361"/>
      <c r="G81" s="11"/>
    </row>
    <row r="82" spans="1:7">
      <c r="A82" s="43"/>
      <c r="E82" s="45"/>
      <c r="F82" s="361"/>
      <c r="G82" s="11"/>
    </row>
    <row r="83" spans="1:7">
      <c r="A83" s="37"/>
      <c r="E83" s="45"/>
      <c r="F83" s="361"/>
      <c r="G83" s="11"/>
    </row>
    <row r="84" spans="1:7">
      <c r="A84" s="43"/>
      <c r="E84" s="45"/>
      <c r="F84" s="361"/>
      <c r="G84" s="11"/>
    </row>
    <row r="85" spans="1:7">
      <c r="A85" s="43"/>
      <c r="E85" s="45"/>
      <c r="F85" s="361"/>
      <c r="G85" s="11"/>
    </row>
    <row r="86" spans="1:7">
      <c r="A86" s="43"/>
      <c r="B86" s="44"/>
      <c r="C86" s="84"/>
      <c r="E86" s="45"/>
      <c r="F86" s="361"/>
      <c r="G86" s="11"/>
    </row>
    <row r="87" spans="1:7">
      <c r="A87" s="43"/>
      <c r="E87" s="45"/>
      <c r="F87" s="361"/>
      <c r="G87" s="11"/>
    </row>
    <row r="88" spans="1:7">
      <c r="A88" s="37"/>
      <c r="E88" s="45"/>
      <c r="F88" s="361"/>
      <c r="G88" s="11"/>
    </row>
    <row r="89" spans="1:7">
      <c r="A89" s="43"/>
      <c r="E89" s="45"/>
      <c r="F89" s="361"/>
      <c r="G89" s="11"/>
    </row>
    <row r="90" spans="1:7">
      <c r="A90" s="43"/>
      <c r="E90" s="45"/>
      <c r="F90" s="361"/>
      <c r="G90" s="11"/>
    </row>
    <row r="91" spans="1:7">
      <c r="A91" s="37"/>
      <c r="E91" s="45"/>
      <c r="F91" s="361"/>
      <c r="G91" s="11"/>
    </row>
    <row r="92" spans="1:7">
      <c r="A92" s="37"/>
      <c r="E92" s="45"/>
      <c r="F92" s="361"/>
      <c r="G92" s="11"/>
    </row>
    <row r="93" spans="1:7">
      <c r="A93" s="37"/>
      <c r="E93" s="45"/>
      <c r="F93" s="361"/>
      <c r="G93" s="11"/>
    </row>
    <row r="94" spans="1:7">
      <c r="A94" s="37"/>
      <c r="E94" s="45"/>
      <c r="F94" s="361"/>
      <c r="G94" s="11"/>
    </row>
    <row r="95" spans="1:7">
      <c r="A95" s="37"/>
      <c r="E95" s="45"/>
      <c r="F95" s="361"/>
      <c r="G95" s="11"/>
    </row>
    <row r="96" spans="1:7">
      <c r="A96" s="43"/>
      <c r="E96" s="45"/>
      <c r="F96" s="361"/>
      <c r="G96" s="11"/>
    </row>
    <row r="97" spans="1:8">
      <c r="A97" s="37"/>
      <c r="E97" s="45"/>
      <c r="F97" s="361"/>
      <c r="G97" s="11"/>
    </row>
    <row r="98" spans="1:8">
      <c r="A98" s="37"/>
      <c r="E98" s="45"/>
      <c r="F98" s="361"/>
      <c r="G98" s="11"/>
    </row>
    <row r="99" spans="1:8">
      <c r="A99" s="37"/>
      <c r="E99" s="45"/>
      <c r="F99" s="361"/>
      <c r="G99" s="11"/>
    </row>
    <row r="100" spans="1:8">
      <c r="A100" s="37"/>
      <c r="E100" s="45"/>
      <c r="F100" s="361"/>
      <c r="G100" s="11"/>
    </row>
    <row r="101" spans="1:8">
      <c r="A101" s="50"/>
      <c r="B101" s="44"/>
      <c r="C101" s="84"/>
      <c r="D101" s="50"/>
      <c r="E101" s="40"/>
      <c r="F101" s="373"/>
      <c r="G101" s="19"/>
      <c r="H101" s="51"/>
    </row>
    <row r="102" spans="1:8">
      <c r="A102" s="37"/>
      <c r="E102" s="45"/>
      <c r="F102" s="361"/>
      <c r="G102" s="11"/>
    </row>
    <row r="103" spans="1:8">
      <c r="A103" s="37"/>
      <c r="E103" s="45"/>
      <c r="F103" s="361"/>
      <c r="G103" s="11"/>
    </row>
    <row r="104" spans="1:8">
      <c r="A104" s="37"/>
      <c r="E104" s="45"/>
      <c r="F104" s="361"/>
      <c r="G104" s="11"/>
    </row>
    <row r="105" spans="1:8">
      <c r="A105" s="37"/>
      <c r="E105" s="45"/>
      <c r="F105" s="361"/>
      <c r="G105" s="11"/>
    </row>
    <row r="106" spans="1:8">
      <c r="A106" s="37"/>
      <c r="E106" s="45"/>
      <c r="F106" s="361"/>
      <c r="G106" s="11"/>
    </row>
    <row r="107" spans="1:8">
      <c r="A107" s="37"/>
      <c r="E107" s="45"/>
      <c r="F107" s="361"/>
      <c r="G107" s="11"/>
    </row>
    <row r="108" spans="1:8">
      <c r="A108" s="37"/>
      <c r="E108" s="45"/>
      <c r="F108" s="361"/>
      <c r="G108" s="11"/>
    </row>
    <row r="109" spans="1:8">
      <c r="A109" s="37"/>
      <c r="E109" s="45"/>
      <c r="F109" s="361"/>
      <c r="G109" s="11"/>
    </row>
    <row r="110" spans="1:8">
      <c r="A110" s="37"/>
      <c r="E110" s="45"/>
      <c r="F110" s="361"/>
      <c r="G110" s="11"/>
    </row>
    <row r="111" spans="1:8">
      <c r="A111" s="37"/>
      <c r="E111" s="45"/>
      <c r="F111" s="361"/>
      <c r="G111" s="11"/>
    </row>
    <row r="112" spans="1:8">
      <c r="A112" s="37"/>
      <c r="E112" s="45"/>
      <c r="F112" s="361"/>
      <c r="G112" s="11"/>
    </row>
    <row r="113" spans="1:7">
      <c r="A113" s="37"/>
      <c r="E113" s="45"/>
      <c r="F113" s="361"/>
      <c r="G113" s="11"/>
    </row>
    <row r="114" spans="1:7">
      <c r="A114" s="37"/>
      <c r="E114" s="45"/>
      <c r="F114" s="361"/>
      <c r="G114" s="11"/>
    </row>
    <row r="115" spans="1:7">
      <c r="A115" s="37"/>
      <c r="E115" s="45"/>
      <c r="F115" s="361"/>
      <c r="G115" s="11"/>
    </row>
    <row r="116" spans="1:7">
      <c r="A116" s="37"/>
      <c r="E116" s="45"/>
      <c r="F116" s="361"/>
      <c r="G116" s="11"/>
    </row>
    <row r="117" spans="1:7">
      <c r="A117" s="37"/>
      <c r="B117" s="44"/>
      <c r="C117" s="84"/>
      <c r="E117" s="45"/>
      <c r="F117" s="361"/>
      <c r="G117" s="11"/>
    </row>
    <row r="118" spans="1:7">
      <c r="A118" s="37"/>
      <c r="E118" s="45"/>
      <c r="F118" s="361"/>
      <c r="G118" s="11"/>
    </row>
    <row r="119" spans="1:7">
      <c r="A119" s="37"/>
      <c r="E119" s="45"/>
      <c r="F119" s="361"/>
      <c r="G119" s="11"/>
    </row>
    <row r="120" spans="1:7">
      <c r="A120" s="37"/>
      <c r="E120" s="45"/>
      <c r="F120" s="361"/>
      <c r="G120" s="11"/>
    </row>
    <row r="121" spans="1:7">
      <c r="A121" s="37"/>
      <c r="E121" s="45"/>
      <c r="F121" s="361"/>
      <c r="G121" s="11"/>
    </row>
    <row r="122" spans="1:7">
      <c r="A122" s="37"/>
      <c r="E122" s="45"/>
      <c r="F122" s="361"/>
      <c r="G122" s="11"/>
    </row>
    <row r="123" spans="1:7">
      <c r="A123" s="37"/>
      <c r="E123" s="45"/>
      <c r="F123" s="361"/>
      <c r="G123" s="11"/>
    </row>
    <row r="124" spans="1:7">
      <c r="A124" s="37"/>
      <c r="E124" s="45"/>
      <c r="F124" s="361"/>
      <c r="G124" s="11"/>
    </row>
    <row r="125" spans="1:7">
      <c r="A125" s="43"/>
      <c r="E125" s="45"/>
      <c r="F125" s="361"/>
      <c r="G125" s="11"/>
    </row>
    <row r="126" spans="1:7">
      <c r="A126" s="43"/>
      <c r="E126" s="45"/>
      <c r="F126" s="361"/>
      <c r="G126" s="11"/>
    </row>
    <row r="127" spans="1:7">
      <c r="A127" s="43"/>
      <c r="E127" s="45"/>
      <c r="F127" s="361"/>
      <c r="G127" s="11"/>
    </row>
    <row r="128" spans="1:7">
      <c r="A128" s="43"/>
      <c r="E128" s="45"/>
      <c r="F128" s="361"/>
      <c r="G128" s="11"/>
    </row>
    <row r="129" spans="1:8">
      <c r="A129" s="43"/>
      <c r="E129" s="45"/>
      <c r="F129" s="361"/>
      <c r="G129" s="11"/>
    </row>
    <row r="130" spans="1:8">
      <c r="A130" s="43"/>
      <c r="E130" s="45"/>
      <c r="F130" s="361"/>
      <c r="G130" s="11"/>
    </row>
    <row r="131" spans="1:8">
      <c r="A131" s="43"/>
      <c r="E131" s="45"/>
      <c r="F131" s="361"/>
      <c r="G131" s="11"/>
    </row>
    <row r="132" spans="1:8">
      <c r="A132" s="43"/>
      <c r="E132" s="45"/>
      <c r="F132" s="361"/>
      <c r="G132" s="11"/>
    </row>
    <row r="133" spans="1:8">
      <c r="A133" s="43"/>
      <c r="E133" s="45"/>
      <c r="F133" s="361"/>
      <c r="G133" s="11"/>
      <c r="H133" s="53"/>
    </row>
    <row r="134" spans="1:8">
      <c r="A134" s="43"/>
      <c r="E134" s="40"/>
      <c r="F134" s="361"/>
      <c r="G134" s="11"/>
    </row>
    <row r="135" spans="1:8">
      <c r="A135" s="43"/>
      <c r="E135" s="45"/>
      <c r="F135" s="361"/>
      <c r="G135" s="11"/>
    </row>
    <row r="136" spans="1:8">
      <c r="A136" s="43"/>
      <c r="E136" s="45"/>
      <c r="F136" s="361"/>
      <c r="G136" s="11"/>
    </row>
    <row r="137" spans="1:8">
      <c r="A137" s="43"/>
      <c r="E137" s="45"/>
      <c r="F137" s="361"/>
      <c r="G137" s="11"/>
    </row>
    <row r="138" spans="1:8">
      <c r="A138" s="43"/>
      <c r="E138" s="45"/>
      <c r="F138" s="361"/>
      <c r="G138" s="11"/>
    </row>
    <row r="139" spans="1:8">
      <c r="A139" s="43"/>
      <c r="E139" s="45"/>
      <c r="F139" s="361"/>
      <c r="G139" s="11"/>
    </row>
    <row r="140" spans="1:8">
      <c r="A140" s="43"/>
      <c r="E140" s="45"/>
      <c r="F140" s="361"/>
      <c r="G140" s="11"/>
    </row>
    <row r="141" spans="1:8">
      <c r="A141" s="43"/>
      <c r="E141" s="45"/>
      <c r="F141" s="361"/>
      <c r="G141" s="11"/>
    </row>
    <row r="142" spans="1:8">
      <c r="A142" s="43"/>
      <c r="E142" s="45"/>
      <c r="F142" s="361"/>
      <c r="G142" s="11"/>
    </row>
    <row r="143" spans="1:8">
      <c r="A143" s="43"/>
      <c r="E143" s="45"/>
      <c r="F143" s="361"/>
      <c r="G143" s="11"/>
    </row>
    <row r="144" spans="1:8">
      <c r="A144" s="43"/>
      <c r="E144" s="45"/>
      <c r="F144" s="361"/>
      <c r="G144" s="11"/>
    </row>
    <row r="145" spans="1:7">
      <c r="A145" s="43"/>
      <c r="E145" s="45"/>
      <c r="F145" s="361"/>
      <c r="G145" s="11"/>
    </row>
    <row r="146" spans="1:7">
      <c r="A146" s="43"/>
      <c r="E146" s="45"/>
      <c r="F146" s="361"/>
      <c r="G146" s="11"/>
    </row>
    <row r="147" spans="1:7">
      <c r="A147" s="43"/>
      <c r="E147" s="45"/>
      <c r="F147" s="361"/>
      <c r="G147" s="11"/>
    </row>
    <row r="148" spans="1:7">
      <c r="A148" s="43"/>
      <c r="E148" s="45"/>
      <c r="F148" s="361"/>
      <c r="G148" s="11"/>
    </row>
    <row r="149" spans="1:7">
      <c r="A149" s="43"/>
      <c r="E149" s="45"/>
      <c r="F149" s="361"/>
      <c r="G149" s="11"/>
    </row>
    <row r="150" spans="1:7">
      <c r="A150" s="43"/>
      <c r="E150" s="45"/>
      <c r="F150" s="361"/>
      <c r="G150" s="11"/>
    </row>
    <row r="151" spans="1:7">
      <c r="A151" s="43"/>
      <c r="E151" s="45"/>
      <c r="F151" s="361"/>
      <c r="G151" s="11"/>
    </row>
    <row r="152" spans="1:7">
      <c r="A152" s="43"/>
      <c r="E152" s="45"/>
      <c r="F152" s="361"/>
      <c r="G152" s="11"/>
    </row>
    <row r="153" spans="1:7">
      <c r="A153" s="43"/>
      <c r="E153" s="45"/>
      <c r="F153" s="361"/>
      <c r="G153" s="11"/>
    </row>
    <row r="154" spans="1:7">
      <c r="A154" s="43"/>
      <c r="E154" s="45"/>
      <c r="F154" s="361"/>
      <c r="G154" s="11"/>
    </row>
    <row r="155" spans="1:7">
      <c r="A155" s="43"/>
      <c r="E155" s="45"/>
      <c r="F155" s="361"/>
      <c r="G155" s="11"/>
    </row>
    <row r="156" spans="1:7">
      <c r="A156" s="43"/>
      <c r="E156" s="45"/>
      <c r="F156" s="361"/>
      <c r="G156" s="11"/>
    </row>
    <row r="157" spans="1:7">
      <c r="A157" s="43"/>
      <c r="E157" s="45"/>
      <c r="F157" s="361"/>
      <c r="G157" s="11"/>
    </row>
    <row r="158" spans="1:7">
      <c r="A158" s="43"/>
      <c r="E158" s="45"/>
      <c r="F158" s="361"/>
      <c r="G158" s="11"/>
    </row>
    <row r="159" spans="1:7">
      <c r="A159" s="43"/>
      <c r="E159" s="45"/>
      <c r="F159" s="361"/>
      <c r="G159" s="11"/>
    </row>
    <row r="160" spans="1:7">
      <c r="A160" s="43"/>
      <c r="E160" s="45"/>
      <c r="F160" s="361"/>
      <c r="G160" s="11"/>
    </row>
    <row r="161" spans="1:7">
      <c r="A161" s="43"/>
      <c r="E161" s="45"/>
      <c r="F161" s="361"/>
      <c r="G161" s="11"/>
    </row>
    <row r="162" spans="1:7">
      <c r="A162" s="43"/>
      <c r="E162" s="45"/>
      <c r="F162" s="361"/>
      <c r="G162" s="11"/>
    </row>
    <row r="163" spans="1:7">
      <c r="A163" s="43"/>
      <c r="E163" s="45"/>
      <c r="F163" s="361"/>
      <c r="G163" s="11"/>
    </row>
    <row r="164" spans="1:7">
      <c r="A164" s="43"/>
      <c r="E164" s="45"/>
      <c r="F164" s="361"/>
      <c r="G164" s="11"/>
    </row>
    <row r="165" spans="1:7">
      <c r="A165" s="43"/>
      <c r="E165" s="45"/>
      <c r="F165" s="361"/>
      <c r="G165" s="11"/>
    </row>
    <row r="166" spans="1:7">
      <c r="A166" s="43"/>
      <c r="E166" s="45"/>
      <c r="F166" s="361"/>
      <c r="G166" s="11"/>
    </row>
    <row r="167" spans="1:7">
      <c r="A167" s="43"/>
      <c r="E167" s="45"/>
      <c r="F167" s="361"/>
      <c r="G167" s="11"/>
    </row>
    <row r="168" spans="1:7">
      <c r="A168" s="43"/>
      <c r="E168" s="45"/>
      <c r="F168" s="361"/>
      <c r="G168" s="11"/>
    </row>
    <row r="169" spans="1:7">
      <c r="A169" s="43"/>
      <c r="E169" s="45"/>
      <c r="F169" s="361"/>
      <c r="G169" s="11"/>
    </row>
    <row r="170" spans="1:7">
      <c r="A170" s="43"/>
      <c r="E170" s="45"/>
      <c r="F170" s="361"/>
      <c r="G170" s="11"/>
    </row>
    <row r="171" spans="1:7">
      <c r="A171" s="43"/>
      <c r="E171" s="45"/>
      <c r="F171" s="361"/>
      <c r="G171" s="11"/>
    </row>
    <row r="172" spans="1:7">
      <c r="A172" s="43"/>
      <c r="E172" s="45"/>
      <c r="F172" s="361"/>
      <c r="G172" s="11"/>
    </row>
    <row r="173" spans="1:7">
      <c r="A173" s="43"/>
      <c r="E173" s="45"/>
      <c r="F173" s="361"/>
      <c r="G173" s="11"/>
    </row>
    <row r="174" spans="1:7">
      <c r="A174" s="43"/>
      <c r="E174" s="45"/>
      <c r="F174" s="361"/>
      <c r="G174" s="11"/>
    </row>
    <row r="175" spans="1:7">
      <c r="A175" s="43"/>
      <c r="E175" s="45"/>
      <c r="F175" s="361"/>
      <c r="G175" s="11"/>
    </row>
    <row r="176" spans="1:7">
      <c r="A176" s="43"/>
      <c r="E176" s="45"/>
      <c r="F176" s="361"/>
      <c r="G176" s="11"/>
    </row>
    <row r="177" spans="1:7">
      <c r="A177" s="43"/>
      <c r="E177" s="45"/>
      <c r="F177" s="361"/>
      <c r="G177" s="11"/>
    </row>
    <row r="178" spans="1:7">
      <c r="A178" s="43"/>
      <c r="E178" s="45"/>
      <c r="F178" s="361"/>
      <c r="G178" s="11"/>
    </row>
    <row r="179" spans="1:7">
      <c r="A179" s="43"/>
      <c r="E179" s="45"/>
      <c r="F179" s="361"/>
      <c r="G179" s="11"/>
    </row>
    <row r="180" spans="1:7">
      <c r="A180" s="43"/>
      <c r="E180" s="45"/>
      <c r="F180" s="361"/>
      <c r="G180" s="11"/>
    </row>
    <row r="181" spans="1:7">
      <c r="A181" s="43"/>
      <c r="E181" s="45"/>
      <c r="F181" s="361"/>
      <c r="G181" s="11"/>
    </row>
    <row r="182" spans="1:7">
      <c r="A182" s="43"/>
      <c r="E182" s="45"/>
      <c r="F182" s="361"/>
      <c r="G182" s="11"/>
    </row>
    <row r="183" spans="1:7">
      <c r="A183" s="43"/>
      <c r="E183" s="45"/>
      <c r="F183" s="361"/>
      <c r="G183" s="11"/>
    </row>
    <row r="184" spans="1:7">
      <c r="A184" s="43"/>
      <c r="E184" s="45"/>
      <c r="F184" s="361"/>
      <c r="G184" s="11"/>
    </row>
    <row r="185" spans="1:7">
      <c r="A185" s="43"/>
      <c r="E185" s="45"/>
      <c r="F185" s="361"/>
      <c r="G185" s="11"/>
    </row>
    <row r="186" spans="1:7">
      <c r="A186" s="43"/>
      <c r="E186" s="45"/>
      <c r="F186" s="361"/>
      <c r="G186" s="11"/>
    </row>
    <row r="187" spans="1:7">
      <c r="A187" s="43"/>
      <c r="E187" s="45"/>
      <c r="F187" s="361"/>
      <c r="G187" s="11"/>
    </row>
    <row r="188" spans="1:7">
      <c r="A188" s="43"/>
      <c r="E188" s="45"/>
      <c r="F188" s="361"/>
      <c r="G188" s="11"/>
    </row>
    <row r="189" spans="1:7">
      <c r="A189" s="43"/>
      <c r="E189" s="45"/>
      <c r="F189" s="361"/>
      <c r="G189" s="11"/>
    </row>
    <row r="190" spans="1:7">
      <c r="A190" s="43"/>
      <c r="E190" s="45"/>
      <c r="F190" s="361"/>
      <c r="G190" s="11"/>
    </row>
    <row r="191" spans="1:7">
      <c r="A191" s="43"/>
      <c r="E191" s="45"/>
      <c r="F191" s="361"/>
      <c r="G191" s="11"/>
    </row>
    <row r="192" spans="1:7">
      <c r="A192" s="43"/>
      <c r="E192" s="45"/>
      <c r="F192" s="361"/>
      <c r="G192" s="11"/>
    </row>
    <row r="193" spans="1:7">
      <c r="A193" s="43"/>
      <c r="E193" s="45"/>
      <c r="F193" s="361"/>
      <c r="G193" s="11"/>
    </row>
    <row r="194" spans="1:7">
      <c r="A194" s="43"/>
      <c r="E194" s="45"/>
      <c r="F194" s="361"/>
      <c r="G194" s="11"/>
    </row>
    <row r="195" spans="1:7">
      <c r="A195" s="43"/>
      <c r="E195" s="45"/>
      <c r="F195" s="361"/>
      <c r="G195" s="11"/>
    </row>
    <row r="196" spans="1:7">
      <c r="A196" s="43"/>
      <c r="E196" s="45"/>
      <c r="F196" s="361"/>
      <c r="G196" s="11"/>
    </row>
    <row r="197" spans="1:7">
      <c r="A197" s="43"/>
      <c r="E197" s="45"/>
      <c r="F197" s="361"/>
      <c r="G197" s="11"/>
    </row>
    <row r="198" spans="1:7">
      <c r="A198" s="43"/>
      <c r="E198" s="45"/>
      <c r="F198" s="361"/>
      <c r="G198" s="11"/>
    </row>
    <row r="199" spans="1:7">
      <c r="A199" s="43"/>
      <c r="E199" s="45"/>
      <c r="F199" s="361"/>
      <c r="G199" s="11"/>
    </row>
    <row r="200" spans="1:7">
      <c r="A200" s="43"/>
      <c r="E200" s="45"/>
      <c r="F200" s="361"/>
      <c r="G200" s="11"/>
    </row>
    <row r="201" spans="1:7">
      <c r="A201" s="43"/>
      <c r="E201" s="45"/>
      <c r="F201" s="361"/>
      <c r="G201" s="11"/>
    </row>
    <row r="202" spans="1:7">
      <c r="A202" s="43"/>
      <c r="E202" s="45"/>
      <c r="F202" s="361"/>
      <c r="G202" s="11"/>
    </row>
    <row r="203" spans="1:7">
      <c r="A203" s="43"/>
      <c r="E203" s="45"/>
      <c r="F203" s="361"/>
      <c r="G203" s="11"/>
    </row>
    <row r="204" spans="1:7">
      <c r="A204" s="43"/>
      <c r="E204" s="45"/>
      <c r="F204" s="361"/>
      <c r="G204" s="11"/>
    </row>
    <row r="205" spans="1:7">
      <c r="A205" s="43"/>
      <c r="E205" s="45"/>
      <c r="F205" s="361"/>
      <c r="G205" s="11"/>
    </row>
    <row r="206" spans="1:7">
      <c r="A206" s="43"/>
      <c r="E206" s="45"/>
      <c r="F206" s="361"/>
      <c r="G206" s="11"/>
    </row>
    <row r="207" spans="1:7">
      <c r="A207" s="43"/>
      <c r="E207" s="45"/>
      <c r="F207" s="361"/>
      <c r="G207" s="11"/>
    </row>
    <row r="208" spans="1:7">
      <c r="A208" s="43"/>
      <c r="E208" s="45"/>
      <c r="F208" s="361"/>
      <c r="G208" s="11"/>
    </row>
    <row r="209" spans="1:7">
      <c r="A209" s="43"/>
      <c r="E209" s="45"/>
      <c r="F209" s="361"/>
      <c r="G209" s="11"/>
    </row>
    <row r="210" spans="1:7">
      <c r="A210" s="43"/>
      <c r="E210" s="45"/>
      <c r="F210" s="361"/>
      <c r="G210" s="11"/>
    </row>
    <row r="211" spans="1:7">
      <c r="A211" s="43"/>
      <c r="E211" s="45"/>
      <c r="F211" s="361"/>
      <c r="G211" s="11"/>
    </row>
    <row r="212" spans="1:7">
      <c r="A212" s="43"/>
      <c r="E212" s="45"/>
      <c r="F212" s="361"/>
      <c r="G212" s="11"/>
    </row>
    <row r="213" spans="1:7">
      <c r="A213" s="43"/>
      <c r="E213" s="45"/>
      <c r="F213" s="361"/>
      <c r="G213" s="11"/>
    </row>
    <row r="214" spans="1:7">
      <c r="A214" s="43"/>
      <c r="E214" s="45"/>
      <c r="F214" s="361"/>
      <c r="G214" s="11"/>
    </row>
    <row r="215" spans="1:7">
      <c r="A215" s="43"/>
      <c r="E215" s="45"/>
      <c r="F215" s="361"/>
      <c r="G215" s="11"/>
    </row>
    <row r="216" spans="1:7">
      <c r="A216" s="43"/>
      <c r="E216" s="45"/>
      <c r="F216" s="361"/>
      <c r="G216" s="11"/>
    </row>
    <row r="217" spans="1:7">
      <c r="A217" s="43"/>
      <c r="E217" s="45"/>
      <c r="F217" s="361"/>
      <c r="G217" s="11"/>
    </row>
    <row r="218" spans="1:7">
      <c r="A218" s="43"/>
      <c r="E218" s="45"/>
      <c r="F218" s="361"/>
      <c r="G218" s="11"/>
    </row>
    <row r="219" spans="1:7">
      <c r="A219" s="43"/>
      <c r="E219" s="45"/>
      <c r="F219" s="361"/>
      <c r="G219" s="11"/>
    </row>
    <row r="220" spans="1:7">
      <c r="A220" s="43"/>
      <c r="E220" s="45"/>
      <c r="F220" s="361"/>
      <c r="G220" s="11"/>
    </row>
    <row r="221" spans="1:7">
      <c r="A221" s="43"/>
      <c r="E221" s="45"/>
      <c r="F221" s="361"/>
      <c r="G221" s="11"/>
    </row>
    <row r="222" spans="1:7">
      <c r="A222" s="43"/>
      <c r="E222" s="45"/>
      <c r="F222" s="361"/>
      <c r="G222" s="11"/>
    </row>
    <row r="223" spans="1:7">
      <c r="A223" s="43"/>
      <c r="E223" s="45"/>
      <c r="F223" s="361"/>
      <c r="G223" s="11"/>
    </row>
    <row r="224" spans="1:7">
      <c r="A224" s="43"/>
      <c r="E224" s="45"/>
      <c r="F224" s="361"/>
      <c r="G224" s="11"/>
    </row>
    <row r="225" spans="1:7">
      <c r="A225" s="43"/>
      <c r="E225" s="45"/>
      <c r="F225" s="361"/>
      <c r="G225" s="11"/>
    </row>
    <row r="226" spans="1:7">
      <c r="A226" s="43"/>
      <c r="E226" s="45"/>
      <c r="F226" s="361"/>
      <c r="G226" s="11"/>
    </row>
    <row r="227" spans="1:7">
      <c r="A227" s="43"/>
      <c r="E227" s="45"/>
      <c r="F227" s="361"/>
      <c r="G227" s="11"/>
    </row>
    <row r="228" spans="1:7">
      <c r="A228" s="43"/>
      <c r="E228" s="45"/>
      <c r="F228" s="361"/>
      <c r="G228" s="11"/>
    </row>
    <row r="229" spans="1:7">
      <c r="A229" s="43"/>
      <c r="E229" s="45"/>
      <c r="F229" s="361"/>
      <c r="G229" s="11"/>
    </row>
    <row r="230" spans="1:7">
      <c r="A230" s="43"/>
      <c r="E230" s="45"/>
      <c r="F230" s="361"/>
      <c r="G230" s="11"/>
    </row>
    <row r="231" spans="1:7">
      <c r="A231" s="43"/>
      <c r="E231" s="45"/>
      <c r="F231" s="361"/>
      <c r="G231" s="11"/>
    </row>
    <row r="232" spans="1:7">
      <c r="A232" s="43"/>
      <c r="E232" s="45"/>
      <c r="F232" s="361"/>
      <c r="G232" s="11"/>
    </row>
    <row r="233" spans="1:7">
      <c r="A233" s="43"/>
      <c r="E233" s="45"/>
      <c r="F233" s="361"/>
      <c r="G233" s="11"/>
    </row>
    <row r="234" spans="1:7">
      <c r="A234" s="43"/>
      <c r="E234" s="45"/>
      <c r="F234" s="361"/>
      <c r="G234" s="11"/>
    </row>
    <row r="235" spans="1:7">
      <c r="A235" s="43"/>
      <c r="E235" s="45"/>
      <c r="F235" s="361"/>
      <c r="G235" s="11"/>
    </row>
    <row r="236" spans="1:7">
      <c r="A236" s="43"/>
      <c r="E236" s="45"/>
      <c r="F236" s="361"/>
      <c r="G236" s="11"/>
    </row>
    <row r="237" spans="1:7">
      <c r="A237" s="43"/>
      <c r="E237" s="45"/>
      <c r="F237" s="361"/>
      <c r="G237" s="11"/>
    </row>
    <row r="238" spans="1:7">
      <c r="A238" s="43"/>
      <c r="E238" s="45"/>
      <c r="F238" s="361"/>
      <c r="G238" s="11"/>
    </row>
    <row r="239" spans="1:7">
      <c r="A239" s="43"/>
      <c r="E239" s="45"/>
      <c r="F239" s="361"/>
      <c r="G239" s="11"/>
    </row>
    <row r="240" spans="1:7">
      <c r="A240" s="43"/>
      <c r="E240" s="45"/>
      <c r="F240" s="361"/>
      <c r="G240" s="11"/>
    </row>
    <row r="241" spans="1:7">
      <c r="A241" s="43"/>
      <c r="E241" s="45"/>
      <c r="F241" s="361"/>
      <c r="G241" s="11"/>
    </row>
    <row r="242" spans="1:7">
      <c r="A242" s="43"/>
      <c r="E242" s="45"/>
      <c r="F242" s="361"/>
      <c r="G242" s="11"/>
    </row>
    <row r="243" spans="1:7">
      <c r="A243" s="43"/>
      <c r="E243" s="45"/>
      <c r="F243" s="361"/>
      <c r="G243" s="11"/>
    </row>
    <row r="244" spans="1:7">
      <c r="A244" s="43"/>
      <c r="E244" s="45"/>
      <c r="F244" s="361"/>
      <c r="G244" s="11"/>
    </row>
    <row r="245" spans="1:7">
      <c r="A245" s="43"/>
      <c r="E245" s="45"/>
      <c r="F245" s="361"/>
      <c r="G245" s="11"/>
    </row>
    <row r="246" spans="1:7">
      <c r="A246" s="43"/>
      <c r="E246" s="45"/>
      <c r="F246" s="361"/>
      <c r="G246" s="11"/>
    </row>
    <row r="247" spans="1:7">
      <c r="A247" s="43"/>
      <c r="E247" s="45"/>
      <c r="F247" s="361"/>
      <c r="G247" s="11"/>
    </row>
    <row r="248" spans="1:7">
      <c r="A248" s="43"/>
      <c r="E248" s="45"/>
      <c r="F248" s="361"/>
      <c r="G248" s="11"/>
    </row>
    <row r="249" spans="1:7">
      <c r="A249" s="43"/>
      <c r="E249" s="45"/>
      <c r="F249" s="361"/>
      <c r="G249" s="11"/>
    </row>
    <row r="250" spans="1:7">
      <c r="A250" s="43"/>
      <c r="E250" s="45"/>
      <c r="F250" s="361"/>
      <c r="G250" s="11"/>
    </row>
    <row r="251" spans="1:7">
      <c r="A251" s="43"/>
      <c r="E251" s="45"/>
      <c r="F251" s="361"/>
      <c r="G251" s="11"/>
    </row>
    <row r="252" spans="1:7">
      <c r="A252" s="43"/>
      <c r="E252" s="45"/>
      <c r="F252" s="361"/>
      <c r="G252" s="11"/>
    </row>
    <row r="253" spans="1:7">
      <c r="A253" s="43"/>
      <c r="E253" s="45"/>
      <c r="F253" s="361"/>
      <c r="G253" s="11"/>
    </row>
    <row r="254" spans="1:7">
      <c r="A254" s="43"/>
      <c r="E254" s="45"/>
      <c r="F254" s="361"/>
      <c r="G254" s="11"/>
    </row>
    <row r="255" spans="1:7">
      <c r="A255" s="43"/>
      <c r="E255" s="45"/>
      <c r="F255" s="361"/>
      <c r="G255" s="11"/>
    </row>
    <row r="256" spans="1:7">
      <c r="A256" s="43"/>
      <c r="E256" s="45"/>
    </row>
    <row r="257" spans="1:5">
      <c r="A257" s="43"/>
      <c r="E257" s="45"/>
    </row>
    <row r="258" spans="1:5">
      <c r="A258" s="43"/>
      <c r="E258" s="45"/>
    </row>
    <row r="259" spans="1:5">
      <c r="A259" s="43"/>
      <c r="E259" s="45"/>
    </row>
    <row r="260" spans="1:5">
      <c r="A260" s="43"/>
      <c r="E260" s="45"/>
    </row>
    <row r="261" spans="1:5">
      <c r="A261" s="43"/>
      <c r="E261" s="45"/>
    </row>
    <row r="262" spans="1:5">
      <c r="A262" s="43"/>
      <c r="E262" s="45"/>
    </row>
    <row r="263" spans="1:5">
      <c r="A263" s="43"/>
      <c r="E263" s="45"/>
    </row>
    <row r="264" spans="1:5">
      <c r="A264" s="43"/>
      <c r="E264" s="45"/>
    </row>
    <row r="265" spans="1:5">
      <c r="A265" s="43"/>
      <c r="E265" s="45"/>
    </row>
    <row r="266" spans="1:5">
      <c r="A266" s="43"/>
      <c r="E266" s="45"/>
    </row>
    <row r="267" spans="1:5">
      <c r="A267" s="43"/>
      <c r="E267" s="45"/>
    </row>
    <row r="268" spans="1:5">
      <c r="A268" s="43"/>
      <c r="E268" s="45"/>
    </row>
    <row r="269" spans="1:5">
      <c r="A269" s="43"/>
      <c r="E269" s="45"/>
    </row>
    <row r="270" spans="1:5">
      <c r="A270" s="43"/>
      <c r="E270" s="45"/>
    </row>
    <row r="271" spans="1:5">
      <c r="A271" s="43"/>
      <c r="E271" s="45"/>
    </row>
    <row r="272" spans="1:5">
      <c r="A272" s="43"/>
      <c r="E272" s="45"/>
    </row>
    <row r="273" spans="1:5">
      <c r="A273" s="43"/>
      <c r="E273" s="45"/>
    </row>
    <row r="274" spans="1:5">
      <c r="A274" s="43"/>
      <c r="E274" s="45"/>
    </row>
    <row r="275" spans="1:5">
      <c r="A275" s="43"/>
      <c r="E275" s="45"/>
    </row>
    <row r="276" spans="1:5">
      <c r="A276" s="43"/>
      <c r="E276" s="45"/>
    </row>
    <row r="277" spans="1:5">
      <c r="A277" s="43"/>
      <c r="E277" s="45"/>
    </row>
    <row r="278" spans="1:5">
      <c r="A278" s="43"/>
      <c r="E278" s="45"/>
    </row>
    <row r="279" spans="1:5">
      <c r="A279" s="43"/>
      <c r="E279" s="45"/>
    </row>
    <row r="280" spans="1:5">
      <c r="A280" s="43"/>
      <c r="E280" s="45"/>
    </row>
    <row r="281" spans="1:5">
      <c r="A281" s="43"/>
      <c r="E281" s="45"/>
    </row>
    <row r="282" spans="1:5">
      <c r="A282" s="43"/>
      <c r="E282" s="45"/>
    </row>
    <row r="283" spans="1:5">
      <c r="A283" s="43"/>
      <c r="E283" s="45"/>
    </row>
    <row r="284" spans="1:5">
      <c r="A284" s="43"/>
      <c r="E284" s="45"/>
    </row>
    <row r="285" spans="1:5">
      <c r="A285" s="43"/>
      <c r="E285" s="45"/>
    </row>
    <row r="286" spans="1:5">
      <c r="A286" s="43"/>
      <c r="E286" s="45"/>
    </row>
    <row r="287" spans="1:5">
      <c r="A287" s="43"/>
      <c r="E287" s="45"/>
    </row>
    <row r="288" spans="1:5">
      <c r="A288" s="43"/>
      <c r="E288" s="45"/>
    </row>
    <row r="289" spans="1:5">
      <c r="A289" s="43"/>
      <c r="E289" s="45"/>
    </row>
    <row r="290" spans="1:5">
      <c r="A290" s="43"/>
      <c r="E290" s="45"/>
    </row>
    <row r="291" spans="1:5">
      <c r="A291" s="43"/>
      <c r="E291" s="45"/>
    </row>
    <row r="292" spans="1:5">
      <c r="A292" s="43"/>
      <c r="E292" s="45"/>
    </row>
    <row r="293" spans="1:5">
      <c r="A293" s="43"/>
      <c r="E293" s="45"/>
    </row>
    <row r="294" spans="1:5">
      <c r="A294" s="43"/>
      <c r="E294" s="45"/>
    </row>
    <row r="295" spans="1:5">
      <c r="A295" s="43"/>
      <c r="E295" s="45"/>
    </row>
    <row r="296" spans="1:5">
      <c r="A296" s="43"/>
      <c r="E296" s="45"/>
    </row>
    <row r="297" spans="1:5">
      <c r="A297" s="43"/>
      <c r="E297" s="45"/>
    </row>
    <row r="298" spans="1:5">
      <c r="A298" s="43"/>
      <c r="E298" s="45"/>
    </row>
    <row r="299" spans="1:5">
      <c r="A299" s="43"/>
      <c r="E299" s="45"/>
    </row>
    <row r="300" spans="1:5">
      <c r="A300" s="43"/>
      <c r="E300" s="45"/>
    </row>
    <row r="301" spans="1:5">
      <c r="A301" s="43"/>
      <c r="E301" s="45"/>
    </row>
    <row r="302" spans="1:5">
      <c r="A302" s="43"/>
      <c r="E302" s="45"/>
    </row>
    <row r="303" spans="1:5">
      <c r="A303" s="43"/>
      <c r="E303" s="45"/>
    </row>
    <row r="304" spans="1:5">
      <c r="A304" s="43"/>
      <c r="E304" s="45"/>
    </row>
    <row r="305" spans="1:5">
      <c r="A305" s="43"/>
      <c r="E305" s="45"/>
    </row>
    <row r="306" spans="1:5">
      <c r="A306" s="43"/>
      <c r="E306" s="45"/>
    </row>
    <row r="307" spans="1:5">
      <c r="A307" s="43"/>
      <c r="E307" s="45"/>
    </row>
    <row r="308" spans="1:5">
      <c r="A308" s="43"/>
      <c r="E308" s="45"/>
    </row>
    <row r="309" spans="1:5">
      <c r="A309" s="43"/>
      <c r="E309" s="45"/>
    </row>
    <row r="310" spans="1:5">
      <c r="A310" s="43"/>
      <c r="E310" s="45"/>
    </row>
    <row r="311" spans="1:5">
      <c r="A311" s="43"/>
      <c r="E311" s="45"/>
    </row>
    <row r="312" spans="1:5">
      <c r="A312" s="43"/>
      <c r="E312" s="45"/>
    </row>
    <row r="313" spans="1:5">
      <c r="A313" s="43"/>
      <c r="E313" s="45"/>
    </row>
    <row r="314" spans="1:5">
      <c r="A314" s="43"/>
      <c r="E314" s="45"/>
    </row>
    <row r="315" spans="1:5">
      <c r="A315" s="43"/>
      <c r="E315" s="45"/>
    </row>
    <row r="316" spans="1:5">
      <c r="A316" s="43"/>
      <c r="E316" s="45"/>
    </row>
    <row r="317" spans="1:5">
      <c r="A317" s="43"/>
      <c r="E317" s="45"/>
    </row>
    <row r="318" spans="1:5">
      <c r="A318" s="43"/>
      <c r="E318" s="45"/>
    </row>
    <row r="319" spans="1:5">
      <c r="A319" s="43"/>
      <c r="E319" s="45"/>
    </row>
    <row r="320" spans="1:5">
      <c r="A320" s="43"/>
      <c r="E320" s="45"/>
    </row>
    <row r="321" spans="1:5">
      <c r="A321" s="43"/>
      <c r="E321" s="45"/>
    </row>
    <row r="322" spans="1:5">
      <c r="A322" s="43"/>
      <c r="E322" s="45"/>
    </row>
    <row r="323" spans="1:5">
      <c r="A323" s="43"/>
      <c r="E323" s="45"/>
    </row>
    <row r="324" spans="1:5">
      <c r="A324" s="43"/>
      <c r="E324" s="45"/>
    </row>
    <row r="325" spans="1:5">
      <c r="A325" s="43"/>
      <c r="E325" s="45"/>
    </row>
    <row r="326" spans="1:5">
      <c r="A326" s="43"/>
      <c r="E326" s="45"/>
    </row>
    <row r="327" spans="1:5">
      <c r="A327" s="43"/>
      <c r="E327" s="45"/>
    </row>
    <row r="328" spans="1:5">
      <c r="A328" s="43"/>
      <c r="E328" s="45"/>
    </row>
    <row r="329" spans="1:5">
      <c r="A329" s="43"/>
      <c r="E329" s="45"/>
    </row>
    <row r="330" spans="1:5">
      <c r="A330" s="43"/>
      <c r="E330" s="45"/>
    </row>
    <row r="331" spans="1:5">
      <c r="A331" s="43"/>
      <c r="E331" s="45"/>
    </row>
    <row r="332" spans="1:5">
      <c r="A332" s="43"/>
      <c r="E332" s="45"/>
    </row>
    <row r="333" spans="1:5">
      <c r="A333" s="43"/>
      <c r="E333" s="45"/>
    </row>
    <row r="334" spans="1:5">
      <c r="A334" s="43"/>
      <c r="E334" s="45"/>
    </row>
    <row r="335" spans="1:5">
      <c r="A335" s="43"/>
      <c r="E335" s="45"/>
    </row>
    <row r="336" spans="1:5">
      <c r="A336" s="43"/>
      <c r="E336" s="45"/>
    </row>
    <row r="337" spans="1:5">
      <c r="A337" s="43"/>
      <c r="E337" s="45"/>
    </row>
    <row r="338" spans="1:5">
      <c r="A338" s="43"/>
      <c r="E338" s="45"/>
    </row>
    <row r="339" spans="1:5">
      <c r="A339" s="43"/>
      <c r="E339" s="45"/>
    </row>
    <row r="340" spans="1:5">
      <c r="A340" s="43"/>
      <c r="E340" s="45"/>
    </row>
    <row r="341" spans="1:5">
      <c r="A341" s="43"/>
      <c r="E341" s="45"/>
    </row>
    <row r="342" spans="1:5">
      <c r="A342" s="43"/>
      <c r="E342" s="45"/>
    </row>
    <row r="343" spans="1:5">
      <c r="A343" s="43"/>
      <c r="E343" s="45"/>
    </row>
    <row r="344" spans="1:5">
      <c r="A344" s="43"/>
      <c r="E344" s="45"/>
    </row>
    <row r="345" spans="1:5">
      <c r="A345" s="43"/>
      <c r="E345" s="45"/>
    </row>
    <row r="346" spans="1:5">
      <c r="A346" s="43"/>
      <c r="E346" s="45"/>
    </row>
    <row r="347" spans="1:5">
      <c r="A347" s="43"/>
      <c r="E347" s="45"/>
    </row>
    <row r="348" spans="1:5">
      <c r="A348" s="43"/>
      <c r="E348" s="45"/>
    </row>
    <row r="349" spans="1:5">
      <c r="A349" s="43"/>
      <c r="E349" s="45"/>
    </row>
    <row r="350" spans="1:5">
      <c r="A350" s="43"/>
      <c r="E350" s="45"/>
    </row>
    <row r="351" spans="1:5">
      <c r="A351" s="43"/>
      <c r="E351" s="45"/>
    </row>
    <row r="352" spans="1:5">
      <c r="A352" s="43"/>
      <c r="E352" s="45"/>
    </row>
    <row r="353" spans="1:5">
      <c r="A353" s="43"/>
      <c r="E353" s="45"/>
    </row>
    <row r="354" spans="1:5">
      <c r="A354" s="43"/>
      <c r="E354" s="45"/>
    </row>
    <row r="355" spans="1:5">
      <c r="A355" s="43"/>
      <c r="E355" s="45"/>
    </row>
    <row r="356" spans="1:5">
      <c r="A356" s="43"/>
      <c r="E356" s="45"/>
    </row>
    <row r="357" spans="1:5">
      <c r="A357" s="43"/>
      <c r="E357" s="45"/>
    </row>
    <row r="358" spans="1:5">
      <c r="A358" s="43"/>
      <c r="E358" s="45"/>
    </row>
    <row r="359" spans="1:5">
      <c r="A359" s="43"/>
      <c r="E359" s="45"/>
    </row>
    <row r="360" spans="1:5">
      <c r="A360" s="43"/>
      <c r="E360" s="45"/>
    </row>
    <row r="361" spans="1:5">
      <c r="A361" s="43"/>
      <c r="E361" s="45"/>
    </row>
    <row r="362" spans="1:5">
      <c r="A362" s="43"/>
      <c r="E362" s="45"/>
    </row>
    <row r="363" spans="1:5">
      <c r="A363" s="43"/>
      <c r="E363" s="45"/>
    </row>
    <row r="364" spans="1:5">
      <c r="A364" s="43"/>
      <c r="E364" s="45"/>
    </row>
    <row r="365" spans="1:5">
      <c r="A365" s="43"/>
      <c r="E365" s="45"/>
    </row>
    <row r="366" spans="1:5">
      <c r="A366" s="43"/>
      <c r="E366" s="45"/>
    </row>
    <row r="367" spans="1:5">
      <c r="A367" s="43"/>
      <c r="E367" s="45"/>
    </row>
    <row r="368" spans="1:5">
      <c r="A368" s="43"/>
      <c r="E368" s="45"/>
    </row>
    <row r="369" spans="1:5">
      <c r="A369" s="43"/>
      <c r="E369" s="45"/>
    </row>
    <row r="370" spans="1:5">
      <c r="A370" s="43"/>
      <c r="E370" s="45"/>
    </row>
    <row r="371" spans="1:5">
      <c r="A371" s="43"/>
      <c r="E371" s="45"/>
    </row>
    <row r="372" spans="1:5">
      <c r="A372" s="43"/>
      <c r="E372" s="45"/>
    </row>
    <row r="373" spans="1:5">
      <c r="A373" s="43"/>
      <c r="E373" s="45"/>
    </row>
    <row r="374" spans="1:5">
      <c r="A374" s="43"/>
      <c r="E374" s="45"/>
    </row>
    <row r="375" spans="1:5">
      <c r="A375" s="43"/>
      <c r="E375" s="45"/>
    </row>
    <row r="376" spans="1:5">
      <c r="A376" s="43"/>
      <c r="E376" s="45"/>
    </row>
    <row r="377" spans="1:5">
      <c r="A377" s="43"/>
      <c r="E377" s="45"/>
    </row>
    <row r="378" spans="1:5">
      <c r="A378" s="43"/>
      <c r="E378" s="45"/>
    </row>
    <row r="379" spans="1:5">
      <c r="A379" s="43"/>
      <c r="E379" s="45"/>
    </row>
    <row r="380" spans="1:5">
      <c r="A380" s="43"/>
      <c r="E380" s="45"/>
    </row>
    <row r="381" spans="1:5">
      <c r="A381" s="43"/>
      <c r="E381" s="45"/>
    </row>
    <row r="382" spans="1:5">
      <c r="A382" s="43"/>
      <c r="E382" s="45"/>
    </row>
    <row r="383" spans="1:5">
      <c r="A383" s="43"/>
      <c r="E383" s="45"/>
    </row>
    <row r="384" spans="1:5">
      <c r="A384" s="43"/>
      <c r="E384" s="45"/>
    </row>
    <row r="385" spans="1:5">
      <c r="A385" s="43"/>
      <c r="E385" s="45"/>
    </row>
    <row r="386" spans="1:5">
      <c r="A386" s="43"/>
      <c r="E386" s="45"/>
    </row>
    <row r="387" spans="1:5">
      <c r="A387" s="43"/>
      <c r="E387" s="45"/>
    </row>
    <row r="388" spans="1:5">
      <c r="A388" s="43"/>
      <c r="E388" s="45"/>
    </row>
    <row r="389" spans="1:5">
      <c r="A389" s="43"/>
      <c r="E389" s="45"/>
    </row>
    <row r="390" spans="1:5">
      <c r="A390" s="43"/>
      <c r="E390" s="45"/>
    </row>
    <row r="391" spans="1:5">
      <c r="A391" s="43"/>
      <c r="E391" s="45"/>
    </row>
    <row r="392" spans="1:5">
      <c r="A392" s="43"/>
      <c r="E392" s="45"/>
    </row>
    <row r="393" spans="1:5">
      <c r="A393" s="43"/>
      <c r="E393" s="45"/>
    </row>
    <row r="394" spans="1:5">
      <c r="A394" s="43"/>
      <c r="E394" s="45"/>
    </row>
    <row r="395" spans="1:5">
      <c r="A395" s="43"/>
      <c r="E395" s="45"/>
    </row>
    <row r="396" spans="1:5">
      <c r="A396" s="43"/>
      <c r="E396" s="45"/>
    </row>
    <row r="397" spans="1:5">
      <c r="A397" s="43"/>
      <c r="E397" s="45"/>
    </row>
    <row r="398" spans="1:5">
      <c r="A398" s="43"/>
      <c r="E398" s="45"/>
    </row>
    <row r="399" spans="1:5">
      <c r="A399" s="43"/>
      <c r="E399" s="45"/>
    </row>
    <row r="400" spans="1:5">
      <c r="A400" s="43"/>
      <c r="E400" s="45"/>
    </row>
    <row r="401" spans="1:5">
      <c r="A401" s="43"/>
      <c r="E401" s="45"/>
    </row>
    <row r="402" spans="1:5">
      <c r="A402" s="43"/>
      <c r="E402" s="45"/>
    </row>
    <row r="403" spans="1:5">
      <c r="A403" s="43"/>
      <c r="E403" s="45"/>
    </row>
    <row r="404" spans="1:5">
      <c r="A404" s="43"/>
      <c r="E404" s="45"/>
    </row>
    <row r="405" spans="1:5">
      <c r="A405" s="43"/>
      <c r="E405" s="45"/>
    </row>
    <row r="406" spans="1:5">
      <c r="A406" s="43"/>
      <c r="E406" s="45"/>
    </row>
    <row r="407" spans="1:5">
      <c r="A407" s="43"/>
      <c r="E407" s="45"/>
    </row>
    <row r="408" spans="1:5">
      <c r="A408" s="43"/>
      <c r="E408" s="45"/>
    </row>
    <row r="409" spans="1:5">
      <c r="A409" s="43"/>
      <c r="E409" s="45"/>
    </row>
    <row r="410" spans="1:5">
      <c r="A410" s="43"/>
      <c r="E410" s="45"/>
    </row>
    <row r="411" spans="1:5">
      <c r="A411" s="43"/>
      <c r="E411" s="45"/>
    </row>
    <row r="412" spans="1:5">
      <c r="A412" s="43"/>
      <c r="E412" s="45"/>
    </row>
    <row r="413" spans="1:5">
      <c r="A413" s="43"/>
      <c r="E413" s="45"/>
    </row>
    <row r="414" spans="1:5">
      <c r="A414" s="43"/>
      <c r="E414" s="45"/>
    </row>
    <row r="415" spans="1:5">
      <c r="A415" s="43"/>
      <c r="E415" s="45"/>
    </row>
    <row r="416" spans="1:5">
      <c r="A416" s="43"/>
      <c r="E416" s="45"/>
    </row>
    <row r="417" spans="1:5">
      <c r="A417" s="43"/>
      <c r="E417" s="45"/>
    </row>
    <row r="418" spans="1:5">
      <c r="A418" s="43"/>
      <c r="E418" s="45"/>
    </row>
    <row r="419" spans="1:5">
      <c r="A419" s="43"/>
      <c r="E419" s="45"/>
    </row>
    <row r="420" spans="1:5">
      <c r="A420" s="43"/>
      <c r="E420" s="45"/>
    </row>
    <row r="421" spans="1:5">
      <c r="A421" s="43"/>
      <c r="E421" s="45"/>
    </row>
    <row r="422" spans="1:5">
      <c r="A422" s="43"/>
      <c r="E422" s="45"/>
    </row>
    <row r="423" spans="1:5">
      <c r="A423" s="43"/>
      <c r="E423" s="45"/>
    </row>
    <row r="424" spans="1:5">
      <c r="A424" s="43"/>
      <c r="E424" s="45"/>
    </row>
    <row r="425" spans="1:5">
      <c r="A425" s="43"/>
      <c r="E425" s="45"/>
    </row>
    <row r="426" spans="1:5">
      <c r="A426" s="43"/>
      <c r="E426" s="45"/>
    </row>
    <row r="427" spans="1:5">
      <c r="A427" s="43"/>
      <c r="E427" s="45"/>
    </row>
    <row r="428" spans="1:5">
      <c r="A428" s="43"/>
      <c r="E428" s="45"/>
    </row>
    <row r="429" spans="1:5">
      <c r="A429" s="43"/>
      <c r="E429" s="45"/>
    </row>
    <row r="430" spans="1:5">
      <c r="A430" s="43"/>
      <c r="E430" s="45"/>
    </row>
    <row r="431" spans="1:5">
      <c r="A431" s="43"/>
      <c r="E431" s="45"/>
    </row>
    <row r="432" spans="1:5">
      <c r="A432" s="43"/>
      <c r="E432" s="45"/>
    </row>
    <row r="433" spans="1:5">
      <c r="A433" s="43"/>
      <c r="E433" s="45"/>
    </row>
    <row r="434" spans="1:5">
      <c r="A434" s="43"/>
      <c r="E434" s="45"/>
    </row>
    <row r="435" spans="1:5">
      <c r="A435" s="43"/>
      <c r="E435" s="45"/>
    </row>
    <row r="436" spans="1:5">
      <c r="A436" s="43"/>
      <c r="E436" s="45"/>
    </row>
    <row r="437" spans="1:5">
      <c r="A437" s="43"/>
      <c r="E437" s="45"/>
    </row>
    <row r="438" spans="1:5">
      <c r="A438" s="43"/>
      <c r="E438" s="45"/>
    </row>
    <row r="439" spans="1:5">
      <c r="A439" s="43"/>
      <c r="E439" s="45"/>
    </row>
    <row r="440" spans="1:5">
      <c r="A440" s="43"/>
      <c r="E440" s="45"/>
    </row>
    <row r="441" spans="1:5">
      <c r="A441" s="43"/>
      <c r="E441" s="45"/>
    </row>
    <row r="442" spans="1:5">
      <c r="A442" s="43"/>
      <c r="E442" s="45"/>
    </row>
    <row r="443" spans="1:5">
      <c r="A443" s="43"/>
      <c r="E443" s="45"/>
    </row>
    <row r="444" spans="1:5">
      <c r="A444" s="43"/>
      <c r="E444" s="45"/>
    </row>
    <row r="445" spans="1:5">
      <c r="A445" s="43"/>
      <c r="E445" s="45"/>
    </row>
    <row r="446" spans="1:5">
      <c r="A446" s="43"/>
      <c r="E446" s="45"/>
    </row>
    <row r="447" spans="1:5">
      <c r="A447" s="43"/>
      <c r="E447" s="45"/>
    </row>
    <row r="448" spans="1:5">
      <c r="A448" s="43"/>
      <c r="E448" s="45"/>
    </row>
    <row r="449" spans="1:5">
      <c r="A449" s="43"/>
      <c r="E449" s="45"/>
    </row>
    <row r="450" spans="1:5">
      <c r="A450" s="43"/>
      <c r="E450" s="45"/>
    </row>
    <row r="451" spans="1:5">
      <c r="A451" s="43"/>
      <c r="E451" s="45"/>
    </row>
    <row r="452" spans="1:5">
      <c r="A452" s="43"/>
      <c r="E452" s="45"/>
    </row>
    <row r="453" spans="1:5">
      <c r="A453" s="43"/>
      <c r="E453" s="45"/>
    </row>
    <row r="454" spans="1:5">
      <c r="A454" s="43"/>
      <c r="E454" s="45"/>
    </row>
    <row r="455" spans="1:5">
      <c r="A455" s="43"/>
      <c r="E455" s="45"/>
    </row>
    <row r="456" spans="1:5">
      <c r="A456" s="43"/>
      <c r="E456" s="45"/>
    </row>
    <row r="457" spans="1:5">
      <c r="A457" s="43"/>
      <c r="E457" s="45"/>
    </row>
    <row r="458" spans="1:5">
      <c r="A458" s="43"/>
      <c r="E458" s="45"/>
    </row>
    <row r="459" spans="1:5">
      <c r="A459" s="43"/>
      <c r="E459" s="45"/>
    </row>
    <row r="460" spans="1:5">
      <c r="A460" s="43"/>
      <c r="E460" s="45"/>
    </row>
    <row r="461" spans="1:5">
      <c r="A461" s="43"/>
      <c r="E461" s="45"/>
    </row>
    <row r="462" spans="1:5">
      <c r="A462" s="43"/>
      <c r="E462" s="45"/>
    </row>
    <row r="463" spans="1:5">
      <c r="A463" s="43"/>
      <c r="E463" s="45"/>
    </row>
    <row r="464" spans="1:5">
      <c r="A464" s="43"/>
      <c r="E464" s="45"/>
    </row>
    <row r="465" spans="1:5">
      <c r="A465" s="43"/>
      <c r="E465" s="45"/>
    </row>
    <row r="466" spans="1:5">
      <c r="A466" s="43"/>
      <c r="E466" s="45"/>
    </row>
    <row r="467" spans="1:5">
      <c r="A467" s="43"/>
      <c r="E467" s="45"/>
    </row>
    <row r="468" spans="1:5">
      <c r="A468" s="43"/>
      <c r="E468" s="45"/>
    </row>
    <row r="469" spans="1:5">
      <c r="A469" s="43"/>
      <c r="E469" s="45"/>
    </row>
    <row r="470" spans="1:5">
      <c r="A470" s="43"/>
      <c r="E470" s="45"/>
    </row>
    <row r="471" spans="1:5">
      <c r="A471" s="43"/>
      <c r="E471" s="45"/>
    </row>
    <row r="472" spans="1:5">
      <c r="A472" s="43"/>
      <c r="E472" s="45"/>
    </row>
    <row r="473" spans="1:5">
      <c r="A473" s="43"/>
      <c r="E473" s="45"/>
    </row>
    <row r="474" spans="1:5">
      <c r="A474" s="43"/>
      <c r="E474" s="45"/>
    </row>
    <row r="475" spans="1:5">
      <c r="A475" s="43"/>
      <c r="E475" s="45"/>
    </row>
    <row r="476" spans="1:5">
      <c r="A476" s="43"/>
      <c r="E476" s="45"/>
    </row>
    <row r="477" spans="1:5">
      <c r="A477" s="43"/>
      <c r="E477" s="45"/>
    </row>
    <row r="478" spans="1:5">
      <c r="A478" s="43"/>
      <c r="E478" s="45"/>
    </row>
    <row r="479" spans="1:5">
      <c r="A479" s="43"/>
      <c r="E479" s="45"/>
    </row>
    <row r="480" spans="1:5">
      <c r="A480" s="43"/>
      <c r="E480" s="45"/>
    </row>
    <row r="481" spans="1:5">
      <c r="A481" s="43"/>
      <c r="E481" s="45"/>
    </row>
    <row r="482" spans="1:5">
      <c r="A482" s="43"/>
      <c r="E482" s="45"/>
    </row>
    <row r="483" spans="1:5">
      <c r="A483" s="43"/>
      <c r="E483" s="45"/>
    </row>
    <row r="484" spans="1:5">
      <c r="A484" s="43"/>
      <c r="E484" s="45"/>
    </row>
    <row r="485" spans="1:5">
      <c r="A485" s="43"/>
      <c r="E485" s="45"/>
    </row>
    <row r="486" spans="1:5">
      <c r="A486" s="43"/>
      <c r="E486" s="45"/>
    </row>
    <row r="487" spans="1:5">
      <c r="A487" s="43"/>
      <c r="E487" s="45"/>
    </row>
    <row r="488" spans="1:5">
      <c r="A488" s="43"/>
      <c r="E488" s="45"/>
    </row>
    <row r="489" spans="1:5">
      <c r="A489" s="43"/>
      <c r="E489" s="45"/>
    </row>
    <row r="490" spans="1:5">
      <c r="A490" s="43"/>
      <c r="E490" s="45"/>
    </row>
    <row r="491" spans="1:5">
      <c r="A491" s="43"/>
      <c r="E491" s="45"/>
    </row>
    <row r="492" spans="1:5">
      <c r="A492" s="43"/>
      <c r="E492" s="45"/>
    </row>
    <row r="493" spans="1:5">
      <c r="A493" s="43"/>
      <c r="E493" s="45"/>
    </row>
    <row r="494" spans="1:5">
      <c r="A494" s="43"/>
      <c r="E494" s="45"/>
    </row>
    <row r="495" spans="1:5">
      <c r="A495" s="43"/>
      <c r="E495" s="45"/>
    </row>
    <row r="496" spans="1:5">
      <c r="A496" s="43"/>
      <c r="E496" s="45"/>
    </row>
    <row r="497" spans="1:5">
      <c r="A497" s="43"/>
      <c r="E497" s="45"/>
    </row>
    <row r="498" spans="1:5">
      <c r="A498" s="43"/>
      <c r="E498" s="45"/>
    </row>
    <row r="499" spans="1:5">
      <c r="A499" s="43"/>
      <c r="E499" s="45"/>
    </row>
    <row r="500" spans="1:5">
      <c r="A500" s="43"/>
      <c r="E500" s="45"/>
    </row>
    <row r="501" spans="1:5">
      <c r="A501" s="43"/>
      <c r="E501" s="45"/>
    </row>
    <row r="502" spans="1:5">
      <c r="A502" s="43"/>
      <c r="E502" s="45"/>
    </row>
    <row r="503" spans="1:5">
      <c r="A503" s="43"/>
      <c r="E503" s="45"/>
    </row>
    <row r="504" spans="1:5">
      <c r="A504" s="43"/>
      <c r="E504" s="45"/>
    </row>
    <row r="505" spans="1:5">
      <c r="A505" s="43"/>
      <c r="E505" s="45"/>
    </row>
    <row r="506" spans="1:5">
      <c r="A506" s="43"/>
      <c r="E506" s="45"/>
    </row>
    <row r="507" spans="1:5">
      <c r="A507" s="43"/>
      <c r="E507" s="45"/>
    </row>
    <row r="508" spans="1:5">
      <c r="A508" s="43"/>
      <c r="E508" s="45"/>
    </row>
    <row r="509" spans="1:5">
      <c r="A509" s="43"/>
      <c r="E509" s="45"/>
    </row>
    <row r="510" spans="1:5">
      <c r="A510" s="43"/>
      <c r="E510" s="45"/>
    </row>
    <row r="511" spans="1:5">
      <c r="A511" s="43"/>
      <c r="E511" s="45"/>
    </row>
    <row r="512" spans="1:5">
      <c r="A512" s="43"/>
      <c r="E512" s="45"/>
    </row>
    <row r="513" spans="1:5">
      <c r="A513" s="43"/>
      <c r="E513" s="45"/>
    </row>
    <row r="514" spans="1:5">
      <c r="A514" s="43"/>
      <c r="E514" s="45"/>
    </row>
    <row r="515" spans="1:5">
      <c r="A515" s="43"/>
      <c r="E515" s="45"/>
    </row>
    <row r="516" spans="1:5">
      <c r="A516" s="43"/>
      <c r="E516" s="45"/>
    </row>
    <row r="517" spans="1:5">
      <c r="A517" s="43"/>
      <c r="E517" s="45"/>
    </row>
    <row r="518" spans="1:5">
      <c r="A518" s="43"/>
      <c r="E518" s="45"/>
    </row>
    <row r="519" spans="1:5">
      <c r="A519" s="43"/>
      <c r="E519" s="45"/>
    </row>
    <row r="520" spans="1:5">
      <c r="A520" s="43"/>
      <c r="E520" s="45"/>
    </row>
    <row r="521" spans="1:5">
      <c r="A521" s="43"/>
      <c r="E521" s="45"/>
    </row>
    <row r="522" spans="1:5">
      <c r="A522" s="43"/>
      <c r="E522" s="45"/>
    </row>
    <row r="523" spans="1:5">
      <c r="A523" s="43"/>
      <c r="E523" s="45"/>
    </row>
    <row r="524" spans="1:5">
      <c r="A524" s="43"/>
      <c r="E524" s="45"/>
    </row>
    <row r="525" spans="1:5">
      <c r="A525" s="43"/>
      <c r="E525" s="45"/>
    </row>
    <row r="526" spans="1:5">
      <c r="A526" s="43"/>
      <c r="E526" s="45"/>
    </row>
    <row r="527" spans="1:5">
      <c r="A527" s="43"/>
      <c r="E527" s="45"/>
    </row>
    <row r="528" spans="1:5">
      <c r="A528" s="43"/>
      <c r="E528" s="45"/>
    </row>
    <row r="529" spans="1:5">
      <c r="A529" s="43"/>
      <c r="E529" s="45"/>
    </row>
    <row r="530" spans="1:5">
      <c r="A530" s="43"/>
      <c r="E530" s="45"/>
    </row>
    <row r="531" spans="1:5">
      <c r="A531" s="43"/>
      <c r="E531" s="45"/>
    </row>
    <row r="532" spans="1:5">
      <c r="A532" s="43"/>
      <c r="E532" s="45"/>
    </row>
    <row r="533" spans="1:5">
      <c r="A533" s="43"/>
      <c r="E533" s="45"/>
    </row>
    <row r="534" spans="1:5">
      <c r="A534" s="43"/>
      <c r="E534" s="45"/>
    </row>
    <row r="535" spans="1:5">
      <c r="A535" s="43"/>
      <c r="E535" s="45"/>
    </row>
    <row r="536" spans="1:5">
      <c r="A536" s="43"/>
      <c r="E536" s="45"/>
    </row>
    <row r="537" spans="1:5">
      <c r="A537" s="43"/>
      <c r="E537" s="45"/>
    </row>
    <row r="538" spans="1:5">
      <c r="A538" s="43"/>
      <c r="E538" s="45"/>
    </row>
    <row r="539" spans="1:5">
      <c r="A539" s="43"/>
      <c r="E539" s="45"/>
    </row>
    <row r="540" spans="1:5">
      <c r="A540" s="43"/>
      <c r="E540" s="45"/>
    </row>
    <row r="541" spans="1:5">
      <c r="A541" s="43"/>
      <c r="E541" s="45"/>
    </row>
    <row r="542" spans="1:5">
      <c r="A542" s="43"/>
      <c r="E542" s="45"/>
    </row>
    <row r="543" spans="1:5">
      <c r="A543" s="43"/>
      <c r="E543" s="45"/>
    </row>
    <row r="544" spans="1:5">
      <c r="A544" s="43"/>
      <c r="E544" s="45"/>
    </row>
    <row r="545" spans="1:5">
      <c r="A545" s="43"/>
      <c r="E545" s="45"/>
    </row>
    <row r="546" spans="1:5">
      <c r="A546" s="43"/>
      <c r="E546" s="45"/>
    </row>
    <row r="547" spans="1:5">
      <c r="A547" s="43"/>
      <c r="E547" s="45"/>
    </row>
    <row r="548" spans="1:5">
      <c r="A548" s="43"/>
      <c r="E548" s="45"/>
    </row>
    <row r="549" spans="1:5">
      <c r="A549" s="43"/>
      <c r="E549" s="45"/>
    </row>
    <row r="550" spans="1:5">
      <c r="A550" s="43"/>
      <c r="E550" s="45"/>
    </row>
    <row r="551" spans="1:5">
      <c r="A551" s="43"/>
      <c r="E551" s="45"/>
    </row>
    <row r="552" spans="1:5">
      <c r="A552" s="43"/>
      <c r="E552" s="45"/>
    </row>
    <row r="553" spans="1:5">
      <c r="A553" s="43"/>
      <c r="E553" s="45"/>
    </row>
    <row r="554" spans="1:5">
      <c r="A554" s="43"/>
      <c r="E554" s="45"/>
    </row>
    <row r="555" spans="1:5">
      <c r="A555" s="43"/>
      <c r="E555" s="45"/>
    </row>
    <row r="556" spans="1:5">
      <c r="A556" s="43"/>
      <c r="E556" s="45"/>
    </row>
    <row r="557" spans="1:5">
      <c r="A557" s="43"/>
      <c r="E557" s="45"/>
    </row>
    <row r="558" spans="1:5">
      <c r="A558" s="43"/>
      <c r="E558" s="45"/>
    </row>
    <row r="559" spans="1:5">
      <c r="A559" s="43"/>
      <c r="E559" s="45"/>
    </row>
    <row r="560" spans="1:5">
      <c r="A560" s="43"/>
      <c r="E560" s="45"/>
    </row>
    <row r="561" spans="1:5">
      <c r="A561" s="43"/>
      <c r="E561" s="45"/>
    </row>
    <row r="562" spans="1:5">
      <c r="A562" s="43"/>
      <c r="E562" s="45"/>
    </row>
    <row r="563" spans="1:5">
      <c r="A563" s="43"/>
      <c r="E563" s="45"/>
    </row>
    <row r="564" spans="1:5">
      <c r="A564" s="43"/>
      <c r="E564" s="45"/>
    </row>
    <row r="565" spans="1:5">
      <c r="A565" s="43"/>
      <c r="E565" s="45"/>
    </row>
    <row r="566" spans="1:5">
      <c r="A566" s="43"/>
      <c r="E566" s="45"/>
    </row>
    <row r="567" spans="1:5">
      <c r="A567" s="43"/>
      <c r="E567" s="45"/>
    </row>
    <row r="568" spans="1:5">
      <c r="A568" s="43"/>
      <c r="E568" s="45"/>
    </row>
    <row r="569" spans="1:5">
      <c r="A569" s="43"/>
      <c r="E569" s="45"/>
    </row>
    <row r="570" spans="1:5">
      <c r="A570" s="43"/>
      <c r="E570" s="45"/>
    </row>
    <row r="571" spans="1:5">
      <c r="A571" s="43"/>
      <c r="E571" s="45"/>
    </row>
    <row r="572" spans="1:5">
      <c r="A572" s="43"/>
      <c r="E572" s="45"/>
    </row>
    <row r="573" spans="1:5">
      <c r="A573" s="43"/>
      <c r="E573" s="45"/>
    </row>
    <row r="574" spans="1:5">
      <c r="A574" s="43"/>
      <c r="E574" s="45"/>
    </row>
    <row r="575" spans="1:5">
      <c r="A575" s="43"/>
      <c r="E575" s="45"/>
    </row>
    <row r="576" spans="1:5">
      <c r="A576" s="43"/>
      <c r="E576" s="45"/>
    </row>
    <row r="577" spans="1:5">
      <c r="A577" s="43"/>
      <c r="E577" s="45"/>
    </row>
    <row r="578" spans="1:5">
      <c r="A578" s="43"/>
      <c r="E578" s="45"/>
    </row>
    <row r="579" spans="1:5">
      <c r="A579" s="43"/>
      <c r="E579" s="45"/>
    </row>
    <row r="580" spans="1:5">
      <c r="A580" s="43"/>
      <c r="E580" s="45"/>
    </row>
    <row r="581" spans="1:5">
      <c r="A581" s="43"/>
      <c r="E581" s="45"/>
    </row>
    <row r="582" spans="1:5">
      <c r="A582" s="43"/>
      <c r="E582" s="45"/>
    </row>
    <row r="583" spans="1:5">
      <c r="A583" s="43"/>
      <c r="E583" s="45"/>
    </row>
    <row r="584" spans="1:5">
      <c r="A584" s="43"/>
      <c r="E584" s="45"/>
    </row>
    <row r="585" spans="1:5">
      <c r="A585" s="43"/>
      <c r="E585" s="45"/>
    </row>
    <row r="586" spans="1:5">
      <c r="A586" s="43"/>
      <c r="E586" s="45"/>
    </row>
    <row r="587" spans="1:5">
      <c r="A587" s="43"/>
      <c r="E587" s="45"/>
    </row>
    <row r="588" spans="1:5">
      <c r="A588" s="43"/>
      <c r="E588" s="45"/>
    </row>
    <row r="589" spans="1:5">
      <c r="A589" s="43"/>
      <c r="E589" s="45"/>
    </row>
    <row r="590" spans="1:5">
      <c r="A590" s="43"/>
      <c r="E590" s="45"/>
    </row>
    <row r="591" spans="1:5">
      <c r="A591" s="43"/>
      <c r="E591" s="45"/>
    </row>
    <row r="592" spans="1:5">
      <c r="A592" s="43"/>
      <c r="E592" s="45"/>
    </row>
    <row r="593" spans="1:5">
      <c r="A593" s="43"/>
      <c r="E593" s="45"/>
    </row>
    <row r="594" spans="1:5">
      <c r="A594" s="43"/>
      <c r="E594" s="45"/>
    </row>
    <row r="595" spans="1:5">
      <c r="A595" s="43"/>
      <c r="E595" s="45"/>
    </row>
    <row r="596" spans="1:5">
      <c r="A596" s="43"/>
      <c r="E596" s="45"/>
    </row>
    <row r="597" spans="1:5">
      <c r="A597" s="43"/>
      <c r="E597" s="45"/>
    </row>
    <row r="598" spans="1:5">
      <c r="A598" s="43"/>
      <c r="E598" s="45"/>
    </row>
    <row r="599" spans="1:5">
      <c r="A599" s="43"/>
      <c r="E599" s="45"/>
    </row>
    <row r="600" spans="1:5">
      <c r="A600" s="43"/>
      <c r="E600" s="45"/>
    </row>
    <row r="601" spans="1:5">
      <c r="A601" s="43"/>
      <c r="E601" s="45"/>
    </row>
    <row r="602" spans="1:5">
      <c r="A602" s="43"/>
      <c r="E602" s="45"/>
    </row>
    <row r="603" spans="1:5">
      <c r="A603" s="43"/>
      <c r="E603" s="45"/>
    </row>
    <row r="604" spans="1:5">
      <c r="A604" s="43"/>
      <c r="E604" s="45"/>
    </row>
    <row r="605" spans="1:5">
      <c r="A605" s="43"/>
      <c r="E605" s="45"/>
    </row>
    <row r="606" spans="1:5">
      <c r="A606" s="43"/>
      <c r="E606" s="45"/>
    </row>
    <row r="607" spans="1:5">
      <c r="A607" s="43"/>
      <c r="E607" s="45"/>
    </row>
    <row r="608" spans="1:5">
      <c r="A608" s="43"/>
      <c r="E608" s="45"/>
    </row>
    <row r="609" spans="1:5">
      <c r="A609" s="43"/>
      <c r="E609" s="45"/>
    </row>
    <row r="610" spans="1:5">
      <c r="A610" s="43"/>
      <c r="E610" s="45"/>
    </row>
    <row r="611" spans="1:5">
      <c r="A611" s="43"/>
      <c r="E611" s="45"/>
    </row>
    <row r="612" spans="1:5">
      <c r="A612" s="43"/>
      <c r="E612" s="45"/>
    </row>
    <row r="613" spans="1:5">
      <c r="A613" s="43"/>
      <c r="E613" s="45"/>
    </row>
    <row r="614" spans="1:5">
      <c r="A614" s="43"/>
      <c r="E614" s="45"/>
    </row>
    <row r="615" spans="1:5">
      <c r="A615" s="43"/>
      <c r="E615" s="45"/>
    </row>
    <row r="616" spans="1:5">
      <c r="A616" s="43"/>
      <c r="E616" s="45"/>
    </row>
    <row r="617" spans="1:5">
      <c r="A617" s="43"/>
      <c r="E617" s="45"/>
    </row>
    <row r="618" spans="1:5">
      <c r="A618" s="43"/>
      <c r="E618" s="45"/>
    </row>
    <row r="619" spans="1:5">
      <c r="A619" s="43"/>
      <c r="E619" s="45"/>
    </row>
    <row r="620" spans="1:5">
      <c r="A620" s="43"/>
      <c r="E620" s="45"/>
    </row>
    <row r="621" spans="1:5">
      <c r="A621" s="43"/>
      <c r="E621" s="45"/>
    </row>
    <row r="622" spans="1:5">
      <c r="A622" s="43"/>
      <c r="E622" s="45"/>
    </row>
    <row r="623" spans="1:5">
      <c r="A623" s="43"/>
      <c r="E623" s="45"/>
    </row>
    <row r="624" spans="1:5">
      <c r="A624" s="43"/>
      <c r="E624" s="45"/>
    </row>
    <row r="625" spans="1:5">
      <c r="A625" s="43"/>
      <c r="E625" s="45"/>
    </row>
    <row r="626" spans="1:5">
      <c r="A626" s="43"/>
      <c r="E626" s="45"/>
    </row>
    <row r="627" spans="1:5">
      <c r="A627" s="43"/>
      <c r="E627" s="45"/>
    </row>
    <row r="628" spans="1:5">
      <c r="A628" s="43"/>
      <c r="E628" s="45"/>
    </row>
    <row r="629" spans="1:5">
      <c r="A629" s="43"/>
      <c r="E629" s="45"/>
    </row>
    <row r="630" spans="1:5">
      <c r="A630" s="43"/>
      <c r="E630" s="45"/>
    </row>
    <row r="631" spans="1:5">
      <c r="A631" s="43"/>
      <c r="E631" s="45"/>
    </row>
    <row r="632" spans="1:5">
      <c r="A632" s="43"/>
      <c r="E632" s="45"/>
    </row>
    <row r="633" spans="1:5">
      <c r="A633" s="43"/>
      <c r="E633" s="45"/>
    </row>
    <row r="634" spans="1:5">
      <c r="A634" s="43"/>
      <c r="E634" s="45"/>
    </row>
    <row r="635" spans="1:5">
      <c r="A635" s="43"/>
      <c r="E635" s="45"/>
    </row>
    <row r="636" spans="1:5">
      <c r="A636" s="43"/>
      <c r="E636" s="45"/>
    </row>
    <row r="637" spans="1:5">
      <c r="A637" s="43"/>
      <c r="E637" s="45"/>
    </row>
    <row r="638" spans="1:5">
      <c r="A638" s="43"/>
      <c r="E638" s="45"/>
    </row>
    <row r="639" spans="1:5">
      <c r="A639" s="43"/>
      <c r="E639" s="45"/>
    </row>
    <row r="640" spans="1:5">
      <c r="A640" s="43"/>
      <c r="E640" s="45"/>
    </row>
    <row r="641" spans="1:5">
      <c r="A641" s="43"/>
      <c r="E641" s="45"/>
    </row>
    <row r="642" spans="1:5">
      <c r="A642" s="43"/>
      <c r="E642" s="45"/>
    </row>
    <row r="643" spans="1:5">
      <c r="A643" s="43"/>
      <c r="E643" s="45"/>
    </row>
    <row r="644" spans="1:5">
      <c r="A644" s="43"/>
      <c r="E644" s="45"/>
    </row>
    <row r="645" spans="1:5">
      <c r="A645" s="43"/>
      <c r="E645" s="45"/>
    </row>
    <row r="646" spans="1:5">
      <c r="A646" s="43"/>
      <c r="E646" s="45"/>
    </row>
    <row r="647" spans="1:5">
      <c r="A647" s="43"/>
      <c r="E647" s="45"/>
    </row>
    <row r="648" spans="1:5">
      <c r="A648" s="43"/>
      <c r="E648" s="45"/>
    </row>
    <row r="649" spans="1:5">
      <c r="A649" s="43"/>
      <c r="E649" s="45"/>
    </row>
    <row r="650" spans="1:5">
      <c r="A650" s="43"/>
      <c r="E650" s="45"/>
    </row>
    <row r="651" spans="1:5">
      <c r="A651" s="43"/>
      <c r="E651" s="45"/>
    </row>
    <row r="652" spans="1:5">
      <c r="A652" s="43"/>
      <c r="E652" s="45"/>
    </row>
    <row r="653" spans="1:5">
      <c r="A653" s="43"/>
      <c r="E653" s="45"/>
    </row>
    <row r="654" spans="1:5">
      <c r="A654" s="43"/>
      <c r="E654" s="45"/>
    </row>
    <row r="655" spans="1:5">
      <c r="A655" s="43"/>
      <c r="E655" s="45"/>
    </row>
    <row r="656" spans="1:5">
      <c r="A656" s="43"/>
      <c r="E656" s="45"/>
    </row>
    <row r="657" spans="1:5">
      <c r="A657" s="43"/>
      <c r="E657" s="45"/>
    </row>
    <row r="658" spans="1:5">
      <c r="A658" s="43"/>
      <c r="E658" s="45"/>
    </row>
    <row r="659" spans="1:5">
      <c r="A659" s="43"/>
      <c r="E659" s="45"/>
    </row>
    <row r="660" spans="1:5">
      <c r="A660" s="43"/>
      <c r="E660" s="45"/>
    </row>
    <row r="661" spans="1:5">
      <c r="A661" s="43"/>
      <c r="E661" s="45"/>
    </row>
    <row r="662" spans="1:5">
      <c r="A662" s="43"/>
      <c r="E662" s="45"/>
    </row>
    <row r="663" spans="1:5">
      <c r="A663" s="43"/>
      <c r="E663" s="45"/>
    </row>
    <row r="664" spans="1:5">
      <c r="A664" s="43"/>
      <c r="E664" s="45"/>
    </row>
    <row r="665" spans="1:5">
      <c r="A665" s="43"/>
      <c r="E665" s="45"/>
    </row>
    <row r="666" spans="1:5">
      <c r="A666" s="43"/>
      <c r="E666" s="45"/>
    </row>
    <row r="667" spans="1:5">
      <c r="A667" s="43"/>
      <c r="E667" s="45"/>
    </row>
    <row r="668" spans="1:5">
      <c r="A668" s="43"/>
      <c r="E668" s="45"/>
    </row>
    <row r="669" spans="1:5">
      <c r="A669" s="43"/>
      <c r="E669" s="45"/>
    </row>
    <row r="670" spans="1:5">
      <c r="A670" s="43"/>
      <c r="E670" s="45"/>
    </row>
    <row r="671" spans="1:5">
      <c r="A671" s="43"/>
      <c r="E671" s="45"/>
    </row>
    <row r="672" spans="1:5">
      <c r="A672" s="43"/>
      <c r="E672" s="45"/>
    </row>
    <row r="673" spans="1:5">
      <c r="A673" s="43"/>
      <c r="E673" s="45"/>
    </row>
    <row r="674" spans="1:5">
      <c r="A674" s="43"/>
      <c r="E674" s="45"/>
    </row>
    <row r="675" spans="1:5">
      <c r="A675" s="43"/>
      <c r="E675" s="45"/>
    </row>
    <row r="676" spans="1:5">
      <c r="A676" s="43"/>
      <c r="E676" s="45"/>
    </row>
    <row r="677" spans="1:5">
      <c r="A677" s="43"/>
      <c r="E677" s="45"/>
    </row>
    <row r="678" spans="1:5">
      <c r="A678" s="43"/>
      <c r="E678" s="45"/>
    </row>
    <row r="679" spans="1:5">
      <c r="A679" s="43"/>
      <c r="E679" s="45"/>
    </row>
    <row r="680" spans="1:5">
      <c r="A680" s="43"/>
      <c r="E680" s="45"/>
    </row>
    <row r="681" spans="1:5">
      <c r="A681" s="43"/>
      <c r="E681" s="45"/>
    </row>
    <row r="682" spans="1:5">
      <c r="A682" s="43"/>
      <c r="E682" s="45"/>
    </row>
    <row r="683" spans="1:5">
      <c r="A683" s="43"/>
      <c r="E683" s="45"/>
    </row>
    <row r="684" spans="1:5">
      <c r="A684" s="43"/>
      <c r="E684" s="45"/>
    </row>
    <row r="685" spans="1:5">
      <c r="A685" s="43"/>
      <c r="E685" s="45"/>
    </row>
    <row r="686" spans="1:5">
      <c r="A686" s="43"/>
      <c r="E686" s="45"/>
    </row>
    <row r="687" spans="1:5">
      <c r="E687" s="45"/>
    </row>
    <row r="688" spans="1:5">
      <c r="E688" s="45"/>
    </row>
    <row r="689" spans="5:5">
      <c r="E689" s="45"/>
    </row>
    <row r="690" spans="5:5">
      <c r="E690" s="45"/>
    </row>
    <row r="691" spans="5:5">
      <c r="E691" s="45"/>
    </row>
    <row r="692" spans="5:5">
      <c r="E692" s="45"/>
    </row>
    <row r="693" spans="5:5">
      <c r="E693" s="45"/>
    </row>
    <row r="694" spans="5:5">
      <c r="E694" s="45"/>
    </row>
    <row r="695" spans="5:5">
      <c r="E695" s="45"/>
    </row>
    <row r="696" spans="5:5">
      <c r="E696" s="45"/>
    </row>
    <row r="697" spans="5:5">
      <c r="E697" s="45"/>
    </row>
    <row r="698" spans="5:5">
      <c r="E698" s="45"/>
    </row>
    <row r="699" spans="5:5">
      <c r="E699" s="45"/>
    </row>
    <row r="700" spans="5:5">
      <c r="E700" s="45"/>
    </row>
    <row r="701" spans="5:5">
      <c r="E701" s="45"/>
    </row>
    <row r="702" spans="5:5">
      <c r="E702" s="45"/>
    </row>
    <row r="703" spans="5:5">
      <c r="E703" s="45"/>
    </row>
    <row r="704" spans="5:5">
      <c r="E704" s="45"/>
    </row>
    <row r="705" spans="5:5">
      <c r="E705" s="45"/>
    </row>
    <row r="706" spans="5:5">
      <c r="E706" s="45"/>
    </row>
    <row r="707" spans="5:5">
      <c r="E707" s="45"/>
    </row>
    <row r="708" spans="5:5">
      <c r="E708" s="45"/>
    </row>
    <row r="709" spans="5:5">
      <c r="E709" s="45"/>
    </row>
    <row r="710" spans="5:5">
      <c r="E710" s="45"/>
    </row>
    <row r="711" spans="5:5">
      <c r="E711" s="45"/>
    </row>
    <row r="712" spans="5:5">
      <c r="E712" s="45"/>
    </row>
    <row r="713" spans="5:5">
      <c r="E713" s="45"/>
    </row>
    <row r="714" spans="5:5">
      <c r="E714" s="45"/>
    </row>
    <row r="715" spans="5:5">
      <c r="E715" s="45"/>
    </row>
    <row r="716" spans="5:5">
      <c r="E716" s="45"/>
    </row>
    <row r="717" spans="5:5">
      <c r="E717" s="45"/>
    </row>
    <row r="718" spans="5:5">
      <c r="E718" s="45"/>
    </row>
    <row r="719" spans="5:5">
      <c r="E719" s="45"/>
    </row>
    <row r="720" spans="5:5">
      <c r="E720" s="45"/>
    </row>
    <row r="721" spans="5:5">
      <c r="E721" s="45"/>
    </row>
    <row r="722" spans="5:5">
      <c r="E722" s="45"/>
    </row>
    <row r="723" spans="5:5">
      <c r="E723" s="45"/>
    </row>
    <row r="724" spans="5:5">
      <c r="E724" s="45"/>
    </row>
    <row r="725" spans="5:5">
      <c r="E725" s="45"/>
    </row>
    <row r="726" spans="5:5">
      <c r="E726" s="45"/>
    </row>
    <row r="727" spans="5:5">
      <c r="E727" s="45"/>
    </row>
    <row r="728" spans="5:5">
      <c r="E728" s="45"/>
    </row>
    <row r="729" spans="5:5">
      <c r="E729" s="45"/>
    </row>
    <row r="730" spans="5:5">
      <c r="E730" s="45"/>
    </row>
    <row r="731" spans="5:5">
      <c r="E731" s="45"/>
    </row>
    <row r="732" spans="5:5">
      <c r="E732" s="45"/>
    </row>
    <row r="733" spans="5:5">
      <c r="E733" s="45"/>
    </row>
    <row r="734" spans="5:5">
      <c r="E734" s="45"/>
    </row>
    <row r="735" spans="5:5">
      <c r="E735" s="45"/>
    </row>
    <row r="736" spans="5:5">
      <c r="E736" s="45"/>
    </row>
    <row r="737" spans="5:5">
      <c r="E737" s="45"/>
    </row>
    <row r="738" spans="5:5">
      <c r="E738" s="45"/>
    </row>
    <row r="739" spans="5:5">
      <c r="E739" s="45"/>
    </row>
    <row r="740" spans="5:5">
      <c r="E740" s="45"/>
    </row>
    <row r="741" spans="5:5">
      <c r="E741" s="45"/>
    </row>
    <row r="742" spans="5:5">
      <c r="E742" s="45"/>
    </row>
    <row r="743" spans="5:5">
      <c r="E743" s="45"/>
    </row>
    <row r="744" spans="5:5">
      <c r="E744" s="45"/>
    </row>
    <row r="745" spans="5:5">
      <c r="E745" s="45"/>
    </row>
    <row r="746" spans="5:5">
      <c r="E746" s="45"/>
    </row>
    <row r="747" spans="5:5">
      <c r="E747" s="45"/>
    </row>
    <row r="748" spans="5:5">
      <c r="E748" s="45"/>
    </row>
    <row r="749" spans="5:5">
      <c r="E749" s="45"/>
    </row>
    <row r="750" spans="5:5">
      <c r="E750" s="45"/>
    </row>
    <row r="751" spans="5:5">
      <c r="E751" s="45"/>
    </row>
    <row r="752" spans="5:5">
      <c r="E752" s="45"/>
    </row>
    <row r="753" spans="5:5">
      <c r="E753" s="45"/>
    </row>
    <row r="754" spans="5:5">
      <c r="E754" s="45"/>
    </row>
    <row r="755" spans="5:5">
      <c r="E755" s="45"/>
    </row>
    <row r="756" spans="5:5">
      <c r="E756" s="45"/>
    </row>
    <row r="757" spans="5:5">
      <c r="E757" s="45"/>
    </row>
    <row r="758" spans="5:5">
      <c r="E758" s="45"/>
    </row>
    <row r="759" spans="5:5">
      <c r="E759" s="45"/>
    </row>
    <row r="760" spans="5:5">
      <c r="E760" s="45"/>
    </row>
    <row r="761" spans="5:5">
      <c r="E761" s="45"/>
    </row>
    <row r="762" spans="5:5">
      <c r="E762" s="45"/>
    </row>
    <row r="763" spans="5:5">
      <c r="E763" s="45"/>
    </row>
    <row r="764" spans="5:5">
      <c r="E764" s="45"/>
    </row>
    <row r="765" spans="5:5">
      <c r="E765" s="45"/>
    </row>
    <row r="766" spans="5:5">
      <c r="E766" s="45"/>
    </row>
    <row r="767" spans="5:5">
      <c r="E767" s="45"/>
    </row>
    <row r="768" spans="5:5">
      <c r="E768" s="45"/>
    </row>
    <row r="769" spans="5:5">
      <c r="E769" s="45"/>
    </row>
    <row r="770" spans="5:5">
      <c r="E770" s="45"/>
    </row>
    <row r="771" spans="5:5">
      <c r="E771" s="45"/>
    </row>
    <row r="772" spans="5:5">
      <c r="E772" s="45"/>
    </row>
    <row r="773" spans="5:5">
      <c r="E773" s="45"/>
    </row>
    <row r="774" spans="5:5">
      <c r="E774" s="45"/>
    </row>
    <row r="775" spans="5:5">
      <c r="E775" s="45"/>
    </row>
    <row r="776" spans="5:5">
      <c r="E776" s="45"/>
    </row>
    <row r="777" spans="5:5">
      <c r="E777" s="45"/>
    </row>
    <row r="778" spans="5:5">
      <c r="E778" s="45"/>
    </row>
    <row r="779" spans="5:5">
      <c r="E779" s="45"/>
    </row>
    <row r="780" spans="5:5">
      <c r="E780" s="45"/>
    </row>
    <row r="781" spans="5:5">
      <c r="E781" s="45"/>
    </row>
    <row r="782" spans="5:5">
      <c r="E782" s="45"/>
    </row>
    <row r="783" spans="5:5">
      <c r="E783" s="45"/>
    </row>
    <row r="784" spans="5:5">
      <c r="E784" s="45"/>
    </row>
    <row r="785" spans="5:5">
      <c r="E785" s="45"/>
    </row>
    <row r="786" spans="5:5">
      <c r="E786" s="45"/>
    </row>
    <row r="787" spans="5:5">
      <c r="E787" s="45"/>
    </row>
    <row r="788" spans="5:5">
      <c r="E788" s="45"/>
    </row>
    <row r="789" spans="5:5">
      <c r="E789" s="45"/>
    </row>
    <row r="790" spans="5:5">
      <c r="E790" s="45"/>
    </row>
    <row r="791" spans="5:5">
      <c r="E791" s="45"/>
    </row>
    <row r="792" spans="5:5">
      <c r="E792" s="45"/>
    </row>
    <row r="793" spans="5:5">
      <c r="E793" s="45"/>
    </row>
    <row r="794" spans="5:5">
      <c r="E794" s="45"/>
    </row>
    <row r="795" spans="5:5">
      <c r="E795" s="45"/>
    </row>
    <row r="796" spans="5:5">
      <c r="E796" s="45"/>
    </row>
    <row r="797" spans="5:5">
      <c r="E797" s="45"/>
    </row>
    <row r="798" spans="5:5">
      <c r="E798" s="45"/>
    </row>
    <row r="799" spans="5:5">
      <c r="E799" s="45"/>
    </row>
    <row r="800" spans="5:5">
      <c r="E800" s="45"/>
    </row>
    <row r="801" spans="5:5">
      <c r="E801" s="45"/>
    </row>
    <row r="802" spans="5:5">
      <c r="E802" s="45"/>
    </row>
    <row r="803" spans="5:5">
      <c r="E803" s="45"/>
    </row>
    <row r="804" spans="5:5">
      <c r="E804" s="45"/>
    </row>
    <row r="805" spans="5:5">
      <c r="E805" s="45"/>
    </row>
    <row r="806" spans="5:5">
      <c r="E806" s="45"/>
    </row>
    <row r="807" spans="5:5">
      <c r="E807" s="45"/>
    </row>
    <row r="808" spans="5:5">
      <c r="E808" s="45"/>
    </row>
    <row r="809" spans="5:5">
      <c r="E809" s="45"/>
    </row>
    <row r="810" spans="5:5">
      <c r="E810" s="45"/>
    </row>
    <row r="811" spans="5:5">
      <c r="E811" s="45"/>
    </row>
    <row r="812" spans="5:5">
      <c r="E812" s="45"/>
    </row>
    <row r="813" spans="5:5">
      <c r="E813" s="45"/>
    </row>
    <row r="814" spans="5:5">
      <c r="E814" s="45"/>
    </row>
    <row r="815" spans="5:5">
      <c r="E815" s="45"/>
    </row>
    <row r="816" spans="5:5">
      <c r="E816" s="45"/>
    </row>
    <row r="817" spans="5:5">
      <c r="E817" s="45"/>
    </row>
    <row r="818" spans="5:5">
      <c r="E818" s="45"/>
    </row>
    <row r="819" spans="5:5">
      <c r="E819" s="45"/>
    </row>
    <row r="820" spans="5:5">
      <c r="E820" s="45"/>
    </row>
    <row r="821" spans="5:5">
      <c r="E821" s="45"/>
    </row>
    <row r="822" spans="5:5">
      <c r="E822" s="45"/>
    </row>
    <row r="823" spans="5:5">
      <c r="E823" s="45"/>
    </row>
    <row r="824" spans="5:5">
      <c r="E824" s="45"/>
    </row>
    <row r="825" spans="5:5">
      <c r="E825" s="45"/>
    </row>
    <row r="826" spans="5:5">
      <c r="E826" s="45"/>
    </row>
    <row r="827" spans="5:5">
      <c r="E827" s="45"/>
    </row>
    <row r="828" spans="5:5">
      <c r="E828" s="45"/>
    </row>
    <row r="829" spans="5:5">
      <c r="E829" s="45"/>
    </row>
    <row r="830" spans="5:5">
      <c r="E830" s="45"/>
    </row>
    <row r="831" spans="5:5">
      <c r="E831" s="45"/>
    </row>
    <row r="832" spans="5:5">
      <c r="E832" s="45"/>
    </row>
    <row r="833" spans="5:5">
      <c r="E833" s="45"/>
    </row>
    <row r="834" spans="5:5">
      <c r="E834" s="45"/>
    </row>
    <row r="835" spans="5:5">
      <c r="E835" s="45"/>
    </row>
    <row r="836" spans="5:5">
      <c r="E836" s="45"/>
    </row>
    <row r="837" spans="5:5">
      <c r="E837" s="45"/>
    </row>
    <row r="838" spans="5:5">
      <c r="E838" s="45"/>
    </row>
    <row r="839" spans="5:5">
      <c r="E839" s="45"/>
    </row>
    <row r="840" spans="5:5">
      <c r="E840" s="45"/>
    </row>
    <row r="841" spans="5:5">
      <c r="E841" s="45"/>
    </row>
    <row r="842" spans="5:5">
      <c r="E842" s="45"/>
    </row>
    <row r="843" spans="5:5">
      <c r="E843" s="45"/>
    </row>
    <row r="844" spans="5:5">
      <c r="E844" s="45"/>
    </row>
    <row r="845" spans="5:5">
      <c r="E845" s="45"/>
    </row>
    <row r="846" spans="5:5">
      <c r="E846" s="45"/>
    </row>
    <row r="847" spans="5:5">
      <c r="E847" s="45"/>
    </row>
    <row r="848" spans="5:5">
      <c r="E848" s="45"/>
    </row>
    <row r="849" spans="5:5">
      <c r="E849" s="45"/>
    </row>
    <row r="850" spans="5:5">
      <c r="E850" s="45"/>
    </row>
    <row r="851" spans="5:5">
      <c r="E851" s="45"/>
    </row>
    <row r="852" spans="5:5">
      <c r="E852" s="45"/>
    </row>
    <row r="853" spans="5:5">
      <c r="E853" s="45"/>
    </row>
    <row r="854" spans="5:5">
      <c r="E854" s="45"/>
    </row>
    <row r="855" spans="5:5">
      <c r="E855" s="45"/>
    </row>
    <row r="856" spans="5:5">
      <c r="E856" s="45"/>
    </row>
    <row r="857" spans="5:5">
      <c r="E857" s="45"/>
    </row>
    <row r="858" spans="5:5">
      <c r="E858" s="45"/>
    </row>
    <row r="859" spans="5:5">
      <c r="E859" s="45"/>
    </row>
    <row r="860" spans="5:5">
      <c r="E860" s="45"/>
    </row>
    <row r="861" spans="5:5">
      <c r="E861" s="45"/>
    </row>
    <row r="862" spans="5:5">
      <c r="E862" s="45"/>
    </row>
    <row r="863" spans="5:5">
      <c r="E863" s="45"/>
    </row>
    <row r="864" spans="5:5">
      <c r="E864" s="45"/>
    </row>
    <row r="865" spans="5:5">
      <c r="E865" s="45"/>
    </row>
    <row r="866" spans="5:5">
      <c r="E866" s="45"/>
    </row>
    <row r="867" spans="5:5">
      <c r="E867" s="45"/>
    </row>
    <row r="868" spans="5:5">
      <c r="E868" s="45"/>
    </row>
    <row r="869" spans="5:5">
      <c r="E869" s="45"/>
    </row>
    <row r="870" spans="5:5">
      <c r="E870" s="45"/>
    </row>
    <row r="871" spans="5:5">
      <c r="E871" s="45"/>
    </row>
    <row r="872" spans="5:5">
      <c r="E872" s="45"/>
    </row>
    <row r="873" spans="5:5">
      <c r="E873" s="45"/>
    </row>
    <row r="874" spans="5:5">
      <c r="E874" s="45"/>
    </row>
    <row r="875" spans="5:5">
      <c r="E875" s="45"/>
    </row>
    <row r="876" spans="5:5">
      <c r="E876" s="45"/>
    </row>
    <row r="877" spans="5:5">
      <c r="E877" s="45"/>
    </row>
    <row r="878" spans="5:5">
      <c r="E878" s="45"/>
    </row>
    <row r="879" spans="5:5">
      <c r="E879" s="45"/>
    </row>
    <row r="880" spans="5:5">
      <c r="E880" s="45"/>
    </row>
    <row r="881" spans="5:5">
      <c r="E881" s="45"/>
    </row>
    <row r="882" spans="5:5">
      <c r="E882" s="45"/>
    </row>
    <row r="883" spans="5:5">
      <c r="E883" s="45"/>
    </row>
    <row r="884" spans="5:5">
      <c r="E884" s="45"/>
    </row>
    <row r="885" spans="5:5">
      <c r="E885" s="45"/>
    </row>
    <row r="886" spans="5:5">
      <c r="E886" s="45"/>
    </row>
    <row r="887" spans="5:5">
      <c r="E887" s="45"/>
    </row>
    <row r="888" spans="5:5">
      <c r="E888" s="45"/>
    </row>
    <row r="889" spans="5:5">
      <c r="E889" s="45"/>
    </row>
    <row r="890" spans="5:5">
      <c r="E890" s="45"/>
    </row>
    <row r="891" spans="5:5">
      <c r="E891" s="45"/>
    </row>
    <row r="892" spans="5:5">
      <c r="E892" s="45"/>
    </row>
    <row r="893" spans="5:5">
      <c r="E893" s="45"/>
    </row>
    <row r="894" spans="5:5">
      <c r="E894" s="45"/>
    </row>
    <row r="895" spans="5:5">
      <c r="E895" s="45"/>
    </row>
    <row r="896" spans="5:5">
      <c r="E896" s="45"/>
    </row>
    <row r="897" spans="5:5">
      <c r="E897" s="45"/>
    </row>
    <row r="898" spans="5:5">
      <c r="E898" s="45"/>
    </row>
    <row r="899" spans="5:5">
      <c r="E899" s="45"/>
    </row>
    <row r="900" spans="5:5">
      <c r="E900" s="45"/>
    </row>
    <row r="901" spans="5:5">
      <c r="E901" s="45"/>
    </row>
    <row r="902" spans="5:5">
      <c r="E902" s="45"/>
    </row>
    <row r="903" spans="5:5">
      <c r="E903" s="45"/>
    </row>
    <row r="904" spans="5:5">
      <c r="E904" s="45"/>
    </row>
    <row r="905" spans="5:5">
      <c r="E905" s="45"/>
    </row>
    <row r="906" spans="5:5">
      <c r="E906" s="45"/>
    </row>
    <row r="907" spans="5:5">
      <c r="E907" s="45"/>
    </row>
    <row r="908" spans="5:5">
      <c r="E908" s="45"/>
    </row>
    <row r="909" spans="5:5">
      <c r="E909" s="45"/>
    </row>
    <row r="910" spans="5:5">
      <c r="E910" s="45"/>
    </row>
    <row r="911" spans="5:5">
      <c r="E911" s="45"/>
    </row>
    <row r="912" spans="5:5">
      <c r="E912" s="45"/>
    </row>
    <row r="913" spans="5:5">
      <c r="E913" s="45"/>
    </row>
    <row r="914" spans="5:5">
      <c r="E914" s="45"/>
    </row>
    <row r="915" spans="5:5">
      <c r="E915" s="45"/>
    </row>
    <row r="916" spans="5:5">
      <c r="E916" s="45"/>
    </row>
    <row r="917" spans="5:5">
      <c r="E917" s="45"/>
    </row>
    <row r="918" spans="5:5">
      <c r="E918" s="45"/>
    </row>
    <row r="919" spans="5:5">
      <c r="E919" s="45"/>
    </row>
    <row r="920" spans="5:5">
      <c r="E920" s="45"/>
    </row>
    <row r="921" spans="5:5">
      <c r="E921" s="45"/>
    </row>
    <row r="922" spans="5:5">
      <c r="E922" s="45"/>
    </row>
    <row r="923" spans="5:5">
      <c r="E923" s="45"/>
    </row>
    <row r="924" spans="5:5">
      <c r="E924" s="45"/>
    </row>
    <row r="925" spans="5:5">
      <c r="E925" s="45"/>
    </row>
    <row r="926" spans="5:5">
      <c r="E926" s="45"/>
    </row>
    <row r="927" spans="5:5">
      <c r="E927" s="45"/>
    </row>
    <row r="928" spans="5:5">
      <c r="E928" s="45"/>
    </row>
    <row r="929" spans="5:5">
      <c r="E929" s="45"/>
    </row>
    <row r="930" spans="5:5">
      <c r="E930" s="45"/>
    </row>
    <row r="931" spans="5:5">
      <c r="E931" s="45"/>
    </row>
    <row r="932" spans="5:5">
      <c r="E932" s="45"/>
    </row>
    <row r="933" spans="5:5">
      <c r="E933" s="45"/>
    </row>
    <row r="934" spans="5:5">
      <c r="E934" s="45"/>
    </row>
    <row r="935" spans="5:5">
      <c r="E935" s="45"/>
    </row>
    <row r="936" spans="5:5">
      <c r="E936" s="45"/>
    </row>
    <row r="937" spans="5:5">
      <c r="E937" s="45"/>
    </row>
    <row r="938" spans="5:5">
      <c r="E938" s="45"/>
    </row>
    <row r="939" spans="5:5">
      <c r="E939" s="45"/>
    </row>
    <row r="940" spans="5:5">
      <c r="E940" s="45"/>
    </row>
    <row r="941" spans="5:5">
      <c r="E941" s="45"/>
    </row>
    <row r="942" spans="5:5">
      <c r="E942" s="45"/>
    </row>
    <row r="943" spans="5:5">
      <c r="E943" s="45"/>
    </row>
    <row r="944" spans="5:5">
      <c r="E944" s="45"/>
    </row>
    <row r="945" spans="5:5">
      <c r="E945" s="45"/>
    </row>
    <row r="946" spans="5:5">
      <c r="E946" s="45"/>
    </row>
    <row r="947" spans="5:5">
      <c r="E947" s="45"/>
    </row>
    <row r="948" spans="5:5">
      <c r="E948" s="45"/>
    </row>
    <row r="949" spans="5:5">
      <c r="E949" s="45"/>
    </row>
    <row r="950" spans="5:5">
      <c r="E950" s="45"/>
    </row>
    <row r="951" spans="5:5">
      <c r="E951" s="45"/>
    </row>
    <row r="952" spans="5:5">
      <c r="E952" s="45"/>
    </row>
    <row r="953" spans="5:5">
      <c r="E953" s="45"/>
    </row>
    <row r="954" spans="5:5">
      <c r="E954" s="45"/>
    </row>
    <row r="955" spans="5:5">
      <c r="E955" s="45"/>
    </row>
    <row r="956" spans="5:5">
      <c r="E956" s="45"/>
    </row>
    <row r="957" spans="5:5">
      <c r="E957" s="45"/>
    </row>
    <row r="958" spans="5:5">
      <c r="E958" s="45"/>
    </row>
    <row r="959" spans="5:5">
      <c r="E959" s="45"/>
    </row>
    <row r="960" spans="5:5">
      <c r="E960" s="45"/>
    </row>
    <row r="961" spans="5:5">
      <c r="E961" s="45"/>
    </row>
    <row r="962" spans="5:5">
      <c r="E962" s="45"/>
    </row>
    <row r="963" spans="5:5">
      <c r="E963" s="45"/>
    </row>
    <row r="964" spans="5:5">
      <c r="E964" s="45"/>
    </row>
    <row r="965" spans="5:5">
      <c r="E965" s="45"/>
    </row>
    <row r="966" spans="5:5">
      <c r="E966" s="45"/>
    </row>
    <row r="967" spans="5:5">
      <c r="E967" s="45"/>
    </row>
    <row r="968" spans="5:5">
      <c r="E968" s="45"/>
    </row>
    <row r="969" spans="5:5">
      <c r="E969" s="45"/>
    </row>
    <row r="970" spans="5:5">
      <c r="E970" s="45"/>
    </row>
    <row r="971" spans="5:5">
      <c r="E971" s="45"/>
    </row>
    <row r="972" spans="5:5">
      <c r="E972" s="45"/>
    </row>
    <row r="973" spans="5:5">
      <c r="E973" s="45"/>
    </row>
    <row r="974" spans="5:5">
      <c r="E974" s="45"/>
    </row>
    <row r="975" spans="5:5">
      <c r="E975" s="45"/>
    </row>
    <row r="976" spans="5:5">
      <c r="E976" s="45"/>
    </row>
    <row r="977" spans="5:5">
      <c r="E977" s="45"/>
    </row>
    <row r="978" spans="5:5">
      <c r="E978" s="45"/>
    </row>
    <row r="979" spans="5:5">
      <c r="E979" s="45"/>
    </row>
    <row r="980" spans="5:5">
      <c r="E980" s="45"/>
    </row>
    <row r="981" spans="5:5">
      <c r="E981" s="45"/>
    </row>
    <row r="982" spans="5:5">
      <c r="E982" s="45"/>
    </row>
    <row r="983" spans="5:5">
      <c r="E983" s="45"/>
    </row>
    <row r="984" spans="5:5">
      <c r="E984" s="45"/>
    </row>
    <row r="985" spans="5:5">
      <c r="E985" s="45"/>
    </row>
    <row r="986" spans="5:5">
      <c r="E986" s="45"/>
    </row>
    <row r="987" spans="5:5">
      <c r="E987" s="45"/>
    </row>
    <row r="988" spans="5:5">
      <c r="E988" s="45"/>
    </row>
    <row r="989" spans="5:5">
      <c r="E989" s="45"/>
    </row>
    <row r="990" spans="5:5">
      <c r="E990" s="45"/>
    </row>
    <row r="991" spans="5:5">
      <c r="E991" s="45"/>
    </row>
    <row r="992" spans="5:5">
      <c r="E992" s="45"/>
    </row>
    <row r="993" spans="5:5">
      <c r="E993" s="45"/>
    </row>
    <row r="994" spans="5:5">
      <c r="E994" s="45"/>
    </row>
    <row r="995" spans="5:5">
      <c r="E995" s="45"/>
    </row>
    <row r="996" spans="5:5">
      <c r="E996" s="45"/>
    </row>
    <row r="997" spans="5:5">
      <c r="E997" s="45"/>
    </row>
    <row r="998" spans="5:5">
      <c r="E998" s="45"/>
    </row>
    <row r="999" spans="5:5">
      <c r="E999" s="45"/>
    </row>
    <row r="1000" spans="5:5">
      <c r="E1000" s="45"/>
    </row>
    <row r="1001" spans="5:5">
      <c r="E1001" s="45"/>
    </row>
    <row r="1002" spans="5:5">
      <c r="E1002" s="45"/>
    </row>
    <row r="1003" spans="5:5">
      <c r="E1003" s="45"/>
    </row>
    <row r="1004" spans="5:5">
      <c r="E1004" s="45"/>
    </row>
    <row r="1005" spans="5:5">
      <c r="E1005" s="45"/>
    </row>
    <row r="1006" spans="5:5">
      <c r="E1006" s="45"/>
    </row>
    <row r="1007" spans="5:5">
      <c r="E1007" s="45"/>
    </row>
    <row r="1008" spans="5:5">
      <c r="E1008" s="45"/>
    </row>
    <row r="1009" spans="5:5">
      <c r="E1009" s="45"/>
    </row>
    <row r="1010" spans="5:5">
      <c r="E1010" s="45"/>
    </row>
    <row r="1011" spans="5:5">
      <c r="E1011" s="45"/>
    </row>
    <row r="1012" spans="5:5">
      <c r="E1012" s="45"/>
    </row>
    <row r="1013" spans="5:5">
      <c r="E1013" s="45"/>
    </row>
    <row r="1014" spans="5:5">
      <c r="E1014" s="45"/>
    </row>
    <row r="1015" spans="5:5">
      <c r="E1015" s="45"/>
    </row>
    <row r="1016" spans="5:5">
      <c r="E1016" s="45"/>
    </row>
    <row r="1017" spans="5:5">
      <c r="E1017" s="45"/>
    </row>
    <row r="1018" spans="5:5">
      <c r="E1018" s="45"/>
    </row>
    <row r="1019" spans="5:5">
      <c r="E1019" s="45"/>
    </row>
    <row r="1020" spans="5:5">
      <c r="E1020" s="45"/>
    </row>
    <row r="1021" spans="5:5">
      <c r="E1021" s="45"/>
    </row>
    <row r="1022" spans="5:5">
      <c r="E1022" s="45"/>
    </row>
    <row r="1023" spans="5:5">
      <c r="E1023" s="45"/>
    </row>
    <row r="1024" spans="5:5">
      <c r="E1024" s="45"/>
    </row>
    <row r="1025" spans="5:5">
      <c r="E1025" s="45"/>
    </row>
    <row r="1026" spans="5:5">
      <c r="E1026" s="45"/>
    </row>
    <row r="1027" spans="5:5">
      <c r="E1027" s="45"/>
    </row>
    <row r="1028" spans="5:5">
      <c r="E1028" s="45"/>
    </row>
    <row r="1029" spans="5:5">
      <c r="E1029" s="45"/>
    </row>
    <row r="1030" spans="5:5">
      <c r="E1030" s="45"/>
    </row>
    <row r="1031" spans="5:5">
      <c r="E1031" s="45"/>
    </row>
    <row r="1032" spans="5:5">
      <c r="E1032" s="45"/>
    </row>
    <row r="1033" spans="5:5">
      <c r="E1033" s="45"/>
    </row>
    <row r="1034" spans="5:5">
      <c r="E1034" s="45"/>
    </row>
    <row r="1035" spans="5:5">
      <c r="E1035" s="45"/>
    </row>
    <row r="1036" spans="5:5">
      <c r="E1036" s="45"/>
    </row>
    <row r="1037" spans="5:5">
      <c r="E1037" s="45"/>
    </row>
    <row r="1038" spans="5:5">
      <c r="E1038" s="45"/>
    </row>
    <row r="1039" spans="5:5">
      <c r="E1039" s="45"/>
    </row>
    <row r="1040" spans="5:5">
      <c r="E1040" s="45"/>
    </row>
    <row r="1041" spans="5:5">
      <c r="E1041" s="45"/>
    </row>
    <row r="1042" spans="5:5">
      <c r="E1042" s="45"/>
    </row>
    <row r="1043" spans="5:5">
      <c r="E1043" s="45"/>
    </row>
    <row r="1044" spans="5:5">
      <c r="E1044" s="45"/>
    </row>
    <row r="1045" spans="5:5">
      <c r="E1045" s="45"/>
    </row>
    <row r="1046" spans="5:5">
      <c r="E1046" s="45"/>
    </row>
    <row r="1047" spans="5:5">
      <c r="E1047" s="45"/>
    </row>
    <row r="1048" spans="5:5">
      <c r="E1048" s="45"/>
    </row>
    <row r="1049" spans="5:5">
      <c r="E1049" s="45"/>
    </row>
    <row r="1050" spans="5:5">
      <c r="E1050" s="45"/>
    </row>
    <row r="1051" spans="5:5">
      <c r="E1051" s="45"/>
    </row>
    <row r="1052" spans="5:5">
      <c r="E1052" s="45"/>
    </row>
    <row r="1053" spans="5:5">
      <c r="E1053" s="45"/>
    </row>
    <row r="1054" spans="5:5">
      <c r="E1054" s="45"/>
    </row>
    <row r="1055" spans="5:5">
      <c r="E1055" s="45"/>
    </row>
    <row r="1056" spans="5:5">
      <c r="E1056" s="45"/>
    </row>
    <row r="1057" spans="5:5">
      <c r="E1057" s="45"/>
    </row>
    <row r="1058" spans="5:5">
      <c r="E1058" s="45"/>
    </row>
    <row r="1059" spans="5:5">
      <c r="E1059" s="45"/>
    </row>
    <row r="1060" spans="5:5">
      <c r="E1060" s="45"/>
    </row>
    <row r="1061" spans="5:5">
      <c r="E1061" s="45"/>
    </row>
    <row r="1062" spans="5:5">
      <c r="E1062" s="45"/>
    </row>
    <row r="1063" spans="5:5">
      <c r="E1063" s="45"/>
    </row>
    <row r="1064" spans="5:5">
      <c r="E1064" s="45"/>
    </row>
    <row r="1065" spans="5:5">
      <c r="E1065" s="45"/>
    </row>
    <row r="1066" spans="5:5">
      <c r="E1066" s="45"/>
    </row>
    <row r="1067" spans="5:5">
      <c r="E1067" s="45"/>
    </row>
    <row r="1068" spans="5:5">
      <c r="E1068" s="45"/>
    </row>
    <row r="1069" spans="5:5">
      <c r="E1069" s="45"/>
    </row>
    <row r="1070" spans="5:5">
      <c r="E1070" s="45"/>
    </row>
    <row r="1071" spans="5:5">
      <c r="E1071" s="45"/>
    </row>
    <row r="1072" spans="5:5">
      <c r="E1072" s="45"/>
    </row>
    <row r="1073" spans="5:5">
      <c r="E1073" s="45"/>
    </row>
    <row r="1074" spans="5:5">
      <c r="E1074" s="45"/>
    </row>
    <row r="1075" spans="5:5">
      <c r="E1075" s="45"/>
    </row>
    <row r="1076" spans="5:5">
      <c r="E1076" s="45"/>
    </row>
    <row r="1077" spans="5:5">
      <c r="E1077" s="45"/>
    </row>
    <row r="1078" spans="5:5">
      <c r="E1078" s="45"/>
    </row>
    <row r="1079" spans="5:5">
      <c r="E1079" s="45"/>
    </row>
    <row r="1080" spans="5:5">
      <c r="E1080" s="45"/>
    </row>
    <row r="1081" spans="5:5">
      <c r="E1081" s="45"/>
    </row>
    <row r="1082" spans="5:5">
      <c r="E1082" s="45"/>
    </row>
    <row r="1083" spans="5:5">
      <c r="E1083" s="45"/>
    </row>
    <row r="1084" spans="5:5">
      <c r="E1084" s="45"/>
    </row>
    <row r="1085" spans="5:5">
      <c r="E1085" s="45"/>
    </row>
    <row r="1086" spans="5:5">
      <c r="E1086" s="45"/>
    </row>
    <row r="1087" spans="5:5">
      <c r="E1087" s="45"/>
    </row>
    <row r="1088" spans="5:5">
      <c r="E1088" s="45"/>
    </row>
    <row r="1089" spans="5:5">
      <c r="E1089" s="45"/>
    </row>
    <row r="1090" spans="5:5">
      <c r="E1090" s="45"/>
    </row>
    <row r="1091" spans="5:5">
      <c r="E1091" s="45"/>
    </row>
    <row r="1092" spans="5:5">
      <c r="E1092" s="45"/>
    </row>
    <row r="1093" spans="5:5">
      <c r="E1093" s="45"/>
    </row>
    <row r="1094" spans="5:5">
      <c r="E1094" s="45"/>
    </row>
    <row r="1095" spans="5:5">
      <c r="E1095" s="45"/>
    </row>
    <row r="1096" spans="5:5">
      <c r="E1096" s="45"/>
    </row>
    <row r="1097" spans="5:5">
      <c r="E1097" s="45"/>
    </row>
    <row r="1098" spans="5:5">
      <c r="E1098" s="45"/>
    </row>
    <row r="1099" spans="5:5">
      <c r="E1099" s="45"/>
    </row>
    <row r="1100" spans="5:5">
      <c r="E1100" s="45"/>
    </row>
    <row r="1101" spans="5:5">
      <c r="E1101" s="45"/>
    </row>
    <row r="1102" spans="5:5">
      <c r="E1102" s="45"/>
    </row>
    <row r="1103" spans="5:5">
      <c r="E1103" s="45"/>
    </row>
    <row r="1104" spans="5:5">
      <c r="E1104" s="45"/>
    </row>
    <row r="1105" spans="5:5">
      <c r="E1105" s="45"/>
    </row>
    <row r="1106" spans="5:5">
      <c r="E1106" s="45"/>
    </row>
    <row r="1107" spans="5:5">
      <c r="E1107" s="45"/>
    </row>
    <row r="1108" spans="5:5">
      <c r="E1108" s="45"/>
    </row>
    <row r="1109" spans="5:5">
      <c r="E1109" s="45"/>
    </row>
    <row r="1110" spans="5:5">
      <c r="E1110" s="45"/>
    </row>
    <row r="1111" spans="5:5">
      <c r="E1111" s="45"/>
    </row>
    <row r="1112" spans="5:5">
      <c r="E1112" s="45"/>
    </row>
    <row r="1113" spans="5:5">
      <c r="E1113" s="45"/>
    </row>
    <row r="1114" spans="5:5">
      <c r="E1114" s="45"/>
    </row>
    <row r="1115" spans="5:5">
      <c r="E1115" s="45"/>
    </row>
    <row r="1116" spans="5:5">
      <c r="E1116" s="45"/>
    </row>
    <row r="1117" spans="5:5">
      <c r="E1117" s="45"/>
    </row>
    <row r="1118" spans="5:5">
      <c r="E1118" s="45"/>
    </row>
    <row r="1119" spans="5:5">
      <c r="E1119" s="45"/>
    </row>
    <row r="1120" spans="5:5">
      <c r="E1120" s="45"/>
    </row>
    <row r="1121" spans="5:5">
      <c r="E1121" s="45"/>
    </row>
    <row r="1122" spans="5:5">
      <c r="E1122" s="45"/>
    </row>
    <row r="1123" spans="5:5">
      <c r="E1123" s="45"/>
    </row>
    <row r="1124" spans="5:5">
      <c r="E1124" s="45"/>
    </row>
    <row r="1125" spans="5:5">
      <c r="E1125" s="45"/>
    </row>
    <row r="1126" spans="5:5">
      <c r="E1126" s="45"/>
    </row>
    <row r="1127" spans="5:5">
      <c r="E1127" s="45"/>
    </row>
    <row r="1128" spans="5:5">
      <c r="E1128" s="45"/>
    </row>
    <row r="1129" spans="5:5">
      <c r="E1129" s="45"/>
    </row>
    <row r="1130" spans="5:5">
      <c r="E1130" s="45"/>
    </row>
    <row r="1131" spans="5:5">
      <c r="E1131" s="45"/>
    </row>
    <row r="1132" spans="5:5">
      <c r="E1132" s="45"/>
    </row>
    <row r="1133" spans="5:5">
      <c r="E1133" s="45"/>
    </row>
    <row r="1134" spans="5:5">
      <c r="E1134" s="45"/>
    </row>
    <row r="1135" spans="5:5">
      <c r="E1135" s="45"/>
    </row>
    <row r="1136" spans="5:5">
      <c r="E1136" s="45"/>
    </row>
    <row r="1137" spans="5:5">
      <c r="E1137" s="45"/>
    </row>
    <row r="1138" spans="5:5">
      <c r="E1138" s="45"/>
    </row>
    <row r="1139" spans="5:5">
      <c r="E1139" s="45"/>
    </row>
    <row r="1140" spans="5:5">
      <c r="E1140" s="45"/>
    </row>
    <row r="1141" spans="5:5">
      <c r="E1141" s="45"/>
    </row>
    <row r="1142" spans="5:5">
      <c r="E1142" s="45"/>
    </row>
    <row r="1143" spans="5:5">
      <c r="E1143" s="45"/>
    </row>
    <row r="1144" spans="5:5">
      <c r="E1144" s="45"/>
    </row>
    <row r="1145" spans="5:5">
      <c r="E1145" s="45"/>
    </row>
    <row r="1146" spans="5:5">
      <c r="E1146" s="45"/>
    </row>
    <row r="1147" spans="5:5">
      <c r="E1147" s="45"/>
    </row>
    <row r="1148" spans="5:5">
      <c r="E1148" s="45"/>
    </row>
    <row r="1149" spans="5:5">
      <c r="E1149" s="45"/>
    </row>
    <row r="1150" spans="5:5">
      <c r="E1150" s="45"/>
    </row>
    <row r="1151" spans="5:5">
      <c r="E1151" s="45"/>
    </row>
    <row r="1152" spans="5:5">
      <c r="E1152" s="45"/>
    </row>
    <row r="1153" spans="5:5">
      <c r="E1153" s="45"/>
    </row>
    <row r="1154" spans="5:5">
      <c r="E1154" s="45"/>
    </row>
    <row r="1155" spans="5:5">
      <c r="E1155" s="45"/>
    </row>
    <row r="1156" spans="5:5">
      <c r="E1156" s="45"/>
    </row>
    <row r="1157" spans="5:5">
      <c r="E1157" s="45"/>
    </row>
    <row r="1158" spans="5:5">
      <c r="E1158" s="45"/>
    </row>
    <row r="1159" spans="5:5">
      <c r="E1159" s="45"/>
    </row>
    <row r="1160" spans="5:5">
      <c r="E1160" s="45"/>
    </row>
    <row r="1161" spans="5:5">
      <c r="E1161" s="45"/>
    </row>
    <row r="1162" spans="5:5">
      <c r="E1162" s="45"/>
    </row>
    <row r="1163" spans="5:5">
      <c r="E1163" s="45"/>
    </row>
    <row r="1164" spans="5:5">
      <c r="E1164" s="45"/>
    </row>
    <row r="1165" spans="5:5">
      <c r="E1165" s="45"/>
    </row>
    <row r="1166" spans="5:5">
      <c r="E1166" s="45"/>
    </row>
    <row r="1167" spans="5:5">
      <c r="E1167" s="45"/>
    </row>
    <row r="1168" spans="5:5">
      <c r="E1168" s="45"/>
    </row>
    <row r="1169" spans="5:5">
      <c r="E1169" s="45"/>
    </row>
    <row r="1170" spans="5:5">
      <c r="E1170" s="45"/>
    </row>
    <row r="1171" spans="5:5">
      <c r="E1171" s="45"/>
    </row>
    <row r="1172" spans="5:5">
      <c r="E1172" s="45"/>
    </row>
    <row r="1173" spans="5:5">
      <c r="E1173" s="45"/>
    </row>
    <row r="1174" spans="5:5">
      <c r="E1174" s="45"/>
    </row>
    <row r="1175" spans="5:5">
      <c r="E1175" s="45"/>
    </row>
    <row r="1176" spans="5:5">
      <c r="E1176" s="45"/>
    </row>
    <row r="1177" spans="5:5">
      <c r="E1177" s="45"/>
    </row>
    <row r="1178" spans="5:5">
      <c r="E1178" s="45"/>
    </row>
    <row r="1179" spans="5:5">
      <c r="E1179" s="45"/>
    </row>
    <row r="1180" spans="5:5">
      <c r="E1180" s="45"/>
    </row>
    <row r="1181" spans="5:5">
      <c r="E1181" s="45"/>
    </row>
    <row r="1182" spans="5:5">
      <c r="E1182" s="45"/>
    </row>
    <row r="1183" spans="5:5">
      <c r="E1183" s="45"/>
    </row>
    <row r="1184" spans="5:5">
      <c r="E1184" s="45"/>
    </row>
    <row r="1185" spans="5:5">
      <c r="E1185" s="45"/>
    </row>
    <row r="1186" spans="5:5">
      <c r="E1186" s="45"/>
    </row>
    <row r="1187" spans="5:5">
      <c r="E1187" s="45"/>
    </row>
    <row r="1188" spans="5:5">
      <c r="E1188" s="45"/>
    </row>
    <row r="1189" spans="5:5">
      <c r="E1189" s="45"/>
    </row>
    <row r="1190" spans="5:5">
      <c r="E1190" s="45"/>
    </row>
    <row r="1191" spans="5:5">
      <c r="E1191" s="45"/>
    </row>
    <row r="1192" spans="5:5">
      <c r="E1192" s="45"/>
    </row>
    <row r="1193" spans="5:5">
      <c r="E1193" s="45"/>
    </row>
    <row r="1194" spans="5:5">
      <c r="E1194" s="45"/>
    </row>
    <row r="1195" spans="5:5">
      <c r="E1195" s="45"/>
    </row>
    <row r="1196" spans="5:5">
      <c r="E1196" s="45"/>
    </row>
    <row r="1197" spans="5:5">
      <c r="E1197" s="45"/>
    </row>
    <row r="1198" spans="5:5">
      <c r="E1198" s="45"/>
    </row>
    <row r="1199" spans="5:5">
      <c r="E1199" s="45"/>
    </row>
    <row r="1200" spans="5:5">
      <c r="E1200" s="45"/>
    </row>
    <row r="1201" spans="5:5">
      <c r="E1201" s="45"/>
    </row>
    <row r="1202" spans="5:5">
      <c r="E1202" s="45"/>
    </row>
    <row r="1203" spans="5:5">
      <c r="E1203" s="45"/>
    </row>
    <row r="1204" spans="5:5">
      <c r="E1204" s="45"/>
    </row>
    <row r="1205" spans="5:5">
      <c r="E1205" s="45"/>
    </row>
    <row r="1206" spans="5:5">
      <c r="E1206" s="45"/>
    </row>
    <row r="1207" spans="5:5">
      <c r="E1207" s="45"/>
    </row>
    <row r="1208" spans="5:5">
      <c r="E1208" s="45"/>
    </row>
    <row r="1209" spans="5:5">
      <c r="E1209" s="45"/>
    </row>
    <row r="1210" spans="5:5">
      <c r="E1210" s="45"/>
    </row>
    <row r="1211" spans="5:5">
      <c r="E1211" s="45"/>
    </row>
    <row r="1212" spans="5:5">
      <c r="E1212" s="45"/>
    </row>
    <row r="1213" spans="5:5">
      <c r="E1213" s="45"/>
    </row>
    <row r="1214" spans="5:5">
      <c r="E1214" s="45"/>
    </row>
    <row r="1215" spans="5:5">
      <c r="E1215" s="45"/>
    </row>
    <row r="1216" spans="5:5">
      <c r="E1216" s="45"/>
    </row>
    <row r="1217" spans="5:5">
      <c r="E1217" s="45"/>
    </row>
    <row r="1218" spans="5:5">
      <c r="E1218" s="45"/>
    </row>
    <row r="1219" spans="5:5">
      <c r="E1219" s="45"/>
    </row>
    <row r="1220" spans="5:5">
      <c r="E1220" s="45"/>
    </row>
    <row r="1221" spans="5:5">
      <c r="E1221" s="45"/>
    </row>
    <row r="1222" spans="5:5">
      <c r="E1222" s="45"/>
    </row>
    <row r="1223" spans="5:5">
      <c r="E1223" s="45"/>
    </row>
    <row r="1224" spans="5:5">
      <c r="E1224" s="45"/>
    </row>
    <row r="1225" spans="5:5">
      <c r="E1225" s="45"/>
    </row>
    <row r="1226" spans="5:5">
      <c r="E1226" s="45"/>
    </row>
    <row r="1227" spans="5:5">
      <c r="E1227" s="45"/>
    </row>
    <row r="1228" spans="5:5">
      <c r="E1228" s="45"/>
    </row>
    <row r="1229" spans="5:5">
      <c r="E1229" s="45"/>
    </row>
    <row r="1230" spans="5:5">
      <c r="E1230" s="45"/>
    </row>
    <row r="1231" spans="5:5">
      <c r="E1231" s="45"/>
    </row>
    <row r="1232" spans="5:5">
      <c r="E1232" s="45"/>
    </row>
    <row r="1233" spans="5:5">
      <c r="E1233" s="45"/>
    </row>
    <row r="1234" spans="5:5">
      <c r="E1234" s="45"/>
    </row>
    <row r="1235" spans="5:5">
      <c r="E1235" s="45"/>
    </row>
    <row r="1236" spans="5:5">
      <c r="E1236" s="45"/>
    </row>
    <row r="1237" spans="5:5">
      <c r="E1237" s="45"/>
    </row>
    <row r="1238" spans="5:5">
      <c r="E1238" s="45"/>
    </row>
    <row r="1239" spans="5:5">
      <c r="E1239" s="45"/>
    </row>
    <row r="1240" spans="5:5">
      <c r="E1240" s="45"/>
    </row>
    <row r="1241" spans="5:5">
      <c r="E1241" s="45"/>
    </row>
    <row r="1242" spans="5:5">
      <c r="E1242" s="45"/>
    </row>
    <row r="1243" spans="5:5">
      <c r="E1243" s="45"/>
    </row>
    <row r="1244" spans="5:5">
      <c r="E1244" s="45"/>
    </row>
    <row r="1245" spans="5:5">
      <c r="E1245" s="45"/>
    </row>
    <row r="1246" spans="5:5">
      <c r="E1246" s="45"/>
    </row>
    <row r="1247" spans="5:5">
      <c r="E1247" s="45"/>
    </row>
    <row r="1248" spans="5:5">
      <c r="E1248" s="45"/>
    </row>
    <row r="1249" spans="5:5">
      <c r="E1249" s="45"/>
    </row>
    <row r="1250" spans="5:5">
      <c r="E1250" s="45"/>
    </row>
    <row r="1251" spans="5:5">
      <c r="E1251" s="45"/>
    </row>
    <row r="1252" spans="5:5">
      <c r="E1252" s="45"/>
    </row>
    <row r="1253" spans="5:5">
      <c r="E1253" s="45"/>
    </row>
    <row r="1254" spans="5:5">
      <c r="E1254" s="45"/>
    </row>
    <row r="1255" spans="5:5">
      <c r="E1255" s="45"/>
    </row>
    <row r="1256" spans="5:5">
      <c r="E1256" s="45"/>
    </row>
    <row r="1257" spans="5:5">
      <c r="E1257" s="45"/>
    </row>
    <row r="1258" spans="5:5">
      <c r="E1258" s="45"/>
    </row>
    <row r="1259" spans="5:5">
      <c r="E1259" s="45"/>
    </row>
    <row r="1260" spans="5:5">
      <c r="E1260" s="45"/>
    </row>
    <row r="1261" spans="5:5">
      <c r="E1261" s="45"/>
    </row>
    <row r="1262" spans="5:5">
      <c r="E1262" s="45"/>
    </row>
    <row r="1263" spans="5:5">
      <c r="E1263" s="45"/>
    </row>
    <row r="1264" spans="5:5">
      <c r="E1264" s="45"/>
    </row>
    <row r="1265" spans="5:5">
      <c r="E1265" s="45"/>
    </row>
    <row r="1266" spans="5:5">
      <c r="E1266" s="45"/>
    </row>
    <row r="1267" spans="5:5">
      <c r="E1267" s="45"/>
    </row>
    <row r="1268" spans="5:5">
      <c r="E1268" s="45"/>
    </row>
    <row r="1269" spans="5:5">
      <c r="E1269" s="45"/>
    </row>
    <row r="1270" spans="5:5">
      <c r="E1270" s="45"/>
    </row>
    <row r="1271" spans="5:5">
      <c r="E1271" s="45"/>
    </row>
    <row r="1272" spans="5:5">
      <c r="E1272" s="45"/>
    </row>
    <row r="1273" spans="5:5">
      <c r="E1273" s="45"/>
    </row>
    <row r="1274" spans="5:5">
      <c r="E1274" s="45"/>
    </row>
    <row r="1275" spans="5:5">
      <c r="E1275" s="45"/>
    </row>
    <row r="1276" spans="5:5">
      <c r="E1276" s="45"/>
    </row>
    <row r="1277" spans="5:5">
      <c r="E1277" s="45"/>
    </row>
    <row r="1278" spans="5:5">
      <c r="E1278" s="45"/>
    </row>
    <row r="1279" spans="5:5">
      <c r="E1279" s="45"/>
    </row>
    <row r="1280" spans="5:5">
      <c r="E1280" s="45"/>
    </row>
    <row r="1281" spans="5:5">
      <c r="E1281" s="45"/>
    </row>
    <row r="1282" spans="5:5">
      <c r="E1282" s="45"/>
    </row>
    <row r="1283" spans="5:5">
      <c r="E1283" s="45"/>
    </row>
    <row r="1284" spans="5:5">
      <c r="E1284" s="45"/>
    </row>
    <row r="1285" spans="5:5">
      <c r="E1285" s="45"/>
    </row>
    <row r="1286" spans="5:5">
      <c r="E1286" s="45"/>
    </row>
    <row r="1287" spans="5:5">
      <c r="E1287" s="45"/>
    </row>
    <row r="1288" spans="5:5">
      <c r="E1288" s="45"/>
    </row>
    <row r="1289" spans="5:5">
      <c r="E1289" s="45"/>
    </row>
    <row r="1290" spans="5:5">
      <c r="E1290" s="45"/>
    </row>
    <row r="1291" spans="5:5">
      <c r="E1291" s="45"/>
    </row>
    <row r="1292" spans="5:5">
      <c r="E1292" s="45"/>
    </row>
    <row r="1293" spans="5:5">
      <c r="E1293" s="45"/>
    </row>
    <row r="1294" spans="5:5">
      <c r="E1294" s="45"/>
    </row>
    <row r="1295" spans="5:5">
      <c r="E1295" s="45"/>
    </row>
    <row r="1296" spans="5:5">
      <c r="E1296" s="45"/>
    </row>
    <row r="1297" spans="5:5">
      <c r="E1297" s="45"/>
    </row>
    <row r="1298" spans="5:5">
      <c r="E1298" s="45"/>
    </row>
    <row r="1299" spans="5:5">
      <c r="E1299" s="45"/>
    </row>
    <row r="1300" spans="5:5">
      <c r="E1300" s="45"/>
    </row>
    <row r="1301" spans="5:5">
      <c r="E1301" s="45"/>
    </row>
    <row r="1302" spans="5:5">
      <c r="E1302" s="45"/>
    </row>
    <row r="1303" spans="5:5">
      <c r="E1303" s="45"/>
    </row>
    <row r="1304" spans="5:5">
      <c r="E1304" s="45"/>
    </row>
    <row r="1305" spans="5:5">
      <c r="E1305" s="45"/>
    </row>
    <row r="1306" spans="5:5">
      <c r="E1306" s="45"/>
    </row>
    <row r="1307" spans="5:5">
      <c r="E1307" s="45"/>
    </row>
    <row r="1308" spans="5:5">
      <c r="E1308" s="45"/>
    </row>
    <row r="1309" spans="5:5">
      <c r="E1309" s="45"/>
    </row>
    <row r="1310" spans="5:5">
      <c r="E1310" s="45"/>
    </row>
    <row r="1311" spans="5:5">
      <c r="E1311" s="45"/>
    </row>
    <row r="1312" spans="5:5">
      <c r="E1312" s="45"/>
    </row>
    <row r="1313" spans="5:5">
      <c r="E1313" s="45"/>
    </row>
    <row r="1314" spans="5:5">
      <c r="E1314" s="45"/>
    </row>
    <row r="1315" spans="5:5">
      <c r="E1315" s="45"/>
    </row>
    <row r="1316" spans="5:5">
      <c r="E1316" s="45"/>
    </row>
    <row r="1317" spans="5:5">
      <c r="E1317" s="45"/>
    </row>
    <row r="1318" spans="5:5">
      <c r="E1318" s="45"/>
    </row>
    <row r="1319" spans="5:5">
      <c r="E1319" s="45"/>
    </row>
    <row r="1320" spans="5:5">
      <c r="E1320" s="45"/>
    </row>
    <row r="1321" spans="5:5">
      <c r="E1321" s="45"/>
    </row>
    <row r="1322" spans="5:5">
      <c r="E1322" s="45"/>
    </row>
    <row r="1323" spans="5:5">
      <c r="E1323" s="45"/>
    </row>
    <row r="1324" spans="5:5">
      <c r="E1324" s="45"/>
    </row>
    <row r="1325" spans="5:5">
      <c r="E1325" s="45"/>
    </row>
    <row r="1326" spans="5:5">
      <c r="E1326" s="45"/>
    </row>
    <row r="1327" spans="5:5">
      <c r="E1327" s="45"/>
    </row>
    <row r="1328" spans="5:5">
      <c r="E1328" s="45"/>
    </row>
    <row r="1329" spans="5:5">
      <c r="E1329" s="45"/>
    </row>
    <row r="1330" spans="5:5">
      <c r="E1330" s="45"/>
    </row>
    <row r="1331" spans="5:5">
      <c r="E1331" s="45"/>
    </row>
    <row r="1332" spans="5:5">
      <c r="E1332" s="45"/>
    </row>
    <row r="1333" spans="5:5">
      <c r="E1333" s="45"/>
    </row>
    <row r="1334" spans="5:5">
      <c r="E1334" s="45"/>
    </row>
    <row r="1335" spans="5:5">
      <c r="E1335" s="45"/>
    </row>
    <row r="1336" spans="5:5">
      <c r="E1336" s="45"/>
    </row>
    <row r="1337" spans="5:5">
      <c r="E1337" s="45"/>
    </row>
    <row r="1338" spans="5:5">
      <c r="E1338" s="45"/>
    </row>
    <row r="1339" spans="5:5">
      <c r="E1339" s="45"/>
    </row>
    <row r="1340" spans="5:5">
      <c r="E1340" s="45"/>
    </row>
    <row r="1341" spans="5:5">
      <c r="E1341" s="45"/>
    </row>
    <row r="1342" spans="5:5">
      <c r="E1342" s="45"/>
    </row>
    <row r="1343" spans="5:5">
      <c r="E1343" s="45"/>
    </row>
    <row r="1344" spans="5:5">
      <c r="E1344" s="45"/>
    </row>
    <row r="1345" spans="5:5">
      <c r="E1345" s="45"/>
    </row>
    <row r="1346" spans="5:5">
      <c r="E1346" s="45"/>
    </row>
    <row r="1347" spans="5:5">
      <c r="E1347" s="45"/>
    </row>
    <row r="1348" spans="5:5">
      <c r="E1348" s="45"/>
    </row>
    <row r="1349" spans="5:5">
      <c r="E1349" s="45"/>
    </row>
    <row r="1350" spans="5:5">
      <c r="E1350" s="45"/>
    </row>
    <row r="1351" spans="5:5">
      <c r="E1351" s="45"/>
    </row>
    <row r="1352" spans="5:5">
      <c r="E1352" s="45"/>
    </row>
    <row r="1353" spans="5:5">
      <c r="E1353" s="45"/>
    </row>
    <row r="1354" spans="5:5">
      <c r="E1354" s="45"/>
    </row>
    <row r="1355" spans="5:5">
      <c r="E1355" s="45"/>
    </row>
    <row r="1356" spans="5:5">
      <c r="E1356" s="45"/>
    </row>
    <row r="1357" spans="5:5">
      <c r="E1357" s="45"/>
    </row>
    <row r="1358" spans="5:5">
      <c r="E1358" s="45"/>
    </row>
    <row r="1359" spans="5:5">
      <c r="E1359" s="45"/>
    </row>
    <row r="1360" spans="5:5">
      <c r="E1360" s="45"/>
    </row>
    <row r="1361" spans="5:5">
      <c r="E1361" s="45"/>
    </row>
    <row r="1362" spans="5:5">
      <c r="E1362" s="45"/>
    </row>
    <row r="1363" spans="5:5">
      <c r="E1363" s="45"/>
    </row>
    <row r="1364" spans="5:5">
      <c r="E1364" s="45"/>
    </row>
    <row r="1365" spans="5:5">
      <c r="E1365" s="45"/>
    </row>
    <row r="1366" spans="5:5">
      <c r="E1366" s="45"/>
    </row>
    <row r="1367" spans="5:5">
      <c r="E1367" s="45"/>
    </row>
    <row r="1368" spans="5:5">
      <c r="E1368" s="45"/>
    </row>
    <row r="1369" spans="5:5">
      <c r="E1369" s="45"/>
    </row>
    <row r="1370" spans="5:5">
      <c r="E1370" s="45"/>
    </row>
    <row r="1371" spans="5:5">
      <c r="E1371" s="45"/>
    </row>
    <row r="1372" spans="5:5">
      <c r="E1372" s="45"/>
    </row>
    <row r="1373" spans="5:5">
      <c r="E1373" s="45"/>
    </row>
    <row r="1374" spans="5:5">
      <c r="E1374" s="45"/>
    </row>
    <row r="1375" spans="5:5">
      <c r="E1375" s="45"/>
    </row>
    <row r="1376" spans="5:5">
      <c r="E1376" s="45"/>
    </row>
    <row r="1377" spans="5:5">
      <c r="E1377" s="45"/>
    </row>
    <row r="1378" spans="5:5">
      <c r="E1378" s="45"/>
    </row>
    <row r="1379" spans="5:5">
      <c r="E1379" s="45"/>
    </row>
    <row r="1380" spans="5:5">
      <c r="E1380" s="45"/>
    </row>
    <row r="1381" spans="5:5">
      <c r="E1381" s="45"/>
    </row>
    <row r="1382" spans="5:5">
      <c r="E1382" s="45"/>
    </row>
    <row r="1383" spans="5:5">
      <c r="E1383" s="45"/>
    </row>
    <row r="1384" spans="5:5">
      <c r="E1384" s="45"/>
    </row>
    <row r="1385" spans="5:5">
      <c r="E1385" s="45"/>
    </row>
    <row r="1386" spans="5:5">
      <c r="E1386" s="45"/>
    </row>
    <row r="1387" spans="5:5">
      <c r="E1387" s="45"/>
    </row>
    <row r="1388" spans="5:5">
      <c r="E1388" s="45"/>
    </row>
    <row r="1389" spans="5:5">
      <c r="E1389" s="45"/>
    </row>
    <row r="1390" spans="5:5">
      <c r="E1390" s="45"/>
    </row>
    <row r="1391" spans="5:5">
      <c r="E1391" s="45"/>
    </row>
    <row r="1392" spans="5:5">
      <c r="E1392" s="45"/>
    </row>
    <row r="1393" spans="5:5">
      <c r="E1393" s="45"/>
    </row>
    <row r="1394" spans="5:5">
      <c r="E1394" s="45"/>
    </row>
    <row r="1395" spans="5:5">
      <c r="E1395" s="45"/>
    </row>
    <row r="1396" spans="5:5">
      <c r="E1396" s="45"/>
    </row>
    <row r="1397" spans="5:5">
      <c r="E1397" s="45"/>
    </row>
    <row r="1398" spans="5:5">
      <c r="E1398" s="45"/>
    </row>
    <row r="1399" spans="5:5">
      <c r="E1399" s="45"/>
    </row>
    <row r="1400" spans="5:5">
      <c r="E1400" s="45"/>
    </row>
    <row r="1401" spans="5:5">
      <c r="E1401" s="45"/>
    </row>
    <row r="1402" spans="5:5">
      <c r="E1402" s="45"/>
    </row>
    <row r="1403" spans="5:5">
      <c r="E1403" s="45"/>
    </row>
    <row r="1404" spans="5:5">
      <c r="E1404" s="45"/>
    </row>
    <row r="1405" spans="5:5">
      <c r="E1405" s="45"/>
    </row>
    <row r="1406" spans="5:5">
      <c r="E1406" s="45"/>
    </row>
    <row r="1407" spans="5:5">
      <c r="E1407" s="45"/>
    </row>
    <row r="1408" spans="5:5">
      <c r="E1408" s="45"/>
    </row>
    <row r="1409" spans="5:5">
      <c r="E1409" s="45"/>
    </row>
    <row r="1410" spans="5:5">
      <c r="E1410" s="45"/>
    </row>
    <row r="1411" spans="5:5">
      <c r="E1411" s="45"/>
    </row>
    <row r="1412" spans="5:5">
      <c r="E1412" s="45"/>
    </row>
    <row r="1413" spans="5:5">
      <c r="E1413" s="45"/>
    </row>
    <row r="1414" spans="5:5">
      <c r="E1414" s="45"/>
    </row>
    <row r="1415" spans="5:5">
      <c r="E1415" s="45"/>
    </row>
    <row r="1416" spans="5:5">
      <c r="E1416" s="45"/>
    </row>
    <row r="1417" spans="5:5">
      <c r="E1417" s="45"/>
    </row>
    <row r="1418" spans="5:5">
      <c r="E1418" s="45"/>
    </row>
    <row r="1419" spans="5:5">
      <c r="E1419" s="45"/>
    </row>
    <row r="1420" spans="5:5">
      <c r="E1420" s="45"/>
    </row>
    <row r="1421" spans="5:5">
      <c r="E1421" s="45"/>
    </row>
    <row r="1422" spans="5:5">
      <c r="E1422" s="45"/>
    </row>
    <row r="1423" spans="5:5">
      <c r="E1423" s="45"/>
    </row>
    <row r="1424" spans="5:5">
      <c r="E1424" s="45"/>
    </row>
    <row r="1425" spans="5:5">
      <c r="E1425" s="45"/>
    </row>
    <row r="1426" spans="5:5">
      <c r="E1426" s="45"/>
    </row>
    <row r="1427" spans="5:5">
      <c r="E1427" s="45"/>
    </row>
    <row r="1428" spans="5:5">
      <c r="E1428" s="45"/>
    </row>
    <row r="1429" spans="5:5">
      <c r="E1429" s="45"/>
    </row>
    <row r="1430" spans="5:5">
      <c r="E1430" s="45"/>
    </row>
    <row r="1431" spans="5:5">
      <c r="E1431" s="45"/>
    </row>
    <row r="1432" spans="5:5">
      <c r="E1432" s="45"/>
    </row>
    <row r="1433" spans="5:5">
      <c r="E1433" s="45"/>
    </row>
    <row r="1434" spans="5:5">
      <c r="E1434" s="45"/>
    </row>
    <row r="1435" spans="5:5">
      <c r="E1435" s="45"/>
    </row>
    <row r="1436" spans="5:5">
      <c r="E1436" s="45"/>
    </row>
    <row r="1437" spans="5:5">
      <c r="E1437" s="45"/>
    </row>
    <row r="1438" spans="5:5">
      <c r="E1438" s="45"/>
    </row>
    <row r="1439" spans="5:5">
      <c r="E1439" s="45"/>
    </row>
    <row r="1440" spans="5:5">
      <c r="E1440" s="45"/>
    </row>
    <row r="1441" spans="5:5">
      <c r="E1441" s="45"/>
    </row>
    <row r="1442" spans="5:5">
      <c r="E1442" s="45"/>
    </row>
    <row r="1443" spans="5:5">
      <c r="E1443" s="45"/>
    </row>
    <row r="1444" spans="5:5">
      <c r="E1444" s="45"/>
    </row>
    <row r="1445" spans="5:5">
      <c r="E1445" s="45"/>
    </row>
    <row r="1446" spans="5:5">
      <c r="E1446" s="45"/>
    </row>
    <row r="1447" spans="5:5">
      <c r="E1447" s="45"/>
    </row>
    <row r="1448" spans="5:5">
      <c r="E1448" s="45"/>
    </row>
    <row r="1449" spans="5:5">
      <c r="E1449" s="45"/>
    </row>
    <row r="1450" spans="5:5">
      <c r="E1450" s="45"/>
    </row>
    <row r="1451" spans="5:5">
      <c r="E1451" s="45"/>
    </row>
    <row r="1452" spans="5:5">
      <c r="E1452" s="45"/>
    </row>
    <row r="1453" spans="5:5">
      <c r="E1453" s="45"/>
    </row>
    <row r="1454" spans="5:5">
      <c r="E1454" s="45"/>
    </row>
    <row r="1455" spans="5:5">
      <c r="E1455" s="45"/>
    </row>
    <row r="1456" spans="5:5">
      <c r="E1456" s="45"/>
    </row>
    <row r="1457" spans="5:5">
      <c r="E1457" s="45"/>
    </row>
    <row r="1458" spans="5:5">
      <c r="E1458" s="45"/>
    </row>
    <row r="1459" spans="5:5">
      <c r="E1459" s="45"/>
    </row>
    <row r="1460" spans="5:5">
      <c r="E1460" s="45"/>
    </row>
    <row r="1461" spans="5:5">
      <c r="E1461" s="45"/>
    </row>
    <row r="1462" spans="5:5">
      <c r="E1462" s="45"/>
    </row>
    <row r="1463" spans="5:5">
      <c r="E1463" s="45"/>
    </row>
    <row r="1464" spans="5:5">
      <c r="E1464" s="45"/>
    </row>
    <row r="1465" spans="5:5">
      <c r="E1465" s="45"/>
    </row>
    <row r="1466" spans="5:5">
      <c r="E1466" s="45"/>
    </row>
    <row r="1467" spans="5:5">
      <c r="E1467" s="45"/>
    </row>
    <row r="1468" spans="5:5">
      <c r="E1468" s="45"/>
    </row>
    <row r="1469" spans="5:5">
      <c r="E1469" s="45"/>
    </row>
    <row r="1470" spans="5:5">
      <c r="E1470" s="45"/>
    </row>
    <row r="1471" spans="5:5">
      <c r="E1471" s="45"/>
    </row>
    <row r="1472" spans="5:5">
      <c r="E1472" s="45"/>
    </row>
    <row r="1473" spans="5:5">
      <c r="E1473" s="45"/>
    </row>
    <row r="1474" spans="5:5">
      <c r="E1474" s="45"/>
    </row>
    <row r="1475" spans="5:5">
      <c r="E1475" s="45"/>
    </row>
    <row r="1476" spans="5:5">
      <c r="E1476" s="45"/>
    </row>
    <row r="1477" spans="5:5">
      <c r="E1477" s="45"/>
    </row>
    <row r="1478" spans="5:5">
      <c r="E1478" s="45"/>
    </row>
    <row r="1479" spans="5:5">
      <c r="E1479" s="45"/>
    </row>
    <row r="1480" spans="5:5">
      <c r="E1480" s="45"/>
    </row>
    <row r="1481" spans="5:5">
      <c r="E1481" s="45"/>
    </row>
    <row r="1482" spans="5:5">
      <c r="E1482" s="45"/>
    </row>
    <row r="1483" spans="5:5">
      <c r="E1483" s="45"/>
    </row>
    <row r="1484" spans="5:5">
      <c r="E1484" s="45"/>
    </row>
    <row r="1485" spans="5:5">
      <c r="E1485" s="45"/>
    </row>
    <row r="1486" spans="5:5">
      <c r="E1486" s="45"/>
    </row>
    <row r="1487" spans="5:5">
      <c r="E1487" s="45"/>
    </row>
    <row r="1488" spans="5:5">
      <c r="E1488" s="45"/>
    </row>
    <row r="1489" spans="5:5">
      <c r="E1489" s="45"/>
    </row>
    <row r="1490" spans="5:5">
      <c r="E1490" s="45"/>
    </row>
    <row r="1491" spans="5:5">
      <c r="E1491" s="45"/>
    </row>
    <row r="1492" spans="5:5">
      <c r="E1492" s="45"/>
    </row>
    <row r="1493" spans="5:5">
      <c r="E1493" s="45"/>
    </row>
    <row r="1494" spans="5:5">
      <c r="E1494" s="45"/>
    </row>
    <row r="1495" spans="5:5">
      <c r="E1495" s="45"/>
    </row>
    <row r="1496" spans="5:5">
      <c r="E1496" s="45"/>
    </row>
    <row r="1497" spans="5:5">
      <c r="E1497" s="45"/>
    </row>
    <row r="1498" spans="5:5">
      <c r="E1498" s="45"/>
    </row>
    <row r="1499" spans="5:5">
      <c r="E1499" s="45"/>
    </row>
    <row r="1500" spans="5:5">
      <c r="E1500" s="45"/>
    </row>
    <row r="1501" spans="5:5">
      <c r="E1501" s="45"/>
    </row>
    <row r="1502" spans="5:5">
      <c r="E1502" s="45"/>
    </row>
    <row r="1503" spans="5:5">
      <c r="E1503" s="45"/>
    </row>
    <row r="1504" spans="5:5">
      <c r="E1504" s="45"/>
    </row>
    <row r="1505" spans="5:5">
      <c r="E1505" s="45"/>
    </row>
    <row r="1506" spans="5:5">
      <c r="E1506" s="45"/>
    </row>
    <row r="1507" spans="5:5">
      <c r="E1507" s="45"/>
    </row>
    <row r="1508" spans="5:5">
      <c r="E1508" s="45"/>
    </row>
    <row r="1509" spans="5:5">
      <c r="E1509" s="45"/>
    </row>
    <row r="1510" spans="5:5">
      <c r="E1510" s="45"/>
    </row>
    <row r="1511" spans="5:5">
      <c r="E1511" s="45"/>
    </row>
    <row r="1512" spans="5:5">
      <c r="E1512" s="45"/>
    </row>
    <row r="1513" spans="5:5">
      <c r="E1513" s="45"/>
    </row>
    <row r="1514" spans="5:5">
      <c r="E1514" s="45"/>
    </row>
    <row r="1515" spans="5:5">
      <c r="E1515" s="45"/>
    </row>
    <row r="1516" spans="5:5">
      <c r="E1516" s="45"/>
    </row>
    <row r="1517" spans="5:5">
      <c r="E1517" s="45"/>
    </row>
    <row r="1518" spans="5:5">
      <c r="E1518" s="45"/>
    </row>
    <row r="1519" spans="5:5">
      <c r="E1519" s="45"/>
    </row>
    <row r="1520" spans="5:5">
      <c r="E1520" s="45"/>
    </row>
    <row r="1521" spans="5:5">
      <c r="E1521" s="45"/>
    </row>
    <row r="1522" spans="5:5">
      <c r="E1522" s="45"/>
    </row>
    <row r="1523" spans="5:5">
      <c r="E1523" s="45"/>
    </row>
    <row r="1524" spans="5:5">
      <c r="E1524" s="45"/>
    </row>
    <row r="1525" spans="5:5">
      <c r="E1525" s="45"/>
    </row>
    <row r="1526" spans="5:5">
      <c r="E1526" s="45"/>
    </row>
    <row r="1527" spans="5:5">
      <c r="E1527" s="45"/>
    </row>
    <row r="1528" spans="5:5">
      <c r="E1528" s="45"/>
    </row>
    <row r="1529" spans="5:5">
      <c r="E1529" s="45"/>
    </row>
    <row r="1530" spans="5:5">
      <c r="E1530" s="45"/>
    </row>
    <row r="1531" spans="5:5">
      <c r="E1531" s="45"/>
    </row>
    <row r="1532" spans="5:5">
      <c r="E1532" s="45"/>
    </row>
    <row r="1533" spans="5:5">
      <c r="E1533" s="45"/>
    </row>
    <row r="1534" spans="5:5">
      <c r="E1534" s="45"/>
    </row>
    <row r="1535" spans="5:5">
      <c r="E1535" s="45"/>
    </row>
    <row r="1536" spans="5:5">
      <c r="E1536" s="45"/>
    </row>
    <row r="1537" spans="5:5">
      <c r="E1537" s="45"/>
    </row>
    <row r="1538" spans="5:5">
      <c r="E1538" s="45"/>
    </row>
    <row r="1539" spans="5:5">
      <c r="E1539" s="45"/>
    </row>
    <row r="1540" spans="5:5">
      <c r="E1540" s="45"/>
    </row>
    <row r="1541" spans="5:5">
      <c r="E1541" s="45"/>
    </row>
    <row r="1542" spans="5:5">
      <c r="E1542" s="45"/>
    </row>
    <row r="1543" spans="5:5">
      <c r="E1543" s="45"/>
    </row>
    <row r="1544" spans="5:5">
      <c r="E1544" s="45"/>
    </row>
    <row r="1545" spans="5:5">
      <c r="E1545" s="45"/>
    </row>
    <row r="1546" spans="5:5">
      <c r="E1546" s="45"/>
    </row>
    <row r="1547" spans="5:5">
      <c r="E1547" s="45"/>
    </row>
    <row r="1548" spans="5:5">
      <c r="E1548" s="45"/>
    </row>
    <row r="1549" spans="5:5">
      <c r="E1549" s="45"/>
    </row>
    <row r="1550" spans="5:5">
      <c r="E1550" s="45"/>
    </row>
    <row r="1551" spans="5:5">
      <c r="E1551" s="45"/>
    </row>
    <row r="1552" spans="5:5">
      <c r="E1552" s="45"/>
    </row>
    <row r="1553" spans="5:5">
      <c r="E1553" s="45"/>
    </row>
    <row r="1554" spans="5:5">
      <c r="E1554" s="45"/>
    </row>
    <row r="1555" spans="5:5">
      <c r="E1555" s="45"/>
    </row>
    <row r="1556" spans="5:5">
      <c r="E1556" s="45"/>
    </row>
    <row r="1557" spans="5:5">
      <c r="E1557" s="45"/>
    </row>
    <row r="1558" spans="5:5">
      <c r="E1558" s="45"/>
    </row>
    <row r="1559" spans="5:5">
      <c r="E1559" s="45"/>
    </row>
    <row r="1560" spans="5:5">
      <c r="E1560" s="45"/>
    </row>
    <row r="1561" spans="5:5">
      <c r="E1561" s="45"/>
    </row>
    <row r="1562" spans="5:5">
      <c r="E1562" s="45"/>
    </row>
    <row r="1563" spans="5:5">
      <c r="E1563" s="45"/>
    </row>
    <row r="1564" spans="5:5">
      <c r="E1564" s="45"/>
    </row>
    <row r="1565" spans="5:5">
      <c r="E1565" s="45"/>
    </row>
    <row r="1566" spans="5:5">
      <c r="E1566" s="45"/>
    </row>
    <row r="1567" spans="5:5">
      <c r="E1567" s="45"/>
    </row>
    <row r="1568" spans="5:5">
      <c r="E1568" s="45"/>
    </row>
    <row r="1569" spans="5:5">
      <c r="E1569" s="45"/>
    </row>
    <row r="1570" spans="5:5">
      <c r="E1570" s="45"/>
    </row>
    <row r="1571" spans="5:5">
      <c r="E1571" s="45"/>
    </row>
    <row r="1572" spans="5:5">
      <c r="E1572" s="45"/>
    </row>
    <row r="1573" spans="5:5">
      <c r="E1573" s="45"/>
    </row>
    <row r="1574" spans="5:5">
      <c r="E1574" s="45"/>
    </row>
    <row r="1575" spans="5:5">
      <c r="E1575" s="45"/>
    </row>
    <row r="1576" spans="5:5">
      <c r="E1576" s="45"/>
    </row>
    <row r="1577" spans="5:5">
      <c r="E1577" s="45"/>
    </row>
    <row r="1578" spans="5:5">
      <c r="E1578" s="45"/>
    </row>
    <row r="1579" spans="5:5">
      <c r="E1579" s="45"/>
    </row>
    <row r="1580" spans="5:5">
      <c r="E1580" s="45"/>
    </row>
    <row r="1581" spans="5:5">
      <c r="E1581" s="45"/>
    </row>
    <row r="1582" spans="5:5">
      <c r="E1582" s="45"/>
    </row>
    <row r="1583" spans="5:5">
      <c r="E1583" s="45"/>
    </row>
    <row r="1584" spans="5:5">
      <c r="E1584" s="45"/>
    </row>
    <row r="1585" spans="5:5">
      <c r="E1585" s="45"/>
    </row>
    <row r="1586" spans="5:5">
      <c r="E1586" s="45"/>
    </row>
    <row r="1587" spans="5:5">
      <c r="E1587" s="45"/>
    </row>
    <row r="1588" spans="5:5">
      <c r="E1588" s="45"/>
    </row>
    <row r="1589" spans="5:5">
      <c r="E1589" s="45"/>
    </row>
    <row r="1590" spans="5:5">
      <c r="E1590" s="45"/>
    </row>
    <row r="1591" spans="5:5">
      <c r="E1591" s="45"/>
    </row>
    <row r="1592" spans="5:5">
      <c r="E1592" s="45"/>
    </row>
    <row r="1593" spans="5:5">
      <c r="E1593" s="45"/>
    </row>
    <row r="1594" spans="5:5">
      <c r="E1594" s="45"/>
    </row>
    <row r="1595" spans="5:5">
      <c r="E1595" s="45"/>
    </row>
    <row r="1596" spans="5:5">
      <c r="E1596" s="45"/>
    </row>
    <row r="1597" spans="5:5">
      <c r="E1597" s="45"/>
    </row>
    <row r="1598" spans="5:5">
      <c r="E1598" s="45"/>
    </row>
    <row r="1599" spans="5:5">
      <c r="E1599" s="45"/>
    </row>
    <row r="1600" spans="5:5">
      <c r="E1600" s="45"/>
    </row>
    <row r="1601" spans="5:5">
      <c r="E1601" s="45"/>
    </row>
    <row r="1602" spans="5:5">
      <c r="E1602" s="45"/>
    </row>
    <row r="1603" spans="5:5">
      <c r="E1603" s="45"/>
    </row>
    <row r="1604" spans="5:5">
      <c r="E1604" s="45"/>
    </row>
    <row r="1605" spans="5:5">
      <c r="E1605" s="45"/>
    </row>
    <row r="1606" spans="5:5">
      <c r="E1606" s="45"/>
    </row>
    <row r="1607" spans="5:5">
      <c r="E1607" s="45"/>
    </row>
    <row r="1608" spans="5:5">
      <c r="E1608" s="45"/>
    </row>
    <row r="1609" spans="5:5">
      <c r="E1609" s="45"/>
    </row>
    <row r="1610" spans="5:5">
      <c r="E1610" s="45"/>
    </row>
    <row r="1611" spans="5:5">
      <c r="E1611" s="45"/>
    </row>
    <row r="1612" spans="5:5">
      <c r="E1612" s="45"/>
    </row>
    <row r="1613" spans="5:5">
      <c r="E1613" s="45"/>
    </row>
    <row r="1614" spans="5:5">
      <c r="E1614" s="45"/>
    </row>
    <row r="1615" spans="5:5">
      <c r="E1615" s="45"/>
    </row>
    <row r="1616" spans="5:5">
      <c r="E1616" s="45"/>
    </row>
    <row r="1617" spans="5:5">
      <c r="E1617" s="45"/>
    </row>
    <row r="1618" spans="5:5">
      <c r="E1618" s="45"/>
    </row>
    <row r="1619" spans="5:5">
      <c r="E1619" s="45"/>
    </row>
    <row r="1620" spans="5:5">
      <c r="E1620" s="45"/>
    </row>
    <row r="1621" spans="5:5">
      <c r="E1621" s="45"/>
    </row>
    <row r="1622" spans="5:5">
      <c r="E1622" s="45"/>
    </row>
    <row r="1623" spans="5:5">
      <c r="E1623" s="45"/>
    </row>
    <row r="1624" spans="5:5">
      <c r="E1624" s="45"/>
    </row>
    <row r="1625" spans="5:5">
      <c r="E1625" s="45"/>
    </row>
    <row r="1626" spans="5:5">
      <c r="E1626" s="45"/>
    </row>
    <row r="1627" spans="5:5">
      <c r="E1627" s="45"/>
    </row>
    <row r="1628" spans="5:5">
      <c r="E1628" s="45"/>
    </row>
    <row r="1629" spans="5:5">
      <c r="E1629" s="45"/>
    </row>
    <row r="1630" spans="5:5">
      <c r="E1630" s="45"/>
    </row>
    <row r="1631" spans="5:5">
      <c r="E1631" s="45"/>
    </row>
    <row r="1632" spans="5:5">
      <c r="E1632" s="45"/>
    </row>
    <row r="1633" spans="5:5">
      <c r="E1633" s="45"/>
    </row>
    <row r="1634" spans="5:5">
      <c r="E1634" s="45"/>
    </row>
    <row r="1635" spans="5:5">
      <c r="E1635" s="45"/>
    </row>
    <row r="1636" spans="5:5">
      <c r="E1636" s="45"/>
    </row>
    <row r="1637" spans="5:5">
      <c r="E1637" s="45"/>
    </row>
    <row r="1638" spans="5:5">
      <c r="E1638" s="45"/>
    </row>
    <row r="1639" spans="5:5">
      <c r="E1639" s="45"/>
    </row>
    <row r="1640" spans="5:5">
      <c r="E1640" s="45"/>
    </row>
    <row r="1641" spans="5:5">
      <c r="E1641" s="45"/>
    </row>
    <row r="1642" spans="5:5">
      <c r="E1642" s="45"/>
    </row>
    <row r="1643" spans="5:5">
      <c r="E1643" s="45"/>
    </row>
    <row r="1644" spans="5:5">
      <c r="E1644" s="45"/>
    </row>
    <row r="1645" spans="5:5">
      <c r="E1645" s="45"/>
    </row>
    <row r="1646" spans="5:5">
      <c r="E1646" s="45"/>
    </row>
    <row r="1647" spans="5:5">
      <c r="E1647" s="45"/>
    </row>
    <row r="1648" spans="5:5">
      <c r="E1648" s="45"/>
    </row>
    <row r="1649" spans="5:5">
      <c r="E1649" s="45"/>
    </row>
    <row r="1650" spans="5:5">
      <c r="E1650" s="45"/>
    </row>
    <row r="1651" spans="5:5">
      <c r="E1651" s="45"/>
    </row>
    <row r="1652" spans="5:5">
      <c r="E1652" s="45"/>
    </row>
    <row r="1653" spans="5:5">
      <c r="E1653" s="45"/>
    </row>
    <row r="1654" spans="5:5">
      <c r="E1654" s="45"/>
    </row>
    <row r="1655" spans="5:5">
      <c r="E1655" s="45"/>
    </row>
    <row r="1656" spans="5:5">
      <c r="E1656" s="45"/>
    </row>
    <row r="1657" spans="5:5">
      <c r="E1657" s="45"/>
    </row>
    <row r="1658" spans="5:5">
      <c r="E1658" s="45"/>
    </row>
    <row r="1659" spans="5:5">
      <c r="E1659" s="45"/>
    </row>
    <row r="1660" spans="5:5">
      <c r="E1660" s="45"/>
    </row>
    <row r="1661" spans="5:5">
      <c r="E1661" s="45"/>
    </row>
    <row r="1662" spans="5:5">
      <c r="E1662" s="45"/>
    </row>
    <row r="1663" spans="5:5">
      <c r="E1663" s="45"/>
    </row>
    <row r="1664" spans="5:5">
      <c r="E1664" s="45"/>
    </row>
    <row r="1665" spans="5:5">
      <c r="E1665" s="45"/>
    </row>
    <row r="1666" spans="5:5">
      <c r="E1666" s="45"/>
    </row>
    <row r="1667" spans="5:5">
      <c r="E1667" s="45"/>
    </row>
    <row r="1668" spans="5:5">
      <c r="E1668" s="45"/>
    </row>
    <row r="1669" spans="5:5">
      <c r="E1669" s="45"/>
    </row>
    <row r="1670" spans="5:5">
      <c r="E1670" s="45"/>
    </row>
    <row r="1671" spans="5:5">
      <c r="E1671" s="45"/>
    </row>
    <row r="1672" spans="5:5">
      <c r="E1672" s="45"/>
    </row>
    <row r="1673" spans="5:5">
      <c r="E1673" s="45"/>
    </row>
    <row r="1674" spans="5:5">
      <c r="E1674" s="45"/>
    </row>
    <row r="1675" spans="5:5">
      <c r="E1675" s="45"/>
    </row>
    <row r="1676" spans="5:5">
      <c r="E1676" s="45"/>
    </row>
    <row r="1677" spans="5:5">
      <c r="E1677" s="45"/>
    </row>
    <row r="1678" spans="5:5">
      <c r="E1678" s="45"/>
    </row>
    <row r="1679" spans="5:5">
      <c r="E1679" s="45"/>
    </row>
    <row r="1680" spans="5:5">
      <c r="E1680" s="45"/>
    </row>
    <row r="1681" spans="5:5">
      <c r="E1681" s="45"/>
    </row>
    <row r="1682" spans="5:5">
      <c r="E1682" s="45"/>
    </row>
    <row r="1683" spans="5:5">
      <c r="E1683" s="45"/>
    </row>
    <row r="1684" spans="5:5">
      <c r="E1684" s="45"/>
    </row>
    <row r="1685" spans="5:5">
      <c r="E1685" s="45"/>
    </row>
    <row r="1686" spans="5:5">
      <c r="E1686" s="45"/>
    </row>
    <row r="1687" spans="5:5">
      <c r="E1687" s="45"/>
    </row>
    <row r="1688" spans="5:5">
      <c r="E1688" s="45"/>
    </row>
    <row r="1689" spans="5:5">
      <c r="E1689" s="45"/>
    </row>
    <row r="1690" spans="5:5">
      <c r="E1690" s="45"/>
    </row>
    <row r="1691" spans="5:5">
      <c r="E1691" s="45"/>
    </row>
    <row r="1692" spans="5:5">
      <c r="E1692" s="45"/>
    </row>
    <row r="1693" spans="5:5">
      <c r="E1693" s="45"/>
    </row>
    <row r="1694" spans="5:5">
      <c r="E1694" s="45"/>
    </row>
    <row r="1695" spans="5:5">
      <c r="E1695" s="45"/>
    </row>
    <row r="1696" spans="5:5">
      <c r="E1696" s="45"/>
    </row>
    <row r="1697" spans="5:5">
      <c r="E1697" s="45"/>
    </row>
    <row r="1698" spans="5:5">
      <c r="E1698" s="45"/>
    </row>
    <row r="1699" spans="5:5">
      <c r="E1699" s="45"/>
    </row>
    <row r="1700" spans="5:5">
      <c r="E1700" s="45"/>
    </row>
    <row r="1701" spans="5:5">
      <c r="E1701" s="45"/>
    </row>
    <row r="1702" spans="5:5">
      <c r="E1702" s="45"/>
    </row>
    <row r="1703" spans="5:5">
      <c r="E1703" s="45"/>
    </row>
    <row r="1704" spans="5:5">
      <c r="E1704" s="45"/>
    </row>
    <row r="1705" spans="5:5">
      <c r="E1705" s="45"/>
    </row>
    <row r="1706" spans="5:5">
      <c r="E1706" s="45"/>
    </row>
    <row r="1707" spans="5:5">
      <c r="E1707" s="45"/>
    </row>
    <row r="1708" spans="5:5">
      <c r="E1708" s="45"/>
    </row>
    <row r="1709" spans="5:5">
      <c r="E1709" s="45"/>
    </row>
    <row r="1710" spans="5:5">
      <c r="E1710" s="45"/>
    </row>
    <row r="1711" spans="5:5">
      <c r="E1711" s="45"/>
    </row>
    <row r="1712" spans="5:5">
      <c r="E1712" s="45"/>
    </row>
    <row r="1713" spans="5:5">
      <c r="E1713" s="45"/>
    </row>
    <row r="1714" spans="5:5">
      <c r="E1714" s="45"/>
    </row>
    <row r="1715" spans="5:5">
      <c r="E1715" s="45"/>
    </row>
    <row r="1716" spans="5:5">
      <c r="E1716" s="45"/>
    </row>
    <row r="1717" spans="5:5">
      <c r="E1717" s="45"/>
    </row>
    <row r="1718" spans="5:5">
      <c r="E1718" s="45"/>
    </row>
    <row r="1719" spans="5:5">
      <c r="E1719" s="45"/>
    </row>
    <row r="1720" spans="5:5">
      <c r="E1720" s="45"/>
    </row>
    <row r="1721" spans="5:5">
      <c r="E1721" s="45"/>
    </row>
    <row r="1722" spans="5:5">
      <c r="E1722" s="45"/>
    </row>
    <row r="1723" spans="5:5">
      <c r="E1723" s="45"/>
    </row>
    <row r="1724" spans="5:5">
      <c r="E1724" s="45"/>
    </row>
    <row r="1725" spans="5:5">
      <c r="E1725" s="45"/>
    </row>
    <row r="1726" spans="5:5">
      <c r="E1726" s="45"/>
    </row>
    <row r="1727" spans="5:5">
      <c r="E1727" s="45"/>
    </row>
    <row r="1728" spans="5:5">
      <c r="E1728" s="45"/>
    </row>
    <row r="1729" spans="5:5">
      <c r="E1729" s="45"/>
    </row>
    <row r="1730" spans="5:5">
      <c r="E1730" s="45"/>
    </row>
    <row r="1731" spans="5:5">
      <c r="E1731" s="45"/>
    </row>
    <row r="1732" spans="5:5">
      <c r="E1732" s="45"/>
    </row>
    <row r="1733" spans="5:5">
      <c r="E1733" s="45"/>
    </row>
    <row r="1734" spans="5:5">
      <c r="E1734" s="45"/>
    </row>
    <row r="1735" spans="5:5">
      <c r="E1735" s="45"/>
    </row>
    <row r="1736" spans="5:5">
      <c r="E1736" s="45"/>
    </row>
    <row r="1737" spans="5:5">
      <c r="E1737" s="45"/>
    </row>
    <row r="1738" spans="5:5">
      <c r="E1738" s="45"/>
    </row>
    <row r="1739" spans="5:5">
      <c r="E1739" s="45"/>
    </row>
    <row r="1740" spans="5:5">
      <c r="E1740" s="45"/>
    </row>
    <row r="1741" spans="5:5">
      <c r="E1741" s="45"/>
    </row>
    <row r="1742" spans="5:5">
      <c r="E1742" s="45"/>
    </row>
    <row r="1743" spans="5:5">
      <c r="E1743" s="45"/>
    </row>
    <row r="1744" spans="5:5">
      <c r="E1744" s="45"/>
    </row>
    <row r="1745" spans="5:5">
      <c r="E1745" s="45"/>
    </row>
    <row r="1746" spans="5:5">
      <c r="E1746" s="45"/>
    </row>
    <row r="1747" spans="5:5">
      <c r="E1747" s="45"/>
    </row>
    <row r="1748" spans="5:5">
      <c r="E1748" s="45"/>
    </row>
    <row r="1749" spans="5:5">
      <c r="E1749" s="45"/>
    </row>
    <row r="1750" spans="5:5">
      <c r="E1750" s="45"/>
    </row>
    <row r="1751" spans="5:5">
      <c r="E1751" s="45"/>
    </row>
    <row r="1752" spans="5:5">
      <c r="E1752" s="45"/>
    </row>
    <row r="1753" spans="5:5">
      <c r="E1753" s="45"/>
    </row>
    <row r="1754" spans="5:5">
      <c r="E1754" s="45"/>
    </row>
    <row r="1755" spans="5:5">
      <c r="E1755" s="45"/>
    </row>
    <row r="1756" spans="5:5">
      <c r="E1756" s="45"/>
    </row>
    <row r="1757" spans="5:5">
      <c r="E1757" s="45"/>
    </row>
    <row r="1758" spans="5:5">
      <c r="E1758" s="45"/>
    </row>
    <row r="1759" spans="5:5">
      <c r="E1759" s="45"/>
    </row>
    <row r="1760" spans="5:5">
      <c r="E1760" s="45"/>
    </row>
    <row r="1761" spans="5:5">
      <c r="E1761" s="45"/>
    </row>
    <row r="1762" spans="5:5">
      <c r="E1762" s="45"/>
    </row>
    <row r="1763" spans="5:5">
      <c r="E1763" s="45"/>
    </row>
    <row r="1764" spans="5:5">
      <c r="E1764" s="45"/>
    </row>
    <row r="1765" spans="5:5">
      <c r="E1765" s="45"/>
    </row>
    <row r="1766" spans="5:5">
      <c r="E1766" s="45"/>
    </row>
    <row r="1767" spans="5:5">
      <c r="E1767" s="45"/>
    </row>
    <row r="1768" spans="5:5">
      <c r="E1768" s="45"/>
    </row>
    <row r="1769" spans="5:5">
      <c r="E1769" s="45"/>
    </row>
    <row r="1770" spans="5:5">
      <c r="E1770" s="45"/>
    </row>
    <row r="1771" spans="5:5">
      <c r="E1771" s="45"/>
    </row>
    <row r="1772" spans="5:5">
      <c r="E1772" s="45"/>
    </row>
    <row r="1773" spans="5:5">
      <c r="E1773" s="45"/>
    </row>
    <row r="1774" spans="5:5">
      <c r="E1774" s="45"/>
    </row>
    <row r="1775" spans="5:5">
      <c r="E1775" s="45"/>
    </row>
    <row r="1776" spans="5:5">
      <c r="E1776" s="45"/>
    </row>
    <row r="1777" spans="5:5">
      <c r="E1777" s="45"/>
    </row>
    <row r="1778" spans="5:5">
      <c r="E1778" s="45"/>
    </row>
    <row r="1779" spans="5:5">
      <c r="E1779" s="45"/>
    </row>
    <row r="1780" spans="5:5">
      <c r="E1780" s="45"/>
    </row>
    <row r="1781" spans="5:5">
      <c r="E1781" s="45"/>
    </row>
    <row r="1782" spans="5:5">
      <c r="E1782" s="45"/>
    </row>
    <row r="1783" spans="5:5">
      <c r="E1783" s="45"/>
    </row>
    <row r="1784" spans="5:5">
      <c r="E1784" s="45"/>
    </row>
    <row r="1785" spans="5:5">
      <c r="E1785" s="45"/>
    </row>
    <row r="1786" spans="5:5">
      <c r="E1786" s="45"/>
    </row>
    <row r="1787" spans="5:5">
      <c r="E1787" s="45"/>
    </row>
    <row r="1788" spans="5:5">
      <c r="E1788" s="45"/>
    </row>
    <row r="1789" spans="5:5">
      <c r="E1789" s="45"/>
    </row>
    <row r="1790" spans="5:5">
      <c r="E1790" s="45"/>
    </row>
    <row r="1791" spans="5:5">
      <c r="E1791" s="45"/>
    </row>
    <row r="1792" spans="5:5">
      <c r="E1792" s="45"/>
    </row>
    <row r="1793" spans="5:5">
      <c r="E1793" s="45"/>
    </row>
    <row r="1794" spans="5:5">
      <c r="E1794" s="45"/>
    </row>
    <row r="1795" spans="5:5">
      <c r="E1795" s="45"/>
    </row>
    <row r="1796" spans="5:5">
      <c r="E1796" s="45"/>
    </row>
    <row r="1797" spans="5:5">
      <c r="E1797" s="45"/>
    </row>
    <row r="1798" spans="5:5">
      <c r="E1798" s="45"/>
    </row>
    <row r="1799" spans="5:5">
      <c r="E1799" s="45"/>
    </row>
    <row r="1800" spans="5:5">
      <c r="E1800" s="45"/>
    </row>
    <row r="1801" spans="5:5">
      <c r="E1801" s="45"/>
    </row>
    <row r="1802" spans="5:5">
      <c r="E1802" s="45"/>
    </row>
    <row r="1803" spans="5:5">
      <c r="E1803" s="45"/>
    </row>
    <row r="1804" spans="5:5">
      <c r="E1804" s="45"/>
    </row>
    <row r="1805" spans="5:5">
      <c r="E1805" s="45"/>
    </row>
    <row r="1806" spans="5:5">
      <c r="E1806" s="45"/>
    </row>
    <row r="1807" spans="5:5">
      <c r="E1807" s="45"/>
    </row>
    <row r="1808" spans="5:5">
      <c r="E1808" s="45"/>
    </row>
    <row r="1809" spans="5:5">
      <c r="E1809" s="45"/>
    </row>
    <row r="1810" spans="5:5">
      <c r="E1810" s="45"/>
    </row>
    <row r="1811" spans="5:5">
      <c r="E1811" s="45"/>
    </row>
    <row r="1812" spans="5:5">
      <c r="E1812" s="45"/>
    </row>
    <row r="1813" spans="5:5">
      <c r="E1813" s="45"/>
    </row>
    <row r="1814" spans="5:5">
      <c r="E1814" s="45"/>
    </row>
    <row r="1815" spans="5:5">
      <c r="E1815" s="45"/>
    </row>
    <row r="1816" spans="5:5">
      <c r="E1816" s="45"/>
    </row>
    <row r="1817" spans="5:5">
      <c r="E1817" s="45"/>
    </row>
    <row r="1818" spans="5:5">
      <c r="E1818" s="45"/>
    </row>
    <row r="1819" spans="5:5">
      <c r="E1819" s="45"/>
    </row>
    <row r="1820" spans="5:5">
      <c r="E1820" s="45"/>
    </row>
    <row r="1821" spans="5:5">
      <c r="E1821" s="45"/>
    </row>
    <row r="1822" spans="5:5">
      <c r="E1822" s="45"/>
    </row>
    <row r="1823" spans="5:5">
      <c r="E1823" s="45"/>
    </row>
    <row r="1824" spans="5:5">
      <c r="E1824" s="45"/>
    </row>
    <row r="1825" spans="5:5">
      <c r="E1825" s="45"/>
    </row>
    <row r="1826" spans="5:5">
      <c r="E1826" s="45"/>
    </row>
    <row r="1827" spans="5:5">
      <c r="E1827" s="45"/>
    </row>
    <row r="1828" spans="5:5">
      <c r="E1828" s="45"/>
    </row>
    <row r="1829" spans="5:5">
      <c r="E1829" s="45"/>
    </row>
    <row r="1830" spans="5:5">
      <c r="E1830" s="45"/>
    </row>
    <row r="1831" spans="5:5">
      <c r="E1831" s="45"/>
    </row>
    <row r="1832" spans="5:5">
      <c r="E1832" s="45"/>
    </row>
    <row r="1833" spans="5:5">
      <c r="E1833" s="45"/>
    </row>
    <row r="1834" spans="5:5">
      <c r="E1834" s="45"/>
    </row>
    <row r="1835" spans="5:5">
      <c r="E1835" s="45"/>
    </row>
    <row r="1836" spans="5:5">
      <c r="E1836" s="45"/>
    </row>
    <row r="1837" spans="5:5">
      <c r="E1837" s="45"/>
    </row>
    <row r="1838" spans="5:5">
      <c r="E1838" s="45"/>
    </row>
    <row r="1839" spans="5:5">
      <c r="E1839" s="45"/>
    </row>
    <row r="1840" spans="5:5">
      <c r="E1840" s="45"/>
    </row>
    <row r="1841" spans="5:5">
      <c r="E1841" s="45"/>
    </row>
    <row r="1842" spans="5:5">
      <c r="E1842" s="45"/>
    </row>
    <row r="1843" spans="5:5">
      <c r="E1843" s="45"/>
    </row>
    <row r="1844" spans="5:5">
      <c r="E1844" s="45"/>
    </row>
    <row r="1845" spans="5:5">
      <c r="E1845" s="45"/>
    </row>
    <row r="1846" spans="5:5">
      <c r="E1846" s="45"/>
    </row>
    <row r="1847" spans="5:5">
      <c r="E1847" s="45"/>
    </row>
    <row r="1848" spans="5:5">
      <c r="E1848" s="45"/>
    </row>
    <row r="1849" spans="5:5">
      <c r="E1849" s="45"/>
    </row>
    <row r="1850" spans="5:5">
      <c r="E1850" s="45"/>
    </row>
    <row r="1851" spans="5:5">
      <c r="E1851" s="45"/>
    </row>
    <row r="1852" spans="5:5">
      <c r="E1852" s="45"/>
    </row>
    <row r="1853" spans="5:5">
      <c r="E1853" s="45"/>
    </row>
    <row r="1854" spans="5:5">
      <c r="E1854" s="45"/>
    </row>
    <row r="1855" spans="5:5">
      <c r="E1855" s="45"/>
    </row>
    <row r="1856" spans="5:5">
      <c r="E1856" s="45"/>
    </row>
    <row r="1857" spans="5:5">
      <c r="E1857" s="45"/>
    </row>
    <row r="1858" spans="5:5">
      <c r="E1858" s="45"/>
    </row>
    <row r="1859" spans="5:5">
      <c r="E1859" s="45"/>
    </row>
    <row r="1860" spans="5:5">
      <c r="E1860" s="45"/>
    </row>
    <row r="1861" spans="5:5">
      <c r="E1861" s="45"/>
    </row>
    <row r="1862" spans="5:5">
      <c r="E1862" s="45"/>
    </row>
    <row r="1863" spans="5:5">
      <c r="E1863" s="45"/>
    </row>
    <row r="1864" spans="5:5">
      <c r="E1864" s="45"/>
    </row>
    <row r="1865" spans="5:5">
      <c r="E1865" s="45"/>
    </row>
    <row r="1866" spans="5:5">
      <c r="E1866" s="45"/>
    </row>
    <row r="1867" spans="5:5">
      <c r="E1867" s="45"/>
    </row>
    <row r="1868" spans="5:5">
      <c r="E1868" s="45"/>
    </row>
    <row r="1869" spans="5:5">
      <c r="E1869" s="45"/>
    </row>
    <row r="1870" spans="5:5">
      <c r="E1870" s="45"/>
    </row>
    <row r="1871" spans="5:5">
      <c r="E1871" s="45"/>
    </row>
    <row r="1872" spans="5:5">
      <c r="E1872" s="45"/>
    </row>
    <row r="1873" spans="5:5">
      <c r="E1873" s="45"/>
    </row>
    <row r="1874" spans="5:5">
      <c r="E1874" s="45"/>
    </row>
    <row r="1875" spans="5:5">
      <c r="E1875" s="45"/>
    </row>
    <row r="1876" spans="5:5">
      <c r="E1876" s="45"/>
    </row>
    <row r="1877" spans="5:5">
      <c r="E1877" s="45"/>
    </row>
    <row r="1878" spans="5:5">
      <c r="E1878" s="45"/>
    </row>
    <row r="1879" spans="5:5">
      <c r="E1879" s="45"/>
    </row>
    <row r="1880" spans="5:5">
      <c r="E1880" s="45"/>
    </row>
    <row r="1881" spans="5:5">
      <c r="E1881" s="45"/>
    </row>
    <row r="1882" spans="5:5">
      <c r="E1882" s="45"/>
    </row>
    <row r="1883" spans="5:5">
      <c r="E1883" s="45"/>
    </row>
    <row r="1884" spans="5:5">
      <c r="E1884" s="45"/>
    </row>
    <row r="1885" spans="5:5">
      <c r="E1885" s="45"/>
    </row>
    <row r="1886" spans="5:5">
      <c r="E1886" s="45"/>
    </row>
    <row r="1887" spans="5:5">
      <c r="E1887" s="45"/>
    </row>
    <row r="1888" spans="5:5">
      <c r="E1888" s="45"/>
    </row>
    <row r="1889" spans="5:5">
      <c r="E1889" s="45"/>
    </row>
    <row r="1890" spans="5:5">
      <c r="E1890" s="45"/>
    </row>
    <row r="1891" spans="5:5">
      <c r="E1891" s="45"/>
    </row>
    <row r="1892" spans="5:5">
      <c r="E1892" s="45"/>
    </row>
    <row r="1893" spans="5:5">
      <c r="E1893" s="45"/>
    </row>
    <row r="1894" spans="5:5">
      <c r="E1894" s="45"/>
    </row>
    <row r="1895" spans="5:5">
      <c r="E1895" s="45"/>
    </row>
    <row r="1896" spans="5:5">
      <c r="E1896" s="45"/>
    </row>
    <row r="1897" spans="5:5">
      <c r="E1897" s="45"/>
    </row>
    <row r="1898" spans="5:5">
      <c r="E1898" s="45"/>
    </row>
    <row r="1899" spans="5:5">
      <c r="E1899" s="45"/>
    </row>
    <row r="1900" spans="5:5">
      <c r="E1900" s="45"/>
    </row>
    <row r="1901" spans="5:5">
      <c r="E1901" s="45"/>
    </row>
    <row r="1902" spans="5:5">
      <c r="E1902" s="45"/>
    </row>
    <row r="1903" spans="5:5">
      <c r="E1903" s="45"/>
    </row>
    <row r="1904" spans="5:5">
      <c r="E1904" s="45"/>
    </row>
    <row r="1905" spans="5:5">
      <c r="E1905" s="45"/>
    </row>
    <row r="1906" spans="5:5">
      <c r="E1906" s="45"/>
    </row>
    <row r="1907" spans="5:5">
      <c r="E1907" s="45"/>
    </row>
    <row r="1908" spans="5:5">
      <c r="E1908" s="45"/>
    </row>
    <row r="1909" spans="5:5">
      <c r="E1909" s="45"/>
    </row>
    <row r="1910" spans="5:5">
      <c r="E1910" s="45"/>
    </row>
    <row r="1911" spans="5:5">
      <c r="E1911" s="45"/>
    </row>
    <row r="1912" spans="5:5">
      <c r="E1912" s="45"/>
    </row>
    <row r="1913" spans="5:5">
      <c r="E1913" s="45"/>
    </row>
    <row r="1914" spans="5:5">
      <c r="E1914" s="45"/>
    </row>
    <row r="1915" spans="5:5">
      <c r="E1915" s="45"/>
    </row>
    <row r="1916" spans="5:5">
      <c r="E1916" s="45"/>
    </row>
    <row r="1917" spans="5:5">
      <c r="E1917" s="45"/>
    </row>
    <row r="1918" spans="5:5">
      <c r="E1918" s="45"/>
    </row>
    <row r="1919" spans="5:5">
      <c r="E1919" s="45"/>
    </row>
    <row r="1920" spans="5:5">
      <c r="E1920" s="45"/>
    </row>
    <row r="1921" spans="5:5">
      <c r="E1921" s="45"/>
    </row>
    <row r="1922" spans="5:5">
      <c r="E1922" s="45"/>
    </row>
    <row r="1923" spans="5:5">
      <c r="E1923" s="45"/>
    </row>
    <row r="1924" spans="5:5">
      <c r="E1924" s="45"/>
    </row>
    <row r="1925" spans="5:5">
      <c r="E1925" s="45"/>
    </row>
    <row r="1926" spans="5:5">
      <c r="E1926" s="45"/>
    </row>
    <row r="1927" spans="5:5">
      <c r="E1927" s="45"/>
    </row>
    <row r="1928" spans="5:5">
      <c r="E1928" s="45"/>
    </row>
    <row r="1929" spans="5:5">
      <c r="E1929" s="45"/>
    </row>
    <row r="1930" spans="5:5">
      <c r="E1930" s="45"/>
    </row>
    <row r="1931" spans="5:5">
      <c r="E1931" s="45"/>
    </row>
    <row r="1932" spans="5:5">
      <c r="E1932" s="45"/>
    </row>
    <row r="1933" spans="5:5">
      <c r="E1933" s="45"/>
    </row>
    <row r="1934" spans="5:5">
      <c r="E1934" s="45"/>
    </row>
    <row r="1935" spans="5:5">
      <c r="E1935" s="45"/>
    </row>
    <row r="1936" spans="5:5">
      <c r="E1936" s="45"/>
    </row>
    <row r="1937" spans="5:5">
      <c r="E1937" s="45"/>
    </row>
    <row r="1938" spans="5:5">
      <c r="E1938" s="45"/>
    </row>
    <row r="1939" spans="5:5">
      <c r="E1939" s="45"/>
    </row>
    <row r="1940" spans="5:5">
      <c r="E1940" s="45"/>
    </row>
    <row r="1941" spans="5:5">
      <c r="E1941" s="45"/>
    </row>
    <row r="1942" spans="5:5">
      <c r="E1942" s="45"/>
    </row>
    <row r="1943" spans="5:5">
      <c r="E1943" s="45"/>
    </row>
    <row r="1944" spans="5:5">
      <c r="E1944" s="45"/>
    </row>
    <row r="1945" spans="5:5">
      <c r="E1945" s="45"/>
    </row>
    <row r="1946" spans="5:5">
      <c r="E1946" s="45"/>
    </row>
    <row r="1947" spans="5:5">
      <c r="E1947" s="45"/>
    </row>
    <row r="1948" spans="5:5">
      <c r="E1948" s="45"/>
    </row>
    <row r="1949" spans="5:5">
      <c r="E1949" s="45"/>
    </row>
    <row r="1950" spans="5:5">
      <c r="E1950" s="45"/>
    </row>
    <row r="1951" spans="5:5">
      <c r="E1951" s="45"/>
    </row>
    <row r="1952" spans="5:5">
      <c r="E1952" s="45"/>
    </row>
    <row r="1953" spans="5:5">
      <c r="E1953" s="45"/>
    </row>
    <row r="1954" spans="5:5">
      <c r="E1954" s="45"/>
    </row>
    <row r="1955" spans="5:5">
      <c r="E1955" s="45"/>
    </row>
    <row r="1956" spans="5:5">
      <c r="E1956" s="45"/>
    </row>
    <row r="1957" spans="5:5">
      <c r="E1957" s="45"/>
    </row>
    <row r="1958" spans="5:5">
      <c r="E1958" s="45"/>
    </row>
    <row r="1959" spans="5:5">
      <c r="E1959" s="45"/>
    </row>
    <row r="1960" spans="5:5">
      <c r="E1960" s="45"/>
    </row>
    <row r="1961" spans="5:5">
      <c r="E1961" s="45"/>
    </row>
    <row r="1962" spans="5:5">
      <c r="E1962" s="45"/>
    </row>
    <row r="1963" spans="5:5">
      <c r="E1963" s="45"/>
    </row>
    <row r="1964" spans="5:5">
      <c r="E1964" s="45"/>
    </row>
    <row r="1965" spans="5:5">
      <c r="E1965" s="45"/>
    </row>
    <row r="1966" spans="5:5">
      <c r="E1966" s="45"/>
    </row>
    <row r="1967" spans="5:5">
      <c r="E1967" s="45"/>
    </row>
    <row r="1968" spans="5:5">
      <c r="E1968" s="45"/>
    </row>
    <row r="1969" spans="5:5">
      <c r="E1969" s="45"/>
    </row>
    <row r="1970" spans="5:5">
      <c r="E1970" s="45"/>
    </row>
    <row r="1971" spans="5:5">
      <c r="E1971" s="45"/>
    </row>
    <row r="1972" spans="5:5">
      <c r="E1972" s="45"/>
    </row>
    <row r="1973" spans="5:5">
      <c r="E1973" s="45"/>
    </row>
    <row r="1974" spans="5:5">
      <c r="E1974" s="45"/>
    </row>
    <row r="1975" spans="5:5">
      <c r="E1975" s="45"/>
    </row>
    <row r="1976" spans="5:5">
      <c r="E1976" s="45"/>
    </row>
    <row r="1977" spans="5:5">
      <c r="E1977" s="45"/>
    </row>
    <row r="1978" spans="5:5">
      <c r="E1978" s="45"/>
    </row>
    <row r="1979" spans="5:5">
      <c r="E1979" s="45"/>
    </row>
    <row r="1980" spans="5:5">
      <c r="E1980" s="45"/>
    </row>
    <row r="1981" spans="5:5">
      <c r="E1981" s="45"/>
    </row>
    <row r="1982" spans="5:5">
      <c r="E1982" s="45"/>
    </row>
    <row r="1983" spans="5:5">
      <c r="E1983" s="45"/>
    </row>
    <row r="1984" spans="5:5">
      <c r="E1984" s="45"/>
    </row>
    <row r="1985" spans="5:5">
      <c r="E1985" s="45"/>
    </row>
    <row r="1986" spans="5:5">
      <c r="E1986" s="45"/>
    </row>
    <row r="1987" spans="5:5">
      <c r="E1987" s="45"/>
    </row>
    <row r="1988" spans="5:5">
      <c r="E1988" s="45"/>
    </row>
    <row r="1989" spans="5:5">
      <c r="E1989" s="45"/>
    </row>
    <row r="1990" spans="5:5">
      <c r="E1990" s="45"/>
    </row>
    <row r="1991" spans="5:5">
      <c r="E1991" s="45"/>
    </row>
    <row r="1992" spans="5:5">
      <c r="E1992" s="45"/>
    </row>
    <row r="1993" spans="5:5">
      <c r="E1993" s="45"/>
    </row>
    <row r="1994" spans="5:5">
      <c r="E1994" s="45"/>
    </row>
    <row r="1995" spans="5:5">
      <c r="E1995" s="45"/>
    </row>
    <row r="1996" spans="5:5">
      <c r="E1996" s="45"/>
    </row>
    <row r="1997" spans="5:5">
      <c r="E1997" s="45"/>
    </row>
    <row r="1998" spans="5:5">
      <c r="E1998" s="45"/>
    </row>
    <row r="1999" spans="5:5">
      <c r="E1999" s="45"/>
    </row>
    <row r="2000" spans="5:5">
      <c r="E2000" s="45"/>
    </row>
    <row r="2001" spans="5:5">
      <c r="E2001" s="45"/>
    </row>
    <row r="2002" spans="5:5">
      <c r="E2002" s="45"/>
    </row>
    <row r="2003" spans="5:5">
      <c r="E2003" s="45"/>
    </row>
    <row r="2004" spans="5:5">
      <c r="E2004" s="45"/>
    </row>
    <row r="2005" spans="5:5">
      <c r="E2005" s="45"/>
    </row>
    <row r="2006" spans="5:5">
      <c r="E2006" s="45"/>
    </row>
    <row r="2007" spans="5:5">
      <c r="E2007" s="45"/>
    </row>
    <row r="2008" spans="5:5">
      <c r="E2008" s="45"/>
    </row>
    <row r="2009" spans="5:5">
      <c r="E2009" s="45"/>
    </row>
    <row r="2010" spans="5:5">
      <c r="E2010" s="45"/>
    </row>
    <row r="2011" spans="5:5">
      <c r="E2011" s="45"/>
    </row>
    <row r="2012" spans="5:5">
      <c r="E2012" s="45"/>
    </row>
    <row r="2013" spans="5:5">
      <c r="E2013" s="45"/>
    </row>
    <row r="2014" spans="5:5">
      <c r="E2014" s="45"/>
    </row>
    <row r="2015" spans="5:5">
      <c r="E2015" s="45"/>
    </row>
    <row r="2016" spans="5:5">
      <c r="E2016" s="45"/>
    </row>
    <row r="2017" spans="5:5">
      <c r="E2017" s="45"/>
    </row>
    <row r="2018" spans="5:5">
      <c r="E2018" s="45"/>
    </row>
    <row r="2019" spans="5:5">
      <c r="E2019" s="45"/>
    </row>
    <row r="2020" spans="5:5">
      <c r="E2020" s="45"/>
    </row>
    <row r="2021" spans="5:5">
      <c r="E2021" s="45"/>
    </row>
    <row r="2022" spans="5:5">
      <c r="E2022" s="45"/>
    </row>
    <row r="2023" spans="5:5">
      <c r="E2023" s="45"/>
    </row>
    <row r="2024" spans="5:5">
      <c r="E2024" s="45"/>
    </row>
    <row r="2025" spans="5:5">
      <c r="E2025" s="45"/>
    </row>
    <row r="2026" spans="5:5">
      <c r="E2026" s="45"/>
    </row>
    <row r="2027" spans="5:5">
      <c r="E2027" s="45"/>
    </row>
    <row r="2028" spans="5:5">
      <c r="E2028" s="45"/>
    </row>
    <row r="2029" spans="5:5">
      <c r="E2029" s="45"/>
    </row>
    <row r="2030" spans="5:5">
      <c r="E2030" s="45"/>
    </row>
    <row r="2031" spans="5:5">
      <c r="E2031" s="45"/>
    </row>
    <row r="2032" spans="5:5">
      <c r="E2032" s="45"/>
    </row>
    <row r="2033" spans="5:5">
      <c r="E2033" s="45"/>
    </row>
    <row r="2034" spans="5:5">
      <c r="E2034" s="45"/>
    </row>
    <row r="2035" spans="5:5">
      <c r="E2035" s="45"/>
    </row>
    <row r="2036" spans="5:5">
      <c r="E2036" s="45"/>
    </row>
    <row r="2037" spans="5:5">
      <c r="E2037" s="45"/>
    </row>
    <row r="2038" spans="5:5">
      <c r="E2038" s="45"/>
    </row>
    <row r="2039" spans="5:5">
      <c r="E2039" s="45"/>
    </row>
    <row r="2040" spans="5:5">
      <c r="E2040" s="45"/>
    </row>
    <row r="2041" spans="5:5">
      <c r="E2041" s="45"/>
    </row>
    <row r="2042" spans="5:5">
      <c r="E2042" s="45"/>
    </row>
    <row r="2043" spans="5:5">
      <c r="E2043" s="45"/>
    </row>
    <row r="2044" spans="5:5">
      <c r="E2044" s="45"/>
    </row>
    <row r="2045" spans="5:5">
      <c r="E2045" s="45"/>
    </row>
    <row r="2046" spans="5:5">
      <c r="E2046" s="45"/>
    </row>
    <row r="2047" spans="5:5">
      <c r="E2047" s="45"/>
    </row>
    <row r="2048" spans="5:5">
      <c r="E2048" s="45"/>
    </row>
    <row r="2049" spans="5:5">
      <c r="E2049" s="45"/>
    </row>
    <row r="2050" spans="5:5">
      <c r="E2050" s="45"/>
    </row>
    <row r="2051" spans="5:5">
      <c r="E2051" s="45"/>
    </row>
    <row r="2052" spans="5:5">
      <c r="E2052" s="45"/>
    </row>
    <row r="2053" spans="5:5">
      <c r="E2053" s="45"/>
    </row>
    <row r="2054" spans="5:5">
      <c r="E2054" s="45"/>
    </row>
    <row r="2055" spans="5:5">
      <c r="E2055" s="45"/>
    </row>
    <row r="2056" spans="5:5">
      <c r="E2056" s="45"/>
    </row>
    <row r="2057" spans="5:5">
      <c r="E2057" s="45"/>
    </row>
    <row r="2058" spans="5:5">
      <c r="E2058" s="45"/>
    </row>
    <row r="2059" spans="5:5">
      <c r="E2059" s="45"/>
    </row>
    <row r="2060" spans="5:5">
      <c r="E2060" s="45"/>
    </row>
    <row r="2061" spans="5:5">
      <c r="E2061" s="45"/>
    </row>
    <row r="2062" spans="5:5">
      <c r="E2062" s="45"/>
    </row>
    <row r="2063" spans="5:5">
      <c r="E2063" s="45"/>
    </row>
    <row r="2064" spans="5:5">
      <c r="E2064" s="45"/>
    </row>
    <row r="2065" spans="5:5">
      <c r="E2065" s="45"/>
    </row>
    <row r="2066" spans="5:5">
      <c r="E2066" s="45"/>
    </row>
    <row r="2067" spans="5:5">
      <c r="E2067" s="45"/>
    </row>
    <row r="2068" spans="5:5">
      <c r="E2068" s="45"/>
    </row>
    <row r="2069" spans="5:5">
      <c r="E2069" s="45"/>
    </row>
    <row r="2070" spans="5:5">
      <c r="E2070" s="45"/>
    </row>
    <row r="2071" spans="5:5">
      <c r="E2071" s="45"/>
    </row>
    <row r="2072" spans="5:5">
      <c r="E2072" s="45"/>
    </row>
    <row r="2073" spans="5:5">
      <c r="E2073" s="45"/>
    </row>
    <row r="2074" spans="5:5">
      <c r="E2074" s="45"/>
    </row>
    <row r="2075" spans="5:5">
      <c r="E2075" s="45"/>
    </row>
    <row r="2076" spans="5:5">
      <c r="E2076" s="45"/>
    </row>
    <row r="2077" spans="5:5">
      <c r="E2077" s="45"/>
    </row>
    <row r="2078" spans="5:5">
      <c r="E2078" s="45"/>
    </row>
    <row r="2079" spans="5:5">
      <c r="E2079" s="45"/>
    </row>
    <row r="2080" spans="5:5">
      <c r="E2080" s="45"/>
    </row>
    <row r="2081" spans="5:5">
      <c r="E2081" s="45"/>
    </row>
    <row r="2082" spans="5:5">
      <c r="E2082" s="45"/>
    </row>
    <row r="2083" spans="5:5">
      <c r="E2083" s="45"/>
    </row>
    <row r="2084" spans="5:5">
      <c r="E2084" s="45"/>
    </row>
    <row r="2085" spans="5:5">
      <c r="E2085" s="45"/>
    </row>
    <row r="2086" spans="5:5">
      <c r="E2086" s="45"/>
    </row>
    <row r="2087" spans="5:5">
      <c r="E2087" s="45"/>
    </row>
    <row r="2088" spans="5:5">
      <c r="E2088" s="45"/>
    </row>
    <row r="2089" spans="5:5">
      <c r="E2089" s="45"/>
    </row>
    <row r="2090" spans="5:5">
      <c r="E2090" s="45"/>
    </row>
    <row r="2091" spans="5:5">
      <c r="E2091" s="45"/>
    </row>
    <row r="2092" spans="5:5">
      <c r="E2092" s="45"/>
    </row>
    <row r="2093" spans="5:5">
      <c r="E2093" s="45"/>
    </row>
    <row r="2094" spans="5:5">
      <c r="E2094" s="45"/>
    </row>
    <row r="2095" spans="5:5">
      <c r="E2095" s="45"/>
    </row>
    <row r="2096" spans="5:5">
      <c r="E2096" s="45"/>
    </row>
    <row r="2097" spans="5:5">
      <c r="E2097" s="45"/>
    </row>
    <row r="2098" spans="5:5">
      <c r="E2098" s="45"/>
    </row>
    <row r="2099" spans="5:5">
      <c r="E2099" s="45"/>
    </row>
    <row r="2100" spans="5:5">
      <c r="E2100" s="45"/>
    </row>
    <row r="2101" spans="5:5">
      <c r="E2101" s="45"/>
    </row>
    <row r="2102" spans="5:5">
      <c r="E2102" s="45"/>
    </row>
    <row r="2103" spans="5:5">
      <c r="E2103" s="45"/>
    </row>
    <row r="2104" spans="5:5">
      <c r="E2104" s="45"/>
    </row>
    <row r="2105" spans="5:5">
      <c r="E2105" s="45"/>
    </row>
    <row r="2106" spans="5:5">
      <c r="E2106" s="45"/>
    </row>
    <row r="2107" spans="5:5">
      <c r="E2107" s="45"/>
    </row>
    <row r="2108" spans="5:5">
      <c r="E2108" s="45"/>
    </row>
    <row r="2109" spans="5:5">
      <c r="E2109" s="45"/>
    </row>
    <row r="2110" spans="5:5">
      <c r="E2110" s="45"/>
    </row>
    <row r="2111" spans="5:5">
      <c r="E2111" s="45"/>
    </row>
    <row r="2112" spans="5:5">
      <c r="E2112" s="45"/>
    </row>
    <row r="2113" spans="5:5">
      <c r="E2113" s="45"/>
    </row>
    <row r="2114" spans="5:5">
      <c r="E2114" s="45"/>
    </row>
    <row r="2115" spans="5:5">
      <c r="E2115" s="45"/>
    </row>
    <row r="2116" spans="5:5">
      <c r="E2116" s="45"/>
    </row>
    <row r="2117" spans="5:5">
      <c r="E2117" s="45"/>
    </row>
    <row r="2118" spans="5:5">
      <c r="E2118" s="45"/>
    </row>
    <row r="2119" spans="5:5">
      <c r="E2119" s="45"/>
    </row>
    <row r="2120" spans="5:5">
      <c r="E2120" s="45"/>
    </row>
    <row r="2121" spans="5:5">
      <c r="E2121" s="45"/>
    </row>
    <row r="2122" spans="5:5">
      <c r="E2122" s="45"/>
    </row>
    <row r="2123" spans="5:5">
      <c r="E2123" s="45"/>
    </row>
    <row r="2124" spans="5:5">
      <c r="E2124" s="45"/>
    </row>
    <row r="2125" spans="5:5">
      <c r="E2125" s="45"/>
    </row>
    <row r="2126" spans="5:5">
      <c r="E2126" s="45"/>
    </row>
    <row r="2127" spans="5:5">
      <c r="E2127" s="45"/>
    </row>
    <row r="2128" spans="5:5">
      <c r="E2128" s="45"/>
    </row>
    <row r="2129" spans="5:5">
      <c r="E2129" s="45"/>
    </row>
    <row r="2130" spans="5:5">
      <c r="E2130" s="45"/>
    </row>
    <row r="2131" spans="5:5">
      <c r="E2131" s="45"/>
    </row>
    <row r="2132" spans="5:5">
      <c r="E2132" s="45"/>
    </row>
    <row r="2133" spans="5:5">
      <c r="E2133" s="45"/>
    </row>
    <row r="2134" spans="5:5">
      <c r="E2134" s="45"/>
    </row>
    <row r="2135" spans="5:5">
      <c r="E2135" s="45"/>
    </row>
    <row r="2136" spans="5:5">
      <c r="E2136" s="45"/>
    </row>
    <row r="2137" spans="5:5">
      <c r="E2137" s="45"/>
    </row>
    <row r="2138" spans="5:5">
      <c r="E2138" s="45"/>
    </row>
    <row r="2139" spans="5:5">
      <c r="E2139" s="45"/>
    </row>
    <row r="2140" spans="5:5">
      <c r="E2140" s="45"/>
    </row>
    <row r="2141" spans="5:5">
      <c r="E2141" s="45"/>
    </row>
    <row r="2142" spans="5:5">
      <c r="E2142" s="45"/>
    </row>
    <row r="2143" spans="5:5">
      <c r="E2143" s="45"/>
    </row>
    <row r="2144" spans="5:5">
      <c r="E2144" s="45"/>
    </row>
    <row r="2145" spans="5:5">
      <c r="E2145" s="45"/>
    </row>
    <row r="2146" spans="5:5">
      <c r="E2146" s="45"/>
    </row>
    <row r="2147" spans="5:5">
      <c r="E2147" s="45"/>
    </row>
    <row r="2148" spans="5:5">
      <c r="E2148" s="45"/>
    </row>
    <row r="2149" spans="5:5">
      <c r="E2149" s="45"/>
    </row>
    <row r="2150" spans="5:5">
      <c r="E2150" s="45"/>
    </row>
    <row r="2151" spans="5:5">
      <c r="E2151" s="45"/>
    </row>
    <row r="2152" spans="5:5">
      <c r="E2152" s="45"/>
    </row>
    <row r="2153" spans="5:5">
      <c r="E2153" s="45"/>
    </row>
    <row r="2154" spans="5:5">
      <c r="E2154" s="45"/>
    </row>
    <row r="2155" spans="5:5">
      <c r="E2155" s="45"/>
    </row>
    <row r="2156" spans="5:5">
      <c r="E2156" s="45"/>
    </row>
    <row r="2157" spans="5:5">
      <c r="E2157" s="45"/>
    </row>
    <row r="2158" spans="5:5">
      <c r="E2158" s="45"/>
    </row>
    <row r="2159" spans="5:5">
      <c r="E2159" s="45"/>
    </row>
    <row r="2160" spans="5:5">
      <c r="E2160" s="45"/>
    </row>
    <row r="2161" spans="5:5">
      <c r="E2161" s="45"/>
    </row>
    <row r="2162" spans="5:5">
      <c r="E2162" s="45"/>
    </row>
    <row r="2163" spans="5:5">
      <c r="E2163" s="45"/>
    </row>
    <row r="2164" spans="5:5">
      <c r="E2164" s="45"/>
    </row>
    <row r="2165" spans="5:5">
      <c r="E2165" s="45"/>
    </row>
    <row r="2166" spans="5:5">
      <c r="E2166" s="45"/>
    </row>
    <row r="2167" spans="5:5">
      <c r="E2167" s="45"/>
    </row>
    <row r="2168" spans="5:5">
      <c r="E2168" s="45"/>
    </row>
    <row r="2169" spans="5:5">
      <c r="E2169" s="45"/>
    </row>
    <row r="2170" spans="5:5">
      <c r="E2170" s="45"/>
    </row>
    <row r="2171" spans="5:5">
      <c r="E2171" s="45"/>
    </row>
    <row r="2172" spans="5:5">
      <c r="E2172" s="45"/>
    </row>
    <row r="2173" spans="5:5">
      <c r="E2173" s="45"/>
    </row>
    <row r="2174" spans="5:5">
      <c r="E2174" s="45"/>
    </row>
    <row r="2175" spans="5:5">
      <c r="E2175" s="45"/>
    </row>
    <row r="2176" spans="5:5">
      <c r="E2176" s="45"/>
    </row>
    <row r="2177" spans="5:5">
      <c r="E2177" s="45"/>
    </row>
    <row r="2178" spans="5:5">
      <c r="E2178" s="45"/>
    </row>
    <row r="2179" spans="5:5">
      <c r="E2179" s="45"/>
    </row>
    <row r="2180" spans="5:5">
      <c r="E2180" s="45"/>
    </row>
    <row r="2181" spans="5:5">
      <c r="E2181" s="45"/>
    </row>
    <row r="2182" spans="5:5">
      <c r="E2182" s="45"/>
    </row>
    <row r="2183" spans="5:5">
      <c r="E2183" s="45"/>
    </row>
    <row r="2184" spans="5:5">
      <c r="E2184" s="45"/>
    </row>
    <row r="2185" spans="5:5">
      <c r="E2185" s="45"/>
    </row>
    <row r="2186" spans="5:5">
      <c r="E2186" s="45"/>
    </row>
    <row r="2187" spans="5:5">
      <c r="E2187" s="45"/>
    </row>
    <row r="2188" spans="5:5">
      <c r="E2188" s="45"/>
    </row>
    <row r="2189" spans="5:5">
      <c r="E2189" s="45"/>
    </row>
    <row r="2190" spans="5:5">
      <c r="E2190" s="45"/>
    </row>
    <row r="2191" spans="5:5">
      <c r="E2191" s="45"/>
    </row>
    <row r="2192" spans="5:5">
      <c r="E2192" s="45"/>
    </row>
    <row r="2193" spans="5:5">
      <c r="E2193" s="45"/>
    </row>
    <row r="2194" spans="5:5">
      <c r="E2194" s="45"/>
    </row>
    <row r="2195" spans="5:5">
      <c r="E2195" s="45"/>
    </row>
    <row r="2196" spans="5:5">
      <c r="E2196" s="45"/>
    </row>
    <row r="2197" spans="5:5">
      <c r="E2197" s="45"/>
    </row>
    <row r="2198" spans="5:5">
      <c r="E2198" s="45"/>
    </row>
    <row r="2199" spans="5:5">
      <c r="E2199" s="45"/>
    </row>
    <row r="2200" spans="5:5">
      <c r="E2200" s="45"/>
    </row>
    <row r="2201" spans="5:5">
      <c r="E2201" s="45"/>
    </row>
    <row r="2202" spans="5:5">
      <c r="E2202" s="45"/>
    </row>
    <row r="2203" spans="5:5">
      <c r="E2203" s="45"/>
    </row>
    <row r="2204" spans="5:5">
      <c r="E2204" s="45"/>
    </row>
    <row r="2205" spans="5:5">
      <c r="E2205" s="45"/>
    </row>
    <row r="2206" spans="5:5">
      <c r="E2206" s="45"/>
    </row>
    <row r="2207" spans="5:5">
      <c r="E2207" s="45"/>
    </row>
    <row r="2208" spans="5:5">
      <c r="E2208" s="45"/>
    </row>
    <row r="2209" spans="5:5">
      <c r="E2209" s="45"/>
    </row>
    <row r="2210" spans="5:5">
      <c r="E2210" s="45"/>
    </row>
    <row r="2211" spans="5:5">
      <c r="E2211" s="45"/>
    </row>
    <row r="2212" spans="5:5">
      <c r="E2212" s="45"/>
    </row>
    <row r="2213" spans="5:5">
      <c r="E2213" s="45"/>
    </row>
    <row r="2214" spans="5:5">
      <c r="E2214" s="45"/>
    </row>
    <row r="2215" spans="5:5">
      <c r="E2215" s="45"/>
    </row>
    <row r="2216" spans="5:5">
      <c r="E2216" s="45"/>
    </row>
    <row r="2217" spans="5:5">
      <c r="E2217" s="45"/>
    </row>
    <row r="2218" spans="5:5">
      <c r="E2218" s="45"/>
    </row>
    <row r="2219" spans="5:5">
      <c r="E2219" s="45"/>
    </row>
    <row r="2220" spans="5:5">
      <c r="E2220" s="45"/>
    </row>
    <row r="2221" spans="5:5">
      <c r="E2221" s="45"/>
    </row>
    <row r="2222" spans="5:5">
      <c r="E2222" s="45"/>
    </row>
    <row r="2223" spans="5:5">
      <c r="E2223" s="45"/>
    </row>
    <row r="2224" spans="5:5">
      <c r="E2224" s="45"/>
    </row>
    <row r="2225" spans="5:5">
      <c r="E2225" s="45"/>
    </row>
    <row r="2226" spans="5:5">
      <c r="E2226" s="45"/>
    </row>
    <row r="2227" spans="5:5">
      <c r="E2227" s="45"/>
    </row>
    <row r="2228" spans="5:5">
      <c r="E2228" s="45"/>
    </row>
    <row r="2229" spans="5:5">
      <c r="E2229" s="45"/>
    </row>
    <row r="2230" spans="5:5">
      <c r="E2230" s="45"/>
    </row>
    <row r="2231" spans="5:5">
      <c r="E2231" s="45"/>
    </row>
    <row r="2232" spans="5:5">
      <c r="E2232" s="45"/>
    </row>
    <row r="2233" spans="5:5">
      <c r="E2233" s="45"/>
    </row>
    <row r="2234" spans="5:5">
      <c r="E2234" s="45"/>
    </row>
    <row r="2235" spans="5:5">
      <c r="E2235" s="45"/>
    </row>
    <row r="2236" spans="5:5">
      <c r="E2236" s="45"/>
    </row>
    <row r="2237" spans="5:5">
      <c r="E2237" s="45"/>
    </row>
    <row r="2238" spans="5:5">
      <c r="E2238" s="45"/>
    </row>
    <row r="2239" spans="5:5">
      <c r="E2239" s="45"/>
    </row>
    <row r="2240" spans="5:5">
      <c r="E2240" s="45"/>
    </row>
    <row r="2241" spans="5:5">
      <c r="E2241" s="45"/>
    </row>
    <row r="2242" spans="5:5">
      <c r="E2242" s="45"/>
    </row>
    <row r="2243" spans="5:5">
      <c r="E2243" s="45"/>
    </row>
    <row r="2244" spans="5:5">
      <c r="E2244" s="45"/>
    </row>
    <row r="2245" spans="5:5">
      <c r="E2245" s="45"/>
    </row>
    <row r="2246" spans="5:5">
      <c r="E2246" s="45"/>
    </row>
    <row r="2247" spans="5:5">
      <c r="E2247" s="45"/>
    </row>
    <row r="2248" spans="5:5">
      <c r="E2248" s="45"/>
    </row>
    <row r="2249" spans="5:5">
      <c r="E2249" s="45"/>
    </row>
    <row r="2250" spans="5:5">
      <c r="E2250" s="45"/>
    </row>
    <row r="2251" spans="5:5">
      <c r="E2251" s="45"/>
    </row>
    <row r="2252" spans="5:5">
      <c r="E2252" s="45"/>
    </row>
    <row r="2253" spans="5:5">
      <c r="E2253" s="45"/>
    </row>
    <row r="2254" spans="5:5">
      <c r="E2254" s="45"/>
    </row>
    <row r="2255" spans="5:5">
      <c r="E2255" s="45"/>
    </row>
    <row r="2256" spans="5:5">
      <c r="E2256" s="45"/>
    </row>
    <row r="2257" spans="5:5">
      <c r="E2257" s="45"/>
    </row>
    <row r="2258" spans="5:5">
      <c r="E2258" s="45"/>
    </row>
    <row r="2259" spans="5:5">
      <c r="E2259" s="45"/>
    </row>
    <row r="2260" spans="5:5">
      <c r="E2260" s="45"/>
    </row>
    <row r="2261" spans="5:5">
      <c r="E2261" s="45"/>
    </row>
    <row r="2262" spans="5:5">
      <c r="E2262" s="45"/>
    </row>
    <row r="2263" spans="5:5">
      <c r="E2263" s="45"/>
    </row>
    <row r="2264" spans="5:5">
      <c r="E2264" s="45"/>
    </row>
    <row r="2265" spans="5:5">
      <c r="E2265" s="45"/>
    </row>
    <row r="2266" spans="5:5">
      <c r="E2266" s="45"/>
    </row>
    <row r="2267" spans="5:5">
      <c r="E2267" s="45"/>
    </row>
    <row r="2268" spans="5:5">
      <c r="E2268" s="45"/>
    </row>
    <row r="2269" spans="5:5">
      <c r="E2269" s="45"/>
    </row>
    <row r="2270" spans="5:5">
      <c r="E2270" s="45"/>
    </row>
    <row r="2271" spans="5:5">
      <c r="E2271" s="45"/>
    </row>
    <row r="2272" spans="5:5">
      <c r="E2272" s="45"/>
    </row>
    <row r="2273" spans="5:5">
      <c r="E2273" s="45"/>
    </row>
    <row r="2274" spans="5:5">
      <c r="E2274" s="45"/>
    </row>
    <row r="2275" spans="5:5">
      <c r="E2275" s="45"/>
    </row>
    <row r="2276" spans="5:5">
      <c r="E2276" s="45"/>
    </row>
    <row r="2277" spans="5:5">
      <c r="E2277" s="45"/>
    </row>
    <row r="2278" spans="5:5">
      <c r="E2278" s="45"/>
    </row>
    <row r="2279" spans="5:5">
      <c r="E2279" s="45"/>
    </row>
    <row r="2280" spans="5:5">
      <c r="E2280" s="45"/>
    </row>
    <row r="2281" spans="5:5">
      <c r="E2281" s="45"/>
    </row>
    <row r="2282" spans="5:5">
      <c r="E2282" s="45"/>
    </row>
    <row r="2283" spans="5:5">
      <c r="E2283" s="45"/>
    </row>
    <row r="2284" spans="5:5">
      <c r="E2284" s="45"/>
    </row>
    <row r="2285" spans="5:5">
      <c r="E2285" s="45"/>
    </row>
    <row r="2286" spans="5:5">
      <c r="E2286" s="45"/>
    </row>
    <row r="2287" spans="5:5">
      <c r="E2287" s="45"/>
    </row>
    <row r="2288" spans="5:5">
      <c r="E2288" s="45"/>
    </row>
    <row r="2289" spans="5:5">
      <c r="E2289" s="45"/>
    </row>
    <row r="2290" spans="5:5">
      <c r="E2290" s="45"/>
    </row>
    <row r="2291" spans="5:5">
      <c r="E2291" s="45"/>
    </row>
    <row r="2292" spans="5:5">
      <c r="E2292" s="45"/>
    </row>
    <row r="2293" spans="5:5">
      <c r="E2293" s="45"/>
    </row>
    <row r="2294" spans="5:5">
      <c r="E2294" s="45"/>
    </row>
    <row r="2295" spans="5:5">
      <c r="E2295" s="45"/>
    </row>
    <row r="2296" spans="5:5">
      <c r="E2296" s="45"/>
    </row>
    <row r="2297" spans="5:5">
      <c r="E2297" s="45"/>
    </row>
    <row r="2298" spans="5:5">
      <c r="E2298" s="45"/>
    </row>
    <row r="2299" spans="5:5">
      <c r="E2299" s="45"/>
    </row>
    <row r="2300" spans="5:5">
      <c r="E2300" s="45"/>
    </row>
    <row r="2301" spans="5:5">
      <c r="E2301" s="45"/>
    </row>
    <row r="2302" spans="5:5">
      <c r="E2302" s="45"/>
    </row>
    <row r="2303" spans="5:5">
      <c r="E2303" s="45"/>
    </row>
    <row r="2304" spans="5:5">
      <c r="E2304" s="45"/>
    </row>
    <row r="2305" spans="5:5">
      <c r="E2305" s="45"/>
    </row>
    <row r="2306" spans="5:5">
      <c r="E2306" s="45"/>
    </row>
    <row r="2307" spans="5:5">
      <c r="E2307" s="45"/>
    </row>
    <row r="2308" spans="5:5">
      <c r="E2308" s="45"/>
    </row>
    <row r="2309" spans="5:5">
      <c r="E2309" s="45"/>
    </row>
    <row r="2310" spans="5:5">
      <c r="E2310" s="45"/>
    </row>
    <row r="2311" spans="5:5">
      <c r="E2311" s="45"/>
    </row>
    <row r="2312" spans="5:5">
      <c r="E2312" s="45"/>
    </row>
    <row r="2313" spans="5:5">
      <c r="E2313" s="45"/>
    </row>
    <row r="2314" spans="5:5">
      <c r="E2314" s="45"/>
    </row>
    <row r="2315" spans="5:5">
      <c r="E2315" s="45"/>
    </row>
    <row r="2316" spans="5:5">
      <c r="E2316" s="45"/>
    </row>
    <row r="2317" spans="5:5">
      <c r="E2317" s="45"/>
    </row>
    <row r="2318" spans="5:5">
      <c r="E2318" s="45"/>
    </row>
    <row r="2319" spans="5:5">
      <c r="E2319" s="45"/>
    </row>
    <row r="2320" spans="5:5">
      <c r="E2320" s="45"/>
    </row>
    <row r="2321" spans="5:5">
      <c r="E2321" s="45"/>
    </row>
    <row r="2322" spans="5:5">
      <c r="E2322" s="45"/>
    </row>
    <row r="2323" spans="5:5">
      <c r="E2323" s="45"/>
    </row>
    <row r="2324" spans="5:5">
      <c r="E2324" s="45"/>
    </row>
    <row r="2325" spans="5:5">
      <c r="E2325" s="45"/>
    </row>
    <row r="2326" spans="5:5">
      <c r="E2326" s="45"/>
    </row>
    <row r="2327" spans="5:5">
      <c r="E2327" s="45"/>
    </row>
    <row r="2328" spans="5:5">
      <c r="E2328" s="45"/>
    </row>
    <row r="2329" spans="5:5">
      <c r="E2329" s="45"/>
    </row>
    <row r="2330" spans="5:5">
      <c r="E2330" s="45"/>
    </row>
    <row r="2331" spans="5:5">
      <c r="E2331" s="45"/>
    </row>
    <row r="2332" spans="5:5">
      <c r="E2332" s="45"/>
    </row>
    <row r="2333" spans="5:5">
      <c r="E2333" s="45"/>
    </row>
    <row r="2334" spans="5:5">
      <c r="E2334" s="45"/>
    </row>
    <row r="2335" spans="5:5">
      <c r="E2335" s="45"/>
    </row>
    <row r="2336" spans="5:5">
      <c r="E2336" s="45"/>
    </row>
    <row r="2337" spans="5:5">
      <c r="E2337" s="45"/>
    </row>
    <row r="2338" spans="5:5">
      <c r="E2338" s="45"/>
    </row>
    <row r="2339" spans="5:5">
      <c r="E2339" s="45"/>
    </row>
    <row r="2340" spans="5:5">
      <c r="E2340" s="45"/>
    </row>
    <row r="2341" spans="5:5">
      <c r="E2341" s="45"/>
    </row>
    <row r="2342" spans="5:5">
      <c r="E2342" s="45"/>
    </row>
    <row r="2343" spans="5:5">
      <c r="E2343" s="45"/>
    </row>
    <row r="2344" spans="5:5">
      <c r="E2344" s="45"/>
    </row>
    <row r="2345" spans="5:5">
      <c r="E2345" s="45"/>
    </row>
    <row r="2346" spans="5:5">
      <c r="E2346" s="45"/>
    </row>
    <row r="2347" spans="5:5">
      <c r="E2347" s="45"/>
    </row>
    <row r="2348" spans="5:5">
      <c r="E2348" s="45"/>
    </row>
    <row r="2349" spans="5:5">
      <c r="E2349" s="45"/>
    </row>
    <row r="2350" spans="5:5">
      <c r="E2350" s="45"/>
    </row>
    <row r="2351" spans="5:5">
      <c r="E2351" s="45"/>
    </row>
    <row r="2352" spans="5:5">
      <c r="E2352" s="45"/>
    </row>
    <row r="2353" spans="5:5">
      <c r="E2353" s="45"/>
    </row>
    <row r="2354" spans="5:5">
      <c r="E2354" s="45"/>
    </row>
    <row r="2355" spans="5:5">
      <c r="E2355" s="45"/>
    </row>
    <row r="2356" spans="5:5">
      <c r="E2356" s="45"/>
    </row>
    <row r="2357" spans="5:5">
      <c r="E2357" s="45"/>
    </row>
    <row r="2358" spans="5:5">
      <c r="E2358" s="45"/>
    </row>
    <row r="2359" spans="5:5">
      <c r="E2359" s="45"/>
    </row>
    <row r="2360" spans="5:5">
      <c r="E2360" s="45"/>
    </row>
    <row r="2361" spans="5:5">
      <c r="E2361" s="45"/>
    </row>
    <row r="2362" spans="5:5">
      <c r="E2362" s="45"/>
    </row>
    <row r="2363" spans="5:5">
      <c r="E2363" s="45"/>
    </row>
    <row r="2364" spans="5:5">
      <c r="E2364" s="45"/>
    </row>
    <row r="2365" spans="5:5">
      <c r="E2365" s="45"/>
    </row>
    <row r="2366" spans="5:5">
      <c r="E2366" s="45"/>
    </row>
    <row r="2367" spans="5:5">
      <c r="E2367" s="45"/>
    </row>
    <row r="2368" spans="5:5">
      <c r="E2368" s="45"/>
    </row>
    <row r="2369" spans="5:5">
      <c r="E2369" s="45"/>
    </row>
    <row r="2370" spans="5:5">
      <c r="E2370" s="45"/>
    </row>
    <row r="2371" spans="5:5">
      <c r="E2371" s="45"/>
    </row>
    <row r="2372" spans="5:5">
      <c r="E2372" s="45"/>
    </row>
    <row r="2373" spans="5:5">
      <c r="E2373" s="45"/>
    </row>
    <row r="2374" spans="5:5">
      <c r="E2374" s="45"/>
    </row>
    <row r="2375" spans="5:5">
      <c r="E2375" s="45"/>
    </row>
    <row r="2376" spans="5:5">
      <c r="E2376" s="45"/>
    </row>
    <row r="2377" spans="5:5">
      <c r="E2377" s="45"/>
    </row>
    <row r="2378" spans="5:5">
      <c r="E2378" s="45"/>
    </row>
    <row r="2379" spans="5:5">
      <c r="E2379" s="45"/>
    </row>
    <row r="2380" spans="5:5">
      <c r="E2380" s="45"/>
    </row>
    <row r="2381" spans="5:5">
      <c r="E2381" s="45"/>
    </row>
    <row r="2382" spans="5:5">
      <c r="E2382" s="45"/>
    </row>
    <row r="2383" spans="5:5">
      <c r="E2383" s="45"/>
    </row>
    <row r="2384" spans="5:5">
      <c r="E2384" s="45"/>
    </row>
    <row r="2385" spans="5:5">
      <c r="E2385" s="45"/>
    </row>
    <row r="2386" spans="5:5">
      <c r="E2386" s="45"/>
    </row>
    <row r="2387" spans="5:5">
      <c r="E2387" s="45"/>
    </row>
    <row r="2388" spans="5:5">
      <c r="E2388" s="45"/>
    </row>
    <row r="2389" spans="5:5">
      <c r="E2389" s="45"/>
    </row>
    <row r="2390" spans="5:5">
      <c r="E2390" s="45"/>
    </row>
    <row r="2391" spans="5:5">
      <c r="E2391" s="45"/>
    </row>
    <row r="2392" spans="5:5">
      <c r="E2392" s="45"/>
    </row>
    <row r="2393" spans="5:5">
      <c r="E2393" s="45"/>
    </row>
    <row r="2394" spans="5:5">
      <c r="E2394" s="45"/>
    </row>
    <row r="2395" spans="5:5">
      <c r="E2395" s="45"/>
    </row>
    <row r="2396" spans="5:5">
      <c r="E2396" s="45"/>
    </row>
    <row r="2397" spans="5:5">
      <c r="E2397" s="45"/>
    </row>
    <row r="2398" spans="5:5">
      <c r="E2398" s="45"/>
    </row>
    <row r="2399" spans="5:5">
      <c r="E2399" s="45"/>
    </row>
    <row r="2400" spans="5:5">
      <c r="E2400" s="45"/>
    </row>
    <row r="2401" spans="5:5">
      <c r="E2401" s="45"/>
    </row>
    <row r="2402" spans="5:5">
      <c r="E2402" s="45"/>
    </row>
    <row r="2403" spans="5:5">
      <c r="E2403" s="45"/>
    </row>
    <row r="2404" spans="5:5">
      <c r="E2404" s="45"/>
    </row>
    <row r="2405" spans="5:5">
      <c r="E2405" s="45"/>
    </row>
    <row r="2406" spans="5:5">
      <c r="E2406" s="45"/>
    </row>
    <row r="2407" spans="5:5">
      <c r="E2407" s="45"/>
    </row>
    <row r="2408" spans="5:5">
      <c r="E2408" s="45"/>
    </row>
    <row r="2409" spans="5:5">
      <c r="E2409" s="45"/>
    </row>
    <row r="2410" spans="5:5">
      <c r="E2410" s="45"/>
    </row>
    <row r="2411" spans="5:5">
      <c r="E2411" s="45"/>
    </row>
    <row r="2412" spans="5:5">
      <c r="E2412" s="45"/>
    </row>
    <row r="2413" spans="5:5">
      <c r="E2413" s="45"/>
    </row>
    <row r="2414" spans="5:5">
      <c r="E2414" s="45"/>
    </row>
    <row r="2415" spans="5:5">
      <c r="E2415" s="45"/>
    </row>
    <row r="2416" spans="5:5">
      <c r="E2416" s="45"/>
    </row>
    <row r="2417" spans="5:5">
      <c r="E2417" s="45"/>
    </row>
    <row r="2418" spans="5:5">
      <c r="E2418" s="45"/>
    </row>
    <row r="2419" spans="5:5">
      <c r="E2419" s="45"/>
    </row>
    <row r="2420" spans="5:5">
      <c r="E2420" s="45"/>
    </row>
    <row r="2421" spans="5:5">
      <c r="E2421" s="45"/>
    </row>
    <row r="2422" spans="5:5">
      <c r="E2422" s="45"/>
    </row>
    <row r="2423" spans="5:5">
      <c r="E2423" s="45"/>
    </row>
    <row r="2424" spans="5:5">
      <c r="E2424" s="45"/>
    </row>
    <row r="2425" spans="5:5">
      <c r="E2425" s="45"/>
    </row>
    <row r="2426" spans="5:5">
      <c r="E2426" s="45"/>
    </row>
    <row r="2427" spans="5:5">
      <c r="E2427" s="45"/>
    </row>
    <row r="2428" spans="5:5">
      <c r="E2428" s="45"/>
    </row>
    <row r="2429" spans="5:5">
      <c r="E2429" s="45"/>
    </row>
    <row r="2430" spans="5:5">
      <c r="E2430" s="45"/>
    </row>
    <row r="2431" spans="5:5">
      <c r="E2431" s="45"/>
    </row>
    <row r="2432" spans="5:5">
      <c r="E2432" s="45"/>
    </row>
    <row r="2433" spans="5:5">
      <c r="E2433" s="45"/>
    </row>
    <row r="2434" spans="5:5">
      <c r="E2434" s="45"/>
    </row>
    <row r="2435" spans="5:5">
      <c r="E2435" s="45"/>
    </row>
    <row r="2436" spans="5:5">
      <c r="E2436" s="45"/>
    </row>
    <row r="2437" spans="5:5">
      <c r="E2437" s="45"/>
    </row>
    <row r="2438" spans="5:5">
      <c r="E2438" s="45"/>
    </row>
    <row r="2439" spans="5:5">
      <c r="E2439" s="45"/>
    </row>
    <row r="2440" spans="5:5">
      <c r="E2440" s="45"/>
    </row>
    <row r="2441" spans="5:5">
      <c r="E2441" s="45"/>
    </row>
    <row r="2442" spans="5:5">
      <c r="E2442" s="45"/>
    </row>
    <row r="2443" spans="5:5">
      <c r="E2443" s="45"/>
    </row>
    <row r="2444" spans="5:5">
      <c r="E2444" s="45"/>
    </row>
    <row r="2445" spans="5:5">
      <c r="E2445" s="45"/>
    </row>
    <row r="2446" spans="5:5">
      <c r="E2446" s="45"/>
    </row>
    <row r="2447" spans="5:5">
      <c r="E2447" s="45"/>
    </row>
    <row r="2448" spans="5:5">
      <c r="E2448" s="45"/>
    </row>
    <row r="2449" spans="5:5">
      <c r="E2449" s="45"/>
    </row>
    <row r="2450" spans="5:5">
      <c r="E2450" s="45"/>
    </row>
    <row r="2451" spans="5:5">
      <c r="E2451" s="45"/>
    </row>
    <row r="2452" spans="5:5">
      <c r="E2452" s="45"/>
    </row>
    <row r="2453" spans="5:5">
      <c r="E2453" s="45"/>
    </row>
    <row r="2454" spans="5:5">
      <c r="E2454" s="45"/>
    </row>
    <row r="2455" spans="5:5">
      <c r="E2455" s="45"/>
    </row>
    <row r="2456" spans="5:5">
      <c r="E2456" s="45"/>
    </row>
    <row r="2457" spans="5:5">
      <c r="E2457" s="45"/>
    </row>
    <row r="2458" spans="5:5">
      <c r="E2458" s="45"/>
    </row>
    <row r="2459" spans="5:5">
      <c r="E2459" s="45"/>
    </row>
    <row r="2460" spans="5:5">
      <c r="E2460" s="45"/>
    </row>
    <row r="2461" spans="5:5">
      <c r="E2461" s="45"/>
    </row>
    <row r="2462" spans="5:5">
      <c r="E2462" s="45"/>
    </row>
    <row r="2463" spans="5:5">
      <c r="E2463" s="45"/>
    </row>
    <row r="2464" spans="5:5">
      <c r="E2464" s="45"/>
    </row>
    <row r="2465" spans="5:5">
      <c r="E2465" s="45"/>
    </row>
    <row r="2466" spans="5:5">
      <c r="E2466" s="45"/>
    </row>
    <row r="2467" spans="5:5">
      <c r="E2467" s="45"/>
    </row>
    <row r="2468" spans="5:5">
      <c r="E2468" s="45"/>
    </row>
    <row r="2469" spans="5:5">
      <c r="E2469" s="45"/>
    </row>
    <row r="2470" spans="5:5">
      <c r="E2470" s="45"/>
    </row>
    <row r="2471" spans="5:5">
      <c r="E2471" s="45"/>
    </row>
    <row r="2472" spans="5:5">
      <c r="E2472" s="45"/>
    </row>
    <row r="2473" spans="5:5">
      <c r="E2473" s="45"/>
    </row>
    <row r="2474" spans="5:5">
      <c r="E2474" s="45"/>
    </row>
    <row r="2475" spans="5:5">
      <c r="E2475" s="45"/>
    </row>
    <row r="2476" spans="5:5">
      <c r="E2476" s="45"/>
    </row>
    <row r="2477" spans="5:5">
      <c r="E2477" s="45"/>
    </row>
    <row r="2478" spans="5:5">
      <c r="E2478" s="45"/>
    </row>
    <row r="2479" spans="5:5">
      <c r="E2479" s="45"/>
    </row>
    <row r="2480" spans="5:5">
      <c r="E2480" s="45"/>
    </row>
    <row r="2481" spans="5:5">
      <c r="E2481" s="45"/>
    </row>
    <row r="2482" spans="5:5">
      <c r="E2482" s="45"/>
    </row>
    <row r="2483" spans="5:5">
      <c r="E2483" s="45"/>
    </row>
    <row r="2484" spans="5:5">
      <c r="E2484" s="45"/>
    </row>
    <row r="2485" spans="5:5">
      <c r="E2485" s="45"/>
    </row>
    <row r="2486" spans="5:5">
      <c r="E2486" s="45"/>
    </row>
    <row r="2487" spans="5:5">
      <c r="E2487" s="45"/>
    </row>
    <row r="2488" spans="5:5">
      <c r="E2488" s="45"/>
    </row>
    <row r="2489" spans="5:5">
      <c r="E2489" s="45"/>
    </row>
    <row r="2490" spans="5:5">
      <c r="E2490" s="45"/>
    </row>
    <row r="2491" spans="5:5">
      <c r="E2491" s="45"/>
    </row>
    <row r="2492" spans="5:5">
      <c r="E2492" s="45"/>
    </row>
    <row r="2493" spans="5:5">
      <c r="E2493" s="45"/>
    </row>
    <row r="2494" spans="5:5">
      <c r="E2494" s="45"/>
    </row>
    <row r="2495" spans="5:5">
      <c r="E2495" s="45"/>
    </row>
    <row r="2496" spans="5:5">
      <c r="E2496" s="45"/>
    </row>
    <row r="2497" spans="5:5">
      <c r="E2497" s="45"/>
    </row>
    <row r="2498" spans="5:5">
      <c r="E2498" s="45"/>
    </row>
    <row r="2499" spans="5:5">
      <c r="E2499" s="45"/>
    </row>
    <row r="2500" spans="5:5">
      <c r="E2500" s="45"/>
    </row>
    <row r="2501" spans="5:5">
      <c r="E2501" s="45"/>
    </row>
    <row r="2502" spans="5:5">
      <c r="E2502" s="45"/>
    </row>
    <row r="2503" spans="5:5">
      <c r="E2503" s="45"/>
    </row>
    <row r="2504" spans="5:5">
      <c r="E2504" s="45"/>
    </row>
    <row r="2505" spans="5:5">
      <c r="E2505" s="45"/>
    </row>
    <row r="2506" spans="5:5">
      <c r="E2506" s="45"/>
    </row>
    <row r="2507" spans="5:5">
      <c r="E2507" s="45"/>
    </row>
    <row r="2508" spans="5:5">
      <c r="E2508" s="45"/>
    </row>
    <row r="2509" spans="5:5">
      <c r="E2509" s="45"/>
    </row>
    <row r="2510" spans="5:5">
      <c r="E2510" s="45"/>
    </row>
    <row r="2511" spans="5:5">
      <c r="E2511" s="45"/>
    </row>
    <row r="2512" spans="5:5">
      <c r="E2512" s="45"/>
    </row>
    <row r="2513" spans="5:5">
      <c r="E2513" s="45"/>
    </row>
    <row r="2514" spans="5:5">
      <c r="E2514" s="45"/>
    </row>
    <row r="2515" spans="5:5">
      <c r="E2515" s="45"/>
    </row>
    <row r="2516" spans="5:5">
      <c r="E2516" s="45"/>
    </row>
    <row r="2517" spans="5:5">
      <c r="E2517" s="45"/>
    </row>
    <row r="2518" spans="5:5">
      <c r="E2518" s="45"/>
    </row>
    <row r="2519" spans="5:5">
      <c r="E2519" s="45"/>
    </row>
    <row r="2520" spans="5:5">
      <c r="E2520" s="45"/>
    </row>
    <row r="2521" spans="5:5">
      <c r="E2521" s="45"/>
    </row>
    <row r="2522" spans="5:5">
      <c r="E2522" s="45"/>
    </row>
    <row r="2523" spans="5:5">
      <c r="E2523" s="45"/>
    </row>
    <row r="2524" spans="5:5">
      <c r="E2524" s="45"/>
    </row>
    <row r="2525" spans="5:5">
      <c r="E2525" s="45"/>
    </row>
    <row r="2526" spans="5:5">
      <c r="E2526" s="45"/>
    </row>
    <row r="2527" spans="5:5">
      <c r="E2527" s="45"/>
    </row>
    <row r="2528" spans="5:5">
      <c r="E2528" s="45"/>
    </row>
    <row r="2529" spans="5:5">
      <c r="E2529" s="45"/>
    </row>
    <row r="2530" spans="5:5">
      <c r="E2530" s="45"/>
    </row>
    <row r="2531" spans="5:5">
      <c r="E2531" s="45"/>
    </row>
    <row r="2532" spans="5:5">
      <c r="E2532" s="45"/>
    </row>
    <row r="2533" spans="5:5">
      <c r="E2533" s="45"/>
    </row>
    <row r="2534" spans="5:5">
      <c r="E2534" s="45"/>
    </row>
    <row r="2535" spans="5:5">
      <c r="E2535" s="45"/>
    </row>
    <row r="2536" spans="5:5">
      <c r="E2536" s="45"/>
    </row>
    <row r="2537" spans="5:5">
      <c r="E2537" s="45"/>
    </row>
    <row r="2538" spans="5:5">
      <c r="E2538" s="45"/>
    </row>
    <row r="2539" spans="5:5">
      <c r="E2539" s="45"/>
    </row>
    <row r="2540" spans="5:5">
      <c r="E2540" s="45"/>
    </row>
    <row r="2541" spans="5:5">
      <c r="E2541" s="45"/>
    </row>
    <row r="2542" spans="5:5">
      <c r="E2542" s="45"/>
    </row>
    <row r="2543" spans="5:5">
      <c r="E2543" s="45"/>
    </row>
    <row r="2544" spans="5:5">
      <c r="E2544" s="45"/>
    </row>
    <row r="2545" spans="5:5">
      <c r="E2545" s="45"/>
    </row>
    <row r="2546" spans="5:5">
      <c r="E2546" s="45"/>
    </row>
    <row r="2547" spans="5:5">
      <c r="E2547" s="45"/>
    </row>
    <row r="2548" spans="5:5">
      <c r="E2548" s="45"/>
    </row>
    <row r="2549" spans="5:5">
      <c r="E2549" s="45"/>
    </row>
    <row r="2550" spans="5:5">
      <c r="E2550" s="45"/>
    </row>
    <row r="2551" spans="5:5">
      <c r="E2551" s="45"/>
    </row>
    <row r="2552" spans="5:5">
      <c r="E2552" s="45"/>
    </row>
    <row r="2553" spans="5:5">
      <c r="E2553" s="45"/>
    </row>
    <row r="2554" spans="5:5">
      <c r="E2554" s="45"/>
    </row>
    <row r="2555" spans="5:5">
      <c r="E2555" s="45"/>
    </row>
    <row r="2556" spans="5:5">
      <c r="E2556" s="45"/>
    </row>
    <row r="2557" spans="5:5">
      <c r="E2557" s="45"/>
    </row>
    <row r="2558" spans="5:5">
      <c r="E2558" s="45"/>
    </row>
    <row r="2559" spans="5:5">
      <c r="E2559" s="45"/>
    </row>
    <row r="2560" spans="5:5">
      <c r="E2560" s="45"/>
    </row>
    <row r="2561" spans="5:5">
      <c r="E2561" s="45"/>
    </row>
    <row r="2562" spans="5:5">
      <c r="E2562" s="45"/>
    </row>
    <row r="2563" spans="5:5">
      <c r="E2563" s="45"/>
    </row>
    <row r="2564" spans="5:5">
      <c r="E2564" s="45"/>
    </row>
    <row r="2565" spans="5:5">
      <c r="E2565" s="45"/>
    </row>
    <row r="2566" spans="5:5">
      <c r="E2566" s="45"/>
    </row>
    <row r="2567" spans="5:5">
      <c r="E2567" s="45"/>
    </row>
    <row r="2568" spans="5:5">
      <c r="E2568" s="45"/>
    </row>
    <row r="2569" spans="5:5">
      <c r="E2569" s="45"/>
    </row>
    <row r="2570" spans="5:5">
      <c r="E2570" s="45"/>
    </row>
    <row r="2571" spans="5:5">
      <c r="E2571" s="45"/>
    </row>
    <row r="2572" spans="5:5">
      <c r="E2572" s="45"/>
    </row>
    <row r="2573" spans="5:5">
      <c r="E2573" s="45"/>
    </row>
    <row r="2574" spans="5:5">
      <c r="E2574" s="45"/>
    </row>
    <row r="2575" spans="5:5">
      <c r="E2575" s="45"/>
    </row>
    <row r="2576" spans="5:5">
      <c r="E2576" s="45"/>
    </row>
    <row r="2577" spans="5:5">
      <c r="E2577" s="45"/>
    </row>
    <row r="2578" spans="5:5">
      <c r="E2578" s="45"/>
    </row>
    <row r="2579" spans="5:5">
      <c r="E2579" s="45"/>
    </row>
    <row r="2580" spans="5:5">
      <c r="E2580" s="45"/>
    </row>
    <row r="2581" spans="5:5">
      <c r="E2581" s="45"/>
    </row>
    <row r="2582" spans="5:5">
      <c r="E2582" s="45"/>
    </row>
    <row r="2583" spans="5:5">
      <c r="E2583" s="45"/>
    </row>
    <row r="2584" spans="5:5">
      <c r="E2584" s="45"/>
    </row>
    <row r="2585" spans="5:5">
      <c r="E2585" s="45"/>
    </row>
    <row r="2586" spans="5:5">
      <c r="E2586" s="45"/>
    </row>
    <row r="2587" spans="5:5">
      <c r="E2587" s="45"/>
    </row>
    <row r="2588" spans="5:5">
      <c r="E2588" s="45"/>
    </row>
    <row r="2589" spans="5:5">
      <c r="E2589" s="45"/>
    </row>
    <row r="2590" spans="5:5">
      <c r="E2590" s="45"/>
    </row>
    <row r="2591" spans="5:5">
      <c r="E2591" s="45"/>
    </row>
    <row r="2592" spans="5:5">
      <c r="E2592" s="45"/>
    </row>
    <row r="2593" spans="5:5">
      <c r="E2593" s="45"/>
    </row>
    <row r="2594" spans="5:5">
      <c r="E2594" s="45"/>
    </row>
    <row r="2595" spans="5:5">
      <c r="E2595" s="45"/>
    </row>
    <row r="2596" spans="5:5">
      <c r="E2596" s="45"/>
    </row>
    <row r="2597" spans="5:5">
      <c r="E2597" s="45"/>
    </row>
    <row r="2598" spans="5:5">
      <c r="E2598" s="45"/>
    </row>
    <row r="2599" spans="5:5">
      <c r="E2599" s="45"/>
    </row>
    <row r="2600" spans="5:5">
      <c r="E2600" s="45"/>
    </row>
    <row r="2601" spans="5:5">
      <c r="E2601" s="45"/>
    </row>
    <row r="2602" spans="5:5">
      <c r="E2602" s="45"/>
    </row>
    <row r="2603" spans="5:5">
      <c r="E2603" s="45"/>
    </row>
    <row r="2604" spans="5:5">
      <c r="E2604" s="45"/>
    </row>
    <row r="2605" spans="5:5">
      <c r="E2605" s="45"/>
    </row>
    <row r="2606" spans="5:5">
      <c r="E2606" s="45"/>
    </row>
    <row r="2607" spans="5:5">
      <c r="E2607" s="45"/>
    </row>
    <row r="2608" spans="5:5">
      <c r="E2608" s="45"/>
    </row>
    <row r="2609" spans="5:5">
      <c r="E2609" s="45"/>
    </row>
    <row r="2610" spans="5:5">
      <c r="E2610" s="45"/>
    </row>
    <row r="2611" spans="5:5">
      <c r="E2611" s="45"/>
    </row>
    <row r="2612" spans="5:5">
      <c r="E2612" s="45"/>
    </row>
    <row r="2613" spans="5:5">
      <c r="E2613" s="45"/>
    </row>
    <row r="2614" spans="5:5">
      <c r="E2614" s="45"/>
    </row>
    <row r="2615" spans="5:5">
      <c r="E2615" s="45"/>
    </row>
    <row r="2616" spans="5:5">
      <c r="E2616" s="45"/>
    </row>
    <row r="2617" spans="5:5">
      <c r="E2617" s="45"/>
    </row>
    <row r="2618" spans="5:5">
      <c r="E2618" s="45"/>
    </row>
    <row r="2619" spans="5:5">
      <c r="E2619" s="45"/>
    </row>
    <row r="2620" spans="5:5">
      <c r="E2620" s="45"/>
    </row>
    <row r="2621" spans="5:5">
      <c r="E2621" s="45"/>
    </row>
    <row r="2622" spans="5:5">
      <c r="E2622" s="45"/>
    </row>
    <row r="2623" spans="5:5">
      <c r="E2623" s="45"/>
    </row>
    <row r="2624" spans="5:5">
      <c r="E2624" s="45"/>
    </row>
    <row r="2625" spans="5:5">
      <c r="E2625" s="45"/>
    </row>
    <row r="2626" spans="5:5">
      <c r="E2626" s="45"/>
    </row>
    <row r="2627" spans="5:5">
      <c r="E2627" s="45"/>
    </row>
    <row r="2628" spans="5:5">
      <c r="E2628" s="45"/>
    </row>
    <row r="2629" spans="5:5">
      <c r="E2629" s="45"/>
    </row>
    <row r="2630" spans="5:5">
      <c r="E2630" s="45"/>
    </row>
    <row r="2631" spans="5:5">
      <c r="E2631" s="45"/>
    </row>
    <row r="2632" spans="5:5">
      <c r="E2632" s="45"/>
    </row>
    <row r="2633" spans="5:5">
      <c r="E2633" s="45"/>
    </row>
    <row r="2634" spans="5:5">
      <c r="E2634" s="45"/>
    </row>
    <row r="2635" spans="5:5">
      <c r="E2635" s="45"/>
    </row>
    <row r="2636" spans="5:5">
      <c r="E2636" s="45"/>
    </row>
    <row r="2637" spans="5:5">
      <c r="E2637" s="45"/>
    </row>
    <row r="2638" spans="5:5">
      <c r="E2638" s="45"/>
    </row>
    <row r="2639" spans="5:5">
      <c r="E2639" s="45"/>
    </row>
    <row r="2640" spans="5:5">
      <c r="E2640" s="45"/>
    </row>
    <row r="2641" spans="5:5">
      <c r="E2641" s="45"/>
    </row>
    <row r="2642" spans="5:5">
      <c r="E2642" s="45"/>
    </row>
    <row r="2643" spans="5:5">
      <c r="E2643" s="45"/>
    </row>
    <row r="2644" spans="5:5">
      <c r="E2644" s="45"/>
    </row>
    <row r="2645" spans="5:5">
      <c r="E2645" s="45"/>
    </row>
    <row r="2646" spans="5:5">
      <c r="E2646" s="45"/>
    </row>
    <row r="2647" spans="5:5">
      <c r="E2647" s="45"/>
    </row>
    <row r="2648" spans="5:5">
      <c r="E2648" s="45"/>
    </row>
    <row r="2649" spans="5:5">
      <c r="E2649" s="45"/>
    </row>
    <row r="2650" spans="5:5">
      <c r="E2650" s="45"/>
    </row>
    <row r="2651" spans="5:5">
      <c r="E2651" s="45"/>
    </row>
    <row r="2652" spans="5:5">
      <c r="E2652" s="45"/>
    </row>
    <row r="2653" spans="5:5">
      <c r="E2653" s="45"/>
    </row>
    <row r="2654" spans="5:5">
      <c r="E2654" s="45"/>
    </row>
    <row r="2655" spans="5:5">
      <c r="E2655" s="45"/>
    </row>
    <row r="2656" spans="5:5">
      <c r="E2656" s="45"/>
    </row>
    <row r="2657" spans="5:5">
      <c r="E2657" s="45"/>
    </row>
    <row r="2658" spans="5:5">
      <c r="E2658" s="45"/>
    </row>
    <row r="2659" spans="5:5">
      <c r="E2659" s="45"/>
    </row>
    <row r="2660" spans="5:5">
      <c r="E2660" s="45"/>
    </row>
    <row r="2661" spans="5:5">
      <c r="E2661" s="45"/>
    </row>
    <row r="2662" spans="5:5">
      <c r="E2662" s="45"/>
    </row>
    <row r="2663" spans="5:5">
      <c r="E2663" s="45"/>
    </row>
    <row r="2664" spans="5:5">
      <c r="E2664" s="45"/>
    </row>
    <row r="2665" spans="5:5">
      <c r="E2665" s="45"/>
    </row>
    <row r="2666" spans="5:5">
      <c r="E2666" s="45"/>
    </row>
    <row r="2667" spans="5:5">
      <c r="E2667" s="45"/>
    </row>
    <row r="2668" spans="5:5">
      <c r="E2668" s="45"/>
    </row>
    <row r="2669" spans="5:5">
      <c r="E2669" s="45"/>
    </row>
    <row r="2670" spans="5:5">
      <c r="E2670" s="45"/>
    </row>
    <row r="2671" spans="5:5">
      <c r="E2671" s="45"/>
    </row>
    <row r="2672" spans="5:5">
      <c r="E2672" s="45"/>
    </row>
    <row r="2673" spans="5:5">
      <c r="E2673" s="45"/>
    </row>
    <row r="2674" spans="5:5">
      <c r="E2674" s="45"/>
    </row>
    <row r="2675" spans="5:5">
      <c r="E2675" s="45"/>
    </row>
    <row r="2676" spans="5:5">
      <c r="E2676" s="45"/>
    </row>
    <row r="2677" spans="5:5">
      <c r="E2677" s="45"/>
    </row>
    <row r="2678" spans="5:5">
      <c r="E2678" s="45"/>
    </row>
    <row r="2679" spans="5:5">
      <c r="E2679" s="45"/>
    </row>
    <row r="2680" spans="5:5">
      <c r="E2680" s="45"/>
    </row>
    <row r="2681" spans="5:5">
      <c r="E2681" s="45"/>
    </row>
    <row r="2682" spans="5:5">
      <c r="E2682" s="45"/>
    </row>
    <row r="2683" spans="5:5">
      <c r="E2683" s="45"/>
    </row>
    <row r="2684" spans="5:5">
      <c r="E2684" s="45"/>
    </row>
    <row r="2685" spans="5:5">
      <c r="E2685" s="45"/>
    </row>
    <row r="2686" spans="5:5">
      <c r="E2686" s="45"/>
    </row>
    <row r="2687" spans="5:5">
      <c r="E2687" s="45"/>
    </row>
    <row r="2688" spans="5:5">
      <c r="E2688" s="45"/>
    </row>
    <row r="2689" spans="5:5">
      <c r="E2689" s="45"/>
    </row>
    <row r="2690" spans="5:5">
      <c r="E2690" s="45"/>
    </row>
    <row r="2691" spans="5:5">
      <c r="E2691" s="45"/>
    </row>
    <row r="2692" spans="5:5">
      <c r="E2692" s="45"/>
    </row>
    <row r="2693" spans="5:5">
      <c r="E2693" s="45"/>
    </row>
    <row r="2694" spans="5:5">
      <c r="E2694" s="45"/>
    </row>
    <row r="2695" spans="5:5">
      <c r="E2695" s="45"/>
    </row>
    <row r="2696" spans="5:5">
      <c r="E2696" s="45"/>
    </row>
    <row r="2697" spans="5:5">
      <c r="E2697" s="45"/>
    </row>
    <row r="2698" spans="5:5">
      <c r="E2698" s="45"/>
    </row>
    <row r="2699" spans="5:5">
      <c r="E2699" s="45"/>
    </row>
    <row r="2700" spans="5:5">
      <c r="E2700" s="45"/>
    </row>
    <row r="2701" spans="5:5">
      <c r="E2701" s="45"/>
    </row>
    <row r="2702" spans="5:5">
      <c r="E2702" s="45"/>
    </row>
    <row r="2703" spans="5:5">
      <c r="E2703" s="45"/>
    </row>
    <row r="2704" spans="5:5">
      <c r="E2704" s="45"/>
    </row>
    <row r="2705" spans="5:5">
      <c r="E2705" s="45"/>
    </row>
    <row r="2706" spans="5:5">
      <c r="E2706" s="45"/>
    </row>
    <row r="2707" spans="5:5">
      <c r="E2707" s="45"/>
    </row>
    <row r="2708" spans="5:5">
      <c r="E2708" s="45"/>
    </row>
    <row r="2709" spans="5:5">
      <c r="E2709" s="45"/>
    </row>
    <row r="2710" spans="5:5">
      <c r="E2710" s="45"/>
    </row>
    <row r="2711" spans="5:5">
      <c r="E2711" s="45"/>
    </row>
    <row r="2712" spans="5:5">
      <c r="E2712" s="45"/>
    </row>
    <row r="2713" spans="5:5">
      <c r="E2713" s="45"/>
    </row>
    <row r="2714" spans="5:5">
      <c r="E2714" s="45"/>
    </row>
    <row r="2715" spans="5:5">
      <c r="E2715" s="45"/>
    </row>
    <row r="2716" spans="5:5">
      <c r="E2716" s="45"/>
    </row>
    <row r="2717" spans="5:5">
      <c r="E2717" s="45"/>
    </row>
    <row r="2718" spans="5:5">
      <c r="E2718" s="45"/>
    </row>
    <row r="2719" spans="5:5">
      <c r="E2719" s="45"/>
    </row>
    <row r="2720" spans="5:5">
      <c r="E2720" s="45"/>
    </row>
    <row r="2721" spans="5:5">
      <c r="E2721" s="45"/>
    </row>
    <row r="2722" spans="5:5">
      <c r="E2722" s="45"/>
    </row>
    <row r="2723" spans="5:5">
      <c r="E2723" s="45"/>
    </row>
    <row r="2724" spans="5:5">
      <c r="E2724" s="45"/>
    </row>
    <row r="2725" spans="5:5">
      <c r="E2725" s="45"/>
    </row>
    <row r="2726" spans="5:5">
      <c r="E2726" s="45"/>
    </row>
    <row r="2727" spans="5:5">
      <c r="E2727" s="45"/>
    </row>
    <row r="2728" spans="5:5">
      <c r="E2728" s="45"/>
    </row>
    <row r="2729" spans="5:5">
      <c r="E2729" s="45"/>
    </row>
    <row r="2730" spans="5:5">
      <c r="E2730" s="45"/>
    </row>
    <row r="2731" spans="5:5">
      <c r="E2731" s="45"/>
    </row>
    <row r="2732" spans="5:5">
      <c r="E2732" s="45"/>
    </row>
    <row r="2733" spans="5:5">
      <c r="E2733" s="45"/>
    </row>
    <row r="2734" spans="5:5">
      <c r="E2734" s="45"/>
    </row>
    <row r="2735" spans="5:5">
      <c r="E2735" s="45"/>
    </row>
    <row r="2736" spans="5:5">
      <c r="E2736" s="45"/>
    </row>
    <row r="2737" spans="5:5">
      <c r="E2737" s="45"/>
    </row>
    <row r="2738" spans="5:5">
      <c r="E2738" s="45"/>
    </row>
    <row r="2739" spans="5:5">
      <c r="E2739" s="45"/>
    </row>
    <row r="2740" spans="5:5">
      <c r="E2740" s="45"/>
    </row>
    <row r="2741" spans="5:5">
      <c r="E2741" s="45"/>
    </row>
    <row r="2742" spans="5:5">
      <c r="E2742" s="45"/>
    </row>
    <row r="2743" spans="5:5">
      <c r="E2743" s="45"/>
    </row>
    <row r="2744" spans="5:5">
      <c r="E2744" s="45"/>
    </row>
    <row r="2745" spans="5:5">
      <c r="E2745" s="45"/>
    </row>
    <row r="2746" spans="5:5">
      <c r="E2746" s="45"/>
    </row>
    <row r="2747" spans="5:5">
      <c r="E2747" s="45"/>
    </row>
    <row r="2748" spans="5:5">
      <c r="E2748" s="45"/>
    </row>
    <row r="2749" spans="5:5">
      <c r="E2749" s="45"/>
    </row>
    <row r="2750" spans="5:5">
      <c r="E2750" s="45"/>
    </row>
    <row r="2751" spans="5:5">
      <c r="E2751" s="45"/>
    </row>
    <row r="2752" spans="5:5">
      <c r="E2752" s="45"/>
    </row>
    <row r="2753" spans="5:5">
      <c r="E2753" s="45"/>
    </row>
    <row r="2754" spans="5:5">
      <c r="E2754" s="45"/>
    </row>
    <row r="2755" spans="5:5">
      <c r="E2755" s="45"/>
    </row>
    <row r="2756" spans="5:5">
      <c r="E2756" s="45"/>
    </row>
    <row r="2757" spans="5:5">
      <c r="E2757" s="45"/>
    </row>
    <row r="2758" spans="5:5">
      <c r="E2758" s="45"/>
    </row>
    <row r="2759" spans="5:5">
      <c r="E2759" s="45"/>
    </row>
    <row r="2760" spans="5:5">
      <c r="E2760" s="45"/>
    </row>
    <row r="2761" spans="5:5">
      <c r="E2761" s="45"/>
    </row>
    <row r="2762" spans="5:5">
      <c r="E2762" s="45"/>
    </row>
    <row r="2763" spans="5:5">
      <c r="E2763" s="45"/>
    </row>
    <row r="2764" spans="5:5">
      <c r="E2764" s="45"/>
    </row>
    <row r="2765" spans="5:5">
      <c r="E2765" s="45"/>
    </row>
    <row r="2766" spans="5:5">
      <c r="E2766" s="45"/>
    </row>
    <row r="2767" spans="5:5">
      <c r="E2767" s="45"/>
    </row>
    <row r="2768" spans="5:5">
      <c r="E2768" s="45"/>
    </row>
    <row r="2769" spans="5:5">
      <c r="E2769" s="45"/>
    </row>
    <row r="2770" spans="5:5">
      <c r="E2770" s="45"/>
    </row>
    <row r="2771" spans="5:5">
      <c r="E2771" s="45"/>
    </row>
    <row r="2772" spans="5:5">
      <c r="E2772" s="45"/>
    </row>
    <row r="2773" spans="5:5">
      <c r="E2773" s="45"/>
    </row>
    <row r="2774" spans="5:5">
      <c r="E2774" s="45"/>
    </row>
    <row r="2775" spans="5:5">
      <c r="E2775" s="45"/>
    </row>
    <row r="2776" spans="5:5">
      <c r="E2776" s="45"/>
    </row>
    <row r="2777" spans="5:5">
      <c r="E2777" s="45"/>
    </row>
    <row r="2778" spans="5:5">
      <c r="E2778" s="45"/>
    </row>
    <row r="2779" spans="5:5">
      <c r="E2779" s="45"/>
    </row>
    <row r="2780" spans="5:5">
      <c r="E2780" s="45"/>
    </row>
    <row r="2781" spans="5:5">
      <c r="E2781" s="45"/>
    </row>
    <row r="2782" spans="5:5">
      <c r="E2782" s="45"/>
    </row>
    <row r="2783" spans="5:5">
      <c r="E2783" s="45"/>
    </row>
    <row r="2784" spans="5:5">
      <c r="E2784" s="45"/>
    </row>
    <row r="2785" spans="5:5">
      <c r="E2785" s="45"/>
    </row>
    <row r="2786" spans="5:5">
      <c r="E2786" s="45"/>
    </row>
    <row r="2787" spans="5:5">
      <c r="E2787" s="45"/>
    </row>
    <row r="2788" spans="5:5">
      <c r="E2788" s="45"/>
    </row>
    <row r="2789" spans="5:5">
      <c r="E2789" s="45"/>
    </row>
    <row r="2790" spans="5:5">
      <c r="E2790" s="45"/>
    </row>
    <row r="2791" spans="5:5">
      <c r="E2791" s="45"/>
    </row>
    <row r="2792" spans="5:5">
      <c r="E2792" s="45"/>
    </row>
    <row r="2793" spans="5:5">
      <c r="E2793" s="45"/>
    </row>
    <row r="2794" spans="5:5">
      <c r="E2794" s="45"/>
    </row>
    <row r="2795" spans="5:5">
      <c r="E2795" s="45"/>
    </row>
    <row r="2796" spans="5:5">
      <c r="E2796" s="45"/>
    </row>
    <row r="2797" spans="5:5">
      <c r="E2797" s="45"/>
    </row>
    <row r="2798" spans="5:5">
      <c r="E2798" s="45"/>
    </row>
    <row r="2799" spans="5:5">
      <c r="E2799" s="45"/>
    </row>
    <row r="2800" spans="5:5">
      <c r="E2800" s="45"/>
    </row>
    <row r="2801" spans="5:5">
      <c r="E2801" s="45"/>
    </row>
    <row r="2802" spans="5:5">
      <c r="E2802" s="45"/>
    </row>
    <row r="2803" spans="5:5">
      <c r="E2803" s="45"/>
    </row>
    <row r="2804" spans="5:5">
      <c r="E2804" s="45"/>
    </row>
    <row r="2805" spans="5:5">
      <c r="E2805" s="45"/>
    </row>
    <row r="2806" spans="5:5">
      <c r="E2806" s="45"/>
    </row>
    <row r="2807" spans="5:5">
      <c r="E2807" s="45"/>
    </row>
    <row r="2808" spans="5:5">
      <c r="E2808" s="45"/>
    </row>
    <row r="2809" spans="5:5">
      <c r="E2809" s="45"/>
    </row>
    <row r="2810" spans="5:5">
      <c r="E2810" s="45"/>
    </row>
    <row r="2811" spans="5:5">
      <c r="E2811" s="45"/>
    </row>
    <row r="2812" spans="5:5">
      <c r="E2812" s="45"/>
    </row>
    <row r="2813" spans="5:5">
      <c r="E2813" s="45"/>
    </row>
    <row r="2814" spans="5:5">
      <c r="E2814" s="45"/>
    </row>
    <row r="2815" spans="5:5">
      <c r="E2815" s="45"/>
    </row>
    <row r="2816" spans="5:5">
      <c r="E2816" s="45"/>
    </row>
    <row r="2817" spans="5:5">
      <c r="E2817" s="45"/>
    </row>
    <row r="2818" spans="5:5">
      <c r="E2818" s="45"/>
    </row>
    <row r="2819" spans="5:5">
      <c r="E2819" s="45"/>
    </row>
    <row r="2820" spans="5:5">
      <c r="E2820" s="45"/>
    </row>
    <row r="2821" spans="5:5">
      <c r="E2821" s="45"/>
    </row>
    <row r="2822" spans="5:5">
      <c r="E2822" s="45"/>
    </row>
    <row r="2823" spans="5:5">
      <c r="E2823" s="45"/>
    </row>
    <row r="2824" spans="5:5">
      <c r="E2824" s="45"/>
    </row>
    <row r="2825" spans="5:5">
      <c r="E2825" s="45"/>
    </row>
    <row r="2826" spans="5:5">
      <c r="E2826" s="45"/>
    </row>
    <row r="2827" spans="5:5">
      <c r="E2827" s="45"/>
    </row>
    <row r="2828" spans="5:5">
      <c r="E2828" s="45"/>
    </row>
    <row r="2829" spans="5:5">
      <c r="E2829" s="45"/>
    </row>
    <row r="2830" spans="5:5">
      <c r="E2830" s="45"/>
    </row>
    <row r="2831" spans="5:5">
      <c r="E2831" s="45"/>
    </row>
    <row r="2832" spans="5:5">
      <c r="E2832" s="45"/>
    </row>
    <row r="2833" spans="5:5">
      <c r="E2833" s="45"/>
    </row>
    <row r="2834" spans="5:5">
      <c r="E2834" s="45"/>
    </row>
    <row r="2835" spans="5:5">
      <c r="E2835" s="45"/>
    </row>
    <row r="2836" spans="5:5">
      <c r="E2836" s="45"/>
    </row>
    <row r="2837" spans="5:5">
      <c r="E2837" s="45"/>
    </row>
    <row r="2838" spans="5:5">
      <c r="E2838" s="45"/>
    </row>
    <row r="2839" spans="5:5">
      <c r="E2839" s="45"/>
    </row>
    <row r="2840" spans="5:5">
      <c r="E2840" s="45"/>
    </row>
    <row r="2841" spans="5:5">
      <c r="E2841" s="45"/>
    </row>
    <row r="2842" spans="5:5">
      <c r="E2842" s="45"/>
    </row>
    <row r="2843" spans="5:5">
      <c r="E2843" s="45"/>
    </row>
    <row r="2844" spans="5:5">
      <c r="E2844" s="45"/>
    </row>
    <row r="2845" spans="5:5">
      <c r="E2845" s="45"/>
    </row>
    <row r="2846" spans="5:5">
      <c r="E2846" s="45"/>
    </row>
    <row r="2847" spans="5:5">
      <c r="E2847" s="45"/>
    </row>
    <row r="2848" spans="5:5">
      <c r="E2848" s="45"/>
    </row>
    <row r="2849" spans="5:5">
      <c r="E2849" s="45"/>
    </row>
    <row r="2850" spans="5:5">
      <c r="E2850" s="45"/>
    </row>
    <row r="2851" spans="5:5">
      <c r="E2851" s="45"/>
    </row>
    <row r="2852" spans="5:5">
      <c r="E2852" s="45"/>
    </row>
    <row r="2853" spans="5:5">
      <c r="E2853" s="45"/>
    </row>
    <row r="2854" spans="5:5">
      <c r="E2854" s="45"/>
    </row>
    <row r="2855" spans="5:5">
      <c r="E2855" s="45"/>
    </row>
    <row r="2856" spans="5:5">
      <c r="E2856" s="45"/>
    </row>
    <row r="2857" spans="5:5">
      <c r="E2857" s="45"/>
    </row>
    <row r="2858" spans="5:5">
      <c r="E2858" s="45"/>
    </row>
    <row r="2859" spans="5:5">
      <c r="E2859" s="45"/>
    </row>
    <row r="2860" spans="5:5">
      <c r="E2860" s="45"/>
    </row>
    <row r="2861" spans="5:5">
      <c r="E2861" s="45"/>
    </row>
    <row r="2862" spans="5:5">
      <c r="E2862" s="45"/>
    </row>
    <row r="2863" spans="5:5">
      <c r="E2863" s="45"/>
    </row>
    <row r="2864" spans="5:5">
      <c r="E2864" s="45"/>
    </row>
    <row r="2865" spans="5:5">
      <c r="E2865" s="45"/>
    </row>
    <row r="2866" spans="5:5">
      <c r="E2866" s="45"/>
    </row>
    <row r="2867" spans="5:5">
      <c r="E2867" s="45"/>
    </row>
    <row r="2868" spans="5:5">
      <c r="E2868" s="45"/>
    </row>
    <row r="2869" spans="5:5">
      <c r="E2869" s="45"/>
    </row>
    <row r="2870" spans="5:5">
      <c r="E2870" s="45"/>
    </row>
    <row r="2871" spans="5:5">
      <c r="E2871" s="45"/>
    </row>
    <row r="2872" spans="5:5">
      <c r="E2872" s="45"/>
    </row>
    <row r="2873" spans="5:5">
      <c r="E2873" s="45"/>
    </row>
    <row r="2874" spans="5:5">
      <c r="E2874" s="45"/>
    </row>
    <row r="2875" spans="5:5">
      <c r="E2875" s="45"/>
    </row>
    <row r="2876" spans="5:5">
      <c r="E2876" s="45"/>
    </row>
    <row r="2877" spans="5:5">
      <c r="E2877" s="45"/>
    </row>
    <row r="2878" spans="5:5">
      <c r="E2878" s="45"/>
    </row>
    <row r="2879" spans="5:5">
      <c r="E2879" s="45"/>
    </row>
    <row r="2880" spans="5:5">
      <c r="E2880" s="45"/>
    </row>
    <row r="2881" spans="5:5">
      <c r="E2881" s="45"/>
    </row>
    <row r="2882" spans="5:5">
      <c r="E2882" s="45"/>
    </row>
    <row r="2883" spans="5:5">
      <c r="E2883" s="45"/>
    </row>
    <row r="2884" spans="5:5">
      <c r="E2884" s="45"/>
    </row>
    <row r="2885" spans="5:5">
      <c r="E2885" s="45"/>
    </row>
    <row r="2886" spans="5:5">
      <c r="E2886" s="45"/>
    </row>
    <row r="2887" spans="5:5">
      <c r="E2887" s="45"/>
    </row>
    <row r="2888" spans="5:5">
      <c r="E2888" s="45"/>
    </row>
    <row r="2889" spans="5:5">
      <c r="E2889" s="45"/>
    </row>
    <row r="2890" spans="5:5">
      <c r="E2890" s="45"/>
    </row>
    <row r="2891" spans="5:5">
      <c r="E2891" s="45"/>
    </row>
    <row r="2892" spans="5:5">
      <c r="E2892" s="45"/>
    </row>
    <row r="2893" spans="5:5">
      <c r="E2893" s="45"/>
    </row>
    <row r="2894" spans="5:5">
      <c r="E2894" s="45"/>
    </row>
    <row r="2895" spans="5:5">
      <c r="E2895" s="45"/>
    </row>
    <row r="2896" spans="5:5">
      <c r="E2896" s="45"/>
    </row>
    <row r="2897" spans="5:5">
      <c r="E2897" s="45"/>
    </row>
    <row r="2898" spans="5:5">
      <c r="E2898" s="45"/>
    </row>
    <row r="2899" spans="5:5">
      <c r="E2899" s="45"/>
    </row>
    <row r="2900" spans="5:5">
      <c r="E2900" s="45"/>
    </row>
    <row r="2901" spans="5:5">
      <c r="E2901" s="45"/>
    </row>
    <row r="2902" spans="5:5">
      <c r="E2902" s="45"/>
    </row>
    <row r="2903" spans="5:5">
      <c r="E2903" s="45"/>
    </row>
    <row r="2904" spans="5:5">
      <c r="E2904" s="45"/>
    </row>
    <row r="2905" spans="5:5">
      <c r="E2905" s="45"/>
    </row>
    <row r="2906" spans="5:5">
      <c r="E2906" s="45"/>
    </row>
    <row r="2907" spans="5:5">
      <c r="E2907" s="45"/>
    </row>
    <row r="2908" spans="5:5">
      <c r="E2908" s="45"/>
    </row>
    <row r="2909" spans="5:5">
      <c r="E2909" s="45"/>
    </row>
    <row r="2910" spans="5:5">
      <c r="E2910" s="45"/>
    </row>
    <row r="2911" spans="5:5">
      <c r="E2911" s="45"/>
    </row>
    <row r="2912" spans="5:5">
      <c r="E2912" s="45"/>
    </row>
    <row r="2913" spans="5:5">
      <c r="E2913" s="45"/>
    </row>
    <row r="2914" spans="5:5">
      <c r="E2914" s="45"/>
    </row>
    <row r="2915" spans="5:5">
      <c r="E2915" s="45"/>
    </row>
    <row r="2916" spans="5:5">
      <c r="E2916" s="45"/>
    </row>
    <row r="2917" spans="5:5">
      <c r="E2917" s="45"/>
    </row>
    <row r="2918" spans="5:5">
      <c r="E2918" s="45"/>
    </row>
    <row r="2919" spans="5:5">
      <c r="E2919" s="45"/>
    </row>
    <row r="2920" spans="5:5">
      <c r="E2920" s="45"/>
    </row>
    <row r="2921" spans="5:5">
      <c r="E2921" s="45"/>
    </row>
    <row r="2922" spans="5:5">
      <c r="E2922" s="45"/>
    </row>
    <row r="2923" spans="5:5">
      <c r="E2923" s="45"/>
    </row>
    <row r="2924" spans="5:5">
      <c r="E2924" s="45"/>
    </row>
    <row r="2925" spans="5:5">
      <c r="E2925" s="45"/>
    </row>
    <row r="2926" spans="5:5">
      <c r="E2926" s="45"/>
    </row>
    <row r="2927" spans="5:5">
      <c r="E2927" s="45"/>
    </row>
    <row r="2928" spans="5:5">
      <c r="E2928" s="45"/>
    </row>
    <row r="2929" spans="5:5">
      <c r="E2929" s="45"/>
    </row>
    <row r="2930" spans="5:5">
      <c r="E2930" s="45"/>
    </row>
    <row r="2931" spans="5:5">
      <c r="E2931" s="45"/>
    </row>
    <row r="2932" spans="5:5">
      <c r="E2932" s="45"/>
    </row>
    <row r="2933" spans="5:5">
      <c r="E2933" s="45"/>
    </row>
    <row r="2934" spans="5:5">
      <c r="E2934" s="45"/>
    </row>
    <row r="2935" spans="5:5">
      <c r="E2935" s="45"/>
    </row>
    <row r="2936" spans="5:5">
      <c r="E2936" s="45"/>
    </row>
    <row r="2937" spans="5:5">
      <c r="E2937" s="45"/>
    </row>
    <row r="2938" spans="5:5">
      <c r="E2938" s="45"/>
    </row>
    <row r="2939" spans="5:5">
      <c r="E2939" s="45"/>
    </row>
    <row r="2940" spans="5:5">
      <c r="E2940" s="45"/>
    </row>
    <row r="2941" spans="5:5">
      <c r="E2941" s="45"/>
    </row>
    <row r="2942" spans="5:5">
      <c r="E2942" s="45"/>
    </row>
    <row r="2943" spans="5:5">
      <c r="E2943" s="45"/>
    </row>
    <row r="2944" spans="5:5">
      <c r="E2944" s="45"/>
    </row>
    <row r="2945" spans="5:5">
      <c r="E2945" s="45"/>
    </row>
    <row r="2946" spans="5:5">
      <c r="E2946" s="45"/>
    </row>
    <row r="2947" spans="5:5">
      <c r="E2947" s="45"/>
    </row>
    <row r="2948" spans="5:5">
      <c r="E2948" s="45"/>
    </row>
    <row r="2949" spans="5:5">
      <c r="E2949" s="45"/>
    </row>
    <row r="2950" spans="5:5">
      <c r="E2950" s="45"/>
    </row>
    <row r="2951" spans="5:5">
      <c r="E2951" s="45"/>
    </row>
    <row r="2952" spans="5:5">
      <c r="E2952" s="45"/>
    </row>
    <row r="2953" spans="5:5">
      <c r="E2953" s="45"/>
    </row>
    <row r="2954" spans="5:5">
      <c r="E2954" s="45"/>
    </row>
    <row r="2955" spans="5:5">
      <c r="E2955" s="45"/>
    </row>
    <row r="2956" spans="5:5">
      <c r="E2956" s="45"/>
    </row>
    <row r="2957" spans="5:5">
      <c r="E2957" s="45"/>
    </row>
    <row r="2958" spans="5:5">
      <c r="E2958" s="45"/>
    </row>
    <row r="2959" spans="5:5">
      <c r="E2959" s="45"/>
    </row>
    <row r="2960" spans="5:5">
      <c r="E2960" s="45"/>
    </row>
    <row r="2961" spans="5:5">
      <c r="E2961" s="45"/>
    </row>
    <row r="2962" spans="5:5">
      <c r="E2962" s="45"/>
    </row>
    <row r="2963" spans="5:5">
      <c r="E2963" s="45"/>
    </row>
    <row r="2964" spans="5:5">
      <c r="E2964" s="45"/>
    </row>
    <row r="2965" spans="5:5">
      <c r="E2965" s="45"/>
    </row>
    <row r="2966" spans="5:5">
      <c r="E2966" s="45"/>
    </row>
    <row r="2967" spans="5:5">
      <c r="E2967" s="45"/>
    </row>
    <row r="2968" spans="5:5">
      <c r="E2968" s="45"/>
    </row>
    <row r="2969" spans="5:5">
      <c r="E2969" s="45"/>
    </row>
    <row r="2970" spans="5:5">
      <c r="E2970" s="45"/>
    </row>
    <row r="2971" spans="5:5">
      <c r="E2971" s="45"/>
    </row>
    <row r="2972" spans="5:5">
      <c r="E2972" s="45"/>
    </row>
    <row r="2973" spans="5:5">
      <c r="E2973" s="45"/>
    </row>
    <row r="2974" spans="5:5">
      <c r="E2974" s="45"/>
    </row>
    <row r="2975" spans="5:5">
      <c r="E2975" s="45"/>
    </row>
    <row r="2976" spans="5:5">
      <c r="E2976" s="45"/>
    </row>
    <row r="2977" spans="5:5">
      <c r="E2977" s="45"/>
    </row>
    <row r="2978" spans="5:5">
      <c r="E2978" s="45"/>
    </row>
    <row r="2979" spans="5:5">
      <c r="E2979" s="45"/>
    </row>
    <row r="2980" spans="5:5">
      <c r="E2980" s="45"/>
    </row>
    <row r="2981" spans="5:5">
      <c r="E2981" s="45"/>
    </row>
    <row r="2982" spans="5:5">
      <c r="E2982" s="45"/>
    </row>
    <row r="2983" spans="5:5">
      <c r="E2983" s="45"/>
    </row>
    <row r="2984" spans="5:5">
      <c r="E2984" s="45"/>
    </row>
    <row r="2985" spans="5:5">
      <c r="E2985" s="45"/>
    </row>
    <row r="2986" spans="5:5">
      <c r="E2986" s="45"/>
    </row>
    <row r="2987" spans="5:5">
      <c r="E2987" s="45"/>
    </row>
    <row r="2988" spans="5:5">
      <c r="E2988" s="45"/>
    </row>
    <row r="2989" spans="5:5">
      <c r="E2989" s="45"/>
    </row>
    <row r="2990" spans="5:5">
      <c r="E2990" s="45"/>
    </row>
    <row r="2991" spans="5:5">
      <c r="E2991" s="45"/>
    </row>
    <row r="2992" spans="5:5">
      <c r="E2992" s="45"/>
    </row>
    <row r="2993" spans="5:5">
      <c r="E2993" s="45"/>
    </row>
    <row r="2994" spans="5:5">
      <c r="E2994" s="45"/>
    </row>
    <row r="2995" spans="5:5">
      <c r="E2995" s="45"/>
    </row>
    <row r="2996" spans="5:5">
      <c r="E2996" s="45"/>
    </row>
    <row r="2997" spans="5:5">
      <c r="E2997" s="45"/>
    </row>
    <row r="2998" spans="5:5">
      <c r="E2998" s="45"/>
    </row>
    <row r="2999" spans="5:5">
      <c r="E2999" s="45"/>
    </row>
    <row r="3000" spans="5:5">
      <c r="E3000" s="45"/>
    </row>
    <row r="3001" spans="5:5">
      <c r="E3001" s="45"/>
    </row>
    <row r="3002" spans="5:5">
      <c r="E3002" s="45"/>
    </row>
    <row r="3003" spans="5:5">
      <c r="E3003" s="45"/>
    </row>
    <row r="3004" spans="5:5">
      <c r="E3004" s="45"/>
    </row>
    <row r="3005" spans="5:5">
      <c r="E3005" s="45"/>
    </row>
    <row r="3006" spans="5:5">
      <c r="E3006" s="45"/>
    </row>
    <row r="3007" spans="5:5">
      <c r="E3007" s="45"/>
    </row>
    <row r="3008" spans="5:5">
      <c r="E3008" s="45"/>
    </row>
    <row r="3009" spans="5:5">
      <c r="E3009" s="45"/>
    </row>
    <row r="3010" spans="5:5">
      <c r="E3010" s="45"/>
    </row>
    <row r="3011" spans="5:5">
      <c r="E3011" s="45"/>
    </row>
    <row r="3012" spans="5:5">
      <c r="E3012" s="45"/>
    </row>
    <row r="3013" spans="5:5">
      <c r="E3013" s="45"/>
    </row>
    <row r="3014" spans="5:5">
      <c r="E3014" s="45"/>
    </row>
    <row r="3015" spans="5:5">
      <c r="E3015" s="45"/>
    </row>
    <row r="3016" spans="5:5">
      <c r="E3016" s="45"/>
    </row>
    <row r="3017" spans="5:5">
      <c r="E3017" s="45"/>
    </row>
    <row r="3018" spans="5:5">
      <c r="E3018" s="45"/>
    </row>
    <row r="3019" spans="5:5">
      <c r="E3019" s="45"/>
    </row>
    <row r="3020" spans="5:5">
      <c r="E3020" s="45"/>
    </row>
    <row r="3021" spans="5:5">
      <c r="E3021" s="45"/>
    </row>
    <row r="3022" spans="5:5">
      <c r="E3022" s="45"/>
    </row>
    <row r="3023" spans="5:5">
      <c r="E3023" s="45"/>
    </row>
    <row r="3024" spans="5:5">
      <c r="E3024" s="45"/>
    </row>
    <row r="3025" spans="5:5">
      <c r="E3025" s="45"/>
    </row>
    <row r="3026" spans="5:5">
      <c r="E3026" s="45"/>
    </row>
    <row r="3027" spans="5:5">
      <c r="E3027" s="45"/>
    </row>
    <row r="3028" spans="5:5">
      <c r="E3028" s="45"/>
    </row>
    <row r="3029" spans="5:5">
      <c r="E3029" s="45"/>
    </row>
    <row r="3030" spans="5:5">
      <c r="E3030" s="45"/>
    </row>
    <row r="3031" spans="5:5">
      <c r="E3031" s="45"/>
    </row>
    <row r="3032" spans="5:5">
      <c r="E3032" s="45"/>
    </row>
    <row r="3033" spans="5:5">
      <c r="E3033" s="45"/>
    </row>
    <row r="3034" spans="5:5">
      <c r="E3034" s="45"/>
    </row>
    <row r="3035" spans="5:5">
      <c r="E3035" s="45"/>
    </row>
    <row r="3036" spans="5:5">
      <c r="E3036" s="45"/>
    </row>
    <row r="3037" spans="5:5">
      <c r="E3037" s="45"/>
    </row>
    <row r="3038" spans="5:5">
      <c r="E3038" s="45"/>
    </row>
    <row r="3039" spans="5:5">
      <c r="E3039" s="45"/>
    </row>
    <row r="3040" spans="5:5">
      <c r="E3040" s="45"/>
    </row>
    <row r="3041" spans="5:5">
      <c r="E3041" s="45"/>
    </row>
    <row r="3042" spans="5:5">
      <c r="E3042" s="45"/>
    </row>
    <row r="3043" spans="5:5">
      <c r="E3043" s="45"/>
    </row>
    <row r="3044" spans="5:5">
      <c r="E3044" s="45"/>
    </row>
    <row r="3045" spans="5:5">
      <c r="E3045" s="45"/>
    </row>
    <row r="3046" spans="5:5">
      <c r="E3046" s="45"/>
    </row>
    <row r="3047" spans="5:5">
      <c r="E3047" s="45"/>
    </row>
    <row r="3048" spans="5:5">
      <c r="E3048" s="45"/>
    </row>
    <row r="3049" spans="5:5">
      <c r="E3049" s="45"/>
    </row>
    <row r="3050" spans="5:5">
      <c r="E3050" s="45"/>
    </row>
    <row r="3051" spans="5:5">
      <c r="E3051" s="45"/>
    </row>
    <row r="3052" spans="5:5">
      <c r="E3052" s="45"/>
    </row>
    <row r="3053" spans="5:5">
      <c r="E3053" s="45"/>
    </row>
    <row r="3054" spans="5:5">
      <c r="E3054" s="45"/>
    </row>
    <row r="3055" spans="5:5">
      <c r="E3055" s="45"/>
    </row>
    <row r="3056" spans="5:5">
      <c r="E3056" s="45"/>
    </row>
    <row r="3057" spans="5:5">
      <c r="E3057" s="45"/>
    </row>
    <row r="3058" spans="5:5">
      <c r="E3058" s="45"/>
    </row>
    <row r="3059" spans="5:5">
      <c r="E3059" s="45"/>
    </row>
    <row r="3060" spans="5:5">
      <c r="E3060" s="45"/>
    </row>
    <row r="3061" spans="5:5">
      <c r="E3061" s="45"/>
    </row>
    <row r="3062" spans="5:5">
      <c r="E3062" s="45"/>
    </row>
    <row r="3063" spans="5:5">
      <c r="E3063" s="45"/>
    </row>
    <row r="3064" spans="5:5">
      <c r="E3064" s="45"/>
    </row>
    <row r="3065" spans="5:5">
      <c r="E3065" s="45"/>
    </row>
    <row r="3066" spans="5:5">
      <c r="E3066" s="45"/>
    </row>
    <row r="3067" spans="5:5">
      <c r="E3067" s="45"/>
    </row>
    <row r="3068" spans="5:5">
      <c r="E3068" s="45"/>
    </row>
    <row r="3069" spans="5:5">
      <c r="E3069" s="45"/>
    </row>
    <row r="3070" spans="5:5">
      <c r="E3070" s="45"/>
    </row>
    <row r="3071" spans="5:5">
      <c r="E3071" s="45"/>
    </row>
    <row r="3072" spans="5:5">
      <c r="E3072" s="45"/>
    </row>
    <row r="3073" spans="5:5">
      <c r="E3073" s="45"/>
    </row>
    <row r="3074" spans="5:5">
      <c r="E3074" s="45"/>
    </row>
    <row r="3075" spans="5:5">
      <c r="E3075" s="45"/>
    </row>
    <row r="3076" spans="5:5">
      <c r="E3076" s="45"/>
    </row>
    <row r="3077" spans="5:5">
      <c r="E3077" s="45"/>
    </row>
    <row r="3078" spans="5:5">
      <c r="E3078" s="45"/>
    </row>
    <row r="3079" spans="5:5">
      <c r="E3079" s="45"/>
    </row>
    <row r="3080" spans="5:5">
      <c r="E3080" s="45"/>
    </row>
    <row r="3081" spans="5:5">
      <c r="E3081" s="45"/>
    </row>
    <row r="3082" spans="5:5">
      <c r="E3082" s="45"/>
    </row>
    <row r="3083" spans="5:5">
      <c r="E3083" s="45"/>
    </row>
    <row r="3084" spans="5:5">
      <c r="E3084" s="45"/>
    </row>
    <row r="3085" spans="5:5">
      <c r="E3085" s="45"/>
    </row>
    <row r="3086" spans="5:5">
      <c r="E3086" s="45"/>
    </row>
    <row r="3087" spans="5:5">
      <c r="E3087" s="45"/>
    </row>
    <row r="3088" spans="5:5">
      <c r="E3088" s="45"/>
    </row>
    <row r="3089" spans="5:5">
      <c r="E3089" s="45"/>
    </row>
    <row r="3090" spans="5:5">
      <c r="E3090" s="45"/>
    </row>
    <row r="3091" spans="5:5">
      <c r="E3091" s="45"/>
    </row>
    <row r="3092" spans="5:5">
      <c r="E3092" s="45"/>
    </row>
    <row r="3093" spans="5:5">
      <c r="E3093" s="45"/>
    </row>
    <row r="3094" spans="5:5">
      <c r="E3094" s="45"/>
    </row>
    <row r="3095" spans="5:5">
      <c r="E3095" s="45"/>
    </row>
    <row r="3096" spans="5:5">
      <c r="E3096" s="45"/>
    </row>
    <row r="3097" spans="5:5">
      <c r="E3097" s="45"/>
    </row>
    <row r="3098" spans="5:5">
      <c r="E3098" s="45"/>
    </row>
    <row r="3099" spans="5:5">
      <c r="E3099" s="45"/>
    </row>
    <row r="3100" spans="5:5">
      <c r="E3100" s="45"/>
    </row>
    <row r="3101" spans="5:5">
      <c r="E3101" s="45"/>
    </row>
    <row r="3102" spans="5:5">
      <c r="E3102" s="45"/>
    </row>
    <row r="3103" spans="5:5">
      <c r="E3103" s="45"/>
    </row>
    <row r="3104" spans="5:5">
      <c r="E3104" s="45"/>
    </row>
    <row r="3105" spans="5:5">
      <c r="E3105" s="45"/>
    </row>
    <row r="3106" spans="5:5">
      <c r="E3106" s="45"/>
    </row>
    <row r="3107" spans="5:5">
      <c r="E3107" s="45"/>
    </row>
    <row r="3108" spans="5:5">
      <c r="E3108" s="45"/>
    </row>
    <row r="3109" spans="5:5">
      <c r="E3109" s="45"/>
    </row>
    <row r="3110" spans="5:5">
      <c r="E3110" s="45"/>
    </row>
    <row r="3111" spans="5:5">
      <c r="E3111" s="45"/>
    </row>
    <row r="3112" spans="5:5">
      <c r="E3112" s="45"/>
    </row>
    <row r="3113" spans="5:5">
      <c r="E3113" s="45"/>
    </row>
    <row r="3114" spans="5:5">
      <c r="E3114" s="45"/>
    </row>
    <row r="3115" spans="5:5">
      <c r="E3115" s="45"/>
    </row>
    <row r="3116" spans="5:5">
      <c r="E3116" s="45"/>
    </row>
    <row r="3117" spans="5:5">
      <c r="E3117" s="45"/>
    </row>
    <row r="3118" spans="5:5">
      <c r="E3118" s="45"/>
    </row>
    <row r="3119" spans="5:5">
      <c r="E3119" s="45"/>
    </row>
    <row r="3120" spans="5:5">
      <c r="E3120" s="45"/>
    </row>
    <row r="3121" spans="5:5">
      <c r="E3121" s="45"/>
    </row>
    <row r="3122" spans="5:5">
      <c r="E3122" s="45"/>
    </row>
    <row r="3123" spans="5:5">
      <c r="E3123" s="45"/>
    </row>
    <row r="3124" spans="5:5">
      <c r="E3124" s="45"/>
    </row>
    <row r="3125" spans="5:5">
      <c r="E3125" s="45"/>
    </row>
    <row r="3126" spans="5:5">
      <c r="E3126" s="45"/>
    </row>
    <row r="3127" spans="5:5">
      <c r="E3127" s="45"/>
    </row>
    <row r="3128" spans="5:5">
      <c r="E3128" s="45"/>
    </row>
    <row r="3129" spans="5:5">
      <c r="E3129" s="45"/>
    </row>
    <row r="3130" spans="5:5">
      <c r="E3130" s="45"/>
    </row>
    <row r="3131" spans="5:5">
      <c r="E3131" s="45"/>
    </row>
    <row r="3132" spans="5:5">
      <c r="E3132" s="45"/>
    </row>
    <row r="3133" spans="5:5">
      <c r="E3133" s="45"/>
    </row>
    <row r="3134" spans="5:5">
      <c r="E3134" s="45"/>
    </row>
    <row r="3135" spans="5:5">
      <c r="E3135" s="45"/>
    </row>
    <row r="3136" spans="5:5">
      <c r="E3136" s="45"/>
    </row>
    <row r="3137" spans="5:5">
      <c r="E3137" s="45"/>
    </row>
    <row r="3138" spans="5:5">
      <c r="E3138" s="45"/>
    </row>
    <row r="3139" spans="5:5">
      <c r="E3139" s="45"/>
    </row>
    <row r="3140" spans="5:5">
      <c r="E3140" s="45"/>
    </row>
    <row r="3141" spans="5:5">
      <c r="E3141" s="45"/>
    </row>
    <row r="3142" spans="5:5">
      <c r="E3142" s="45"/>
    </row>
    <row r="3143" spans="5:5">
      <c r="E3143" s="45"/>
    </row>
    <row r="3144" spans="5:5">
      <c r="E3144" s="45"/>
    </row>
    <row r="3145" spans="5:5">
      <c r="E3145" s="45"/>
    </row>
    <row r="3146" spans="5:5">
      <c r="E3146" s="45"/>
    </row>
    <row r="3147" spans="5:5">
      <c r="E3147" s="45"/>
    </row>
    <row r="3148" spans="5:5">
      <c r="E3148" s="45"/>
    </row>
    <row r="3149" spans="5:5">
      <c r="E3149" s="45"/>
    </row>
    <row r="3150" spans="5:5">
      <c r="E3150" s="45"/>
    </row>
    <row r="3151" spans="5:5">
      <c r="E3151" s="45"/>
    </row>
    <row r="3152" spans="5:5">
      <c r="E3152" s="45"/>
    </row>
    <row r="3153" spans="5:5">
      <c r="E3153" s="45"/>
    </row>
    <row r="3154" spans="5:5">
      <c r="E3154" s="45"/>
    </row>
    <row r="3155" spans="5:5">
      <c r="E3155" s="45"/>
    </row>
    <row r="3156" spans="5:5">
      <c r="E3156" s="45"/>
    </row>
    <row r="3157" spans="5:5">
      <c r="E3157" s="45"/>
    </row>
    <row r="3158" spans="5:5">
      <c r="E3158" s="45"/>
    </row>
    <row r="3159" spans="5:5">
      <c r="E3159" s="45"/>
    </row>
    <row r="3160" spans="5:5">
      <c r="E3160" s="45"/>
    </row>
    <row r="3161" spans="5:5">
      <c r="E3161" s="45"/>
    </row>
    <row r="3162" spans="5:5">
      <c r="E3162" s="45"/>
    </row>
    <row r="3163" spans="5:5">
      <c r="E3163" s="45"/>
    </row>
    <row r="3164" spans="5:5">
      <c r="E3164" s="45"/>
    </row>
    <row r="3165" spans="5:5">
      <c r="E3165" s="45"/>
    </row>
    <row r="3166" spans="5:5">
      <c r="E3166" s="45"/>
    </row>
    <row r="3167" spans="5:5">
      <c r="E3167" s="45"/>
    </row>
    <row r="3168" spans="5:5">
      <c r="E3168" s="45"/>
    </row>
    <row r="3169" spans="5:5">
      <c r="E3169" s="45"/>
    </row>
    <row r="3170" spans="5:5">
      <c r="E3170" s="45"/>
    </row>
    <row r="3171" spans="5:5">
      <c r="E3171" s="45"/>
    </row>
    <row r="3172" spans="5:5">
      <c r="E3172" s="45"/>
    </row>
    <row r="3173" spans="5:5">
      <c r="E3173" s="45"/>
    </row>
    <row r="3174" spans="5:5">
      <c r="E3174" s="45"/>
    </row>
    <row r="3175" spans="5:5">
      <c r="E3175" s="45"/>
    </row>
    <row r="3176" spans="5:5">
      <c r="E3176" s="45"/>
    </row>
    <row r="3177" spans="5:5">
      <c r="E3177" s="45"/>
    </row>
    <row r="3178" spans="5:5">
      <c r="E3178" s="45"/>
    </row>
    <row r="3179" spans="5:5">
      <c r="E3179" s="45"/>
    </row>
    <row r="3180" spans="5:5">
      <c r="E3180" s="45"/>
    </row>
    <row r="3181" spans="5:5">
      <c r="E3181" s="45"/>
    </row>
    <row r="3182" spans="5:5">
      <c r="E3182" s="45"/>
    </row>
    <row r="3183" spans="5:5">
      <c r="E3183" s="45"/>
    </row>
    <row r="3184" spans="5:5">
      <c r="E3184" s="45"/>
    </row>
    <row r="3185" spans="5:5">
      <c r="E3185" s="45"/>
    </row>
    <row r="3186" spans="5:5">
      <c r="E3186" s="45"/>
    </row>
    <row r="3187" spans="5:5">
      <c r="E3187" s="45"/>
    </row>
    <row r="3188" spans="5:5">
      <c r="E3188" s="45"/>
    </row>
    <row r="3189" spans="5:5">
      <c r="E3189" s="45"/>
    </row>
    <row r="3190" spans="5:5">
      <c r="E3190" s="45"/>
    </row>
    <row r="3191" spans="5:5">
      <c r="E3191" s="45"/>
    </row>
    <row r="3192" spans="5:5">
      <c r="E3192" s="45"/>
    </row>
    <row r="3193" spans="5:5">
      <c r="E3193" s="45"/>
    </row>
    <row r="3194" spans="5:5">
      <c r="E3194" s="45"/>
    </row>
    <row r="3195" spans="5:5">
      <c r="E3195" s="45"/>
    </row>
    <row r="3196" spans="5:5">
      <c r="E3196" s="45"/>
    </row>
    <row r="3197" spans="5:5">
      <c r="E3197" s="45"/>
    </row>
    <row r="3198" spans="5:5">
      <c r="E3198" s="45"/>
    </row>
    <row r="3199" spans="5:5">
      <c r="E3199" s="45"/>
    </row>
    <row r="3200" spans="5:5">
      <c r="E3200" s="45"/>
    </row>
    <row r="3201" spans="5:5">
      <c r="E3201" s="45"/>
    </row>
    <row r="3202" spans="5:5">
      <c r="E3202" s="45"/>
    </row>
    <row r="3203" spans="5:5">
      <c r="E3203" s="45"/>
    </row>
    <row r="3204" spans="5:5">
      <c r="E3204" s="45"/>
    </row>
    <row r="3205" spans="5:5">
      <c r="E3205" s="45"/>
    </row>
    <row r="3206" spans="5:5">
      <c r="E3206" s="45"/>
    </row>
    <row r="3207" spans="5:5">
      <c r="E3207" s="45"/>
    </row>
    <row r="3208" spans="5:5">
      <c r="E3208" s="45"/>
    </row>
    <row r="3209" spans="5:5">
      <c r="E3209" s="45"/>
    </row>
    <row r="3210" spans="5:5">
      <c r="E3210" s="45"/>
    </row>
    <row r="3211" spans="5:5">
      <c r="E3211" s="45"/>
    </row>
    <row r="3212" spans="5:5">
      <c r="E3212" s="45"/>
    </row>
    <row r="3213" spans="5:5">
      <c r="E3213" s="45"/>
    </row>
    <row r="3214" spans="5:5">
      <c r="E3214" s="45"/>
    </row>
    <row r="3215" spans="5:5">
      <c r="E3215" s="45"/>
    </row>
    <row r="3216" spans="5:5">
      <c r="E3216" s="45"/>
    </row>
    <row r="3217" spans="5:5">
      <c r="E3217" s="45"/>
    </row>
    <row r="3218" spans="5:5">
      <c r="E3218" s="45"/>
    </row>
    <row r="3219" spans="5:5">
      <c r="E3219" s="45"/>
    </row>
    <row r="3220" spans="5:5">
      <c r="E3220" s="45"/>
    </row>
    <row r="3221" spans="5:5">
      <c r="E3221" s="45"/>
    </row>
    <row r="3222" spans="5:5">
      <c r="E3222" s="45"/>
    </row>
    <row r="3223" spans="5:5">
      <c r="E3223" s="45"/>
    </row>
    <row r="3224" spans="5:5">
      <c r="E3224" s="45"/>
    </row>
    <row r="3225" spans="5:5">
      <c r="E3225" s="45"/>
    </row>
    <row r="3226" spans="5:5">
      <c r="E3226" s="45"/>
    </row>
    <row r="3227" spans="5:5">
      <c r="E3227" s="45"/>
    </row>
    <row r="3228" spans="5:5">
      <c r="E3228" s="45"/>
    </row>
    <row r="3229" spans="5:5">
      <c r="E3229" s="45"/>
    </row>
    <row r="3230" spans="5:5">
      <c r="E3230" s="45"/>
    </row>
    <row r="3231" spans="5:5">
      <c r="E3231" s="45"/>
    </row>
    <row r="3232" spans="5:5">
      <c r="E3232" s="45"/>
    </row>
    <row r="3233" spans="5:5">
      <c r="E3233" s="45"/>
    </row>
    <row r="3234" spans="5:5">
      <c r="E3234" s="45"/>
    </row>
    <row r="3235" spans="5:5">
      <c r="E3235" s="45"/>
    </row>
    <row r="3236" spans="5:5">
      <c r="E3236" s="45"/>
    </row>
    <row r="3237" spans="5:5">
      <c r="E3237" s="45"/>
    </row>
    <row r="3238" spans="5:5">
      <c r="E3238" s="45"/>
    </row>
    <row r="3239" spans="5:5">
      <c r="E3239" s="45"/>
    </row>
    <row r="3240" spans="5:5">
      <c r="E3240" s="45"/>
    </row>
    <row r="3241" spans="5:5">
      <c r="E3241" s="45"/>
    </row>
    <row r="3242" spans="5:5">
      <c r="E3242" s="45"/>
    </row>
    <row r="3243" spans="5:5">
      <c r="E3243" s="45"/>
    </row>
    <row r="3244" spans="5:5">
      <c r="E3244" s="45"/>
    </row>
    <row r="3245" spans="5:5">
      <c r="E3245" s="45"/>
    </row>
    <row r="3246" spans="5:5">
      <c r="E3246" s="45"/>
    </row>
    <row r="3247" spans="5:5">
      <c r="E3247" s="45"/>
    </row>
    <row r="3248" spans="5:5">
      <c r="E3248" s="45"/>
    </row>
    <row r="3249" spans="5:5">
      <c r="E3249" s="45"/>
    </row>
    <row r="3250" spans="5:5">
      <c r="E3250" s="45"/>
    </row>
    <row r="3251" spans="5:5">
      <c r="E3251" s="45"/>
    </row>
    <row r="3252" spans="5:5">
      <c r="E3252" s="45"/>
    </row>
    <row r="3253" spans="5:5">
      <c r="E3253" s="45"/>
    </row>
    <row r="3254" spans="5:5">
      <c r="E3254" s="45"/>
    </row>
    <row r="3255" spans="5:5">
      <c r="E3255" s="45"/>
    </row>
    <row r="3256" spans="5:5">
      <c r="E3256" s="45"/>
    </row>
    <row r="3257" spans="5:5">
      <c r="E3257" s="45"/>
    </row>
    <row r="3258" spans="5:5">
      <c r="E3258" s="45"/>
    </row>
    <row r="3259" spans="5:5">
      <c r="E3259" s="45"/>
    </row>
    <row r="3260" spans="5:5">
      <c r="E3260" s="45"/>
    </row>
    <row r="3261" spans="5:5">
      <c r="E3261" s="45"/>
    </row>
    <row r="3262" spans="5:5">
      <c r="E3262" s="45"/>
    </row>
    <row r="3263" spans="5:5">
      <c r="E3263" s="45"/>
    </row>
    <row r="3264" spans="5:5">
      <c r="E3264" s="45"/>
    </row>
    <row r="3265" spans="5:5">
      <c r="E3265" s="45"/>
    </row>
    <row r="3266" spans="5:5">
      <c r="E3266" s="45"/>
    </row>
    <row r="3267" spans="5:5">
      <c r="E3267" s="45"/>
    </row>
    <row r="3268" spans="5:5">
      <c r="E3268" s="45"/>
    </row>
    <row r="3269" spans="5:5">
      <c r="E3269" s="45"/>
    </row>
    <row r="3270" spans="5:5">
      <c r="E3270" s="45"/>
    </row>
    <row r="3271" spans="5:5">
      <c r="E3271" s="45"/>
    </row>
    <row r="3272" spans="5:5">
      <c r="E3272" s="45"/>
    </row>
    <row r="3273" spans="5:5">
      <c r="E3273" s="45"/>
    </row>
    <row r="3274" spans="5:5">
      <c r="E3274" s="45"/>
    </row>
    <row r="3275" spans="5:5">
      <c r="E3275" s="45"/>
    </row>
    <row r="3276" spans="5:5">
      <c r="E3276" s="45"/>
    </row>
    <row r="3277" spans="5:5">
      <c r="E3277" s="45"/>
    </row>
    <row r="3278" spans="5:5">
      <c r="E3278" s="45"/>
    </row>
    <row r="3279" spans="5:5">
      <c r="E3279" s="45"/>
    </row>
    <row r="3280" spans="5:5">
      <c r="E3280" s="45"/>
    </row>
    <row r="3281" spans="5:5">
      <c r="E3281" s="45"/>
    </row>
    <row r="3282" spans="5:5">
      <c r="E3282" s="45"/>
    </row>
    <row r="3283" spans="5:5">
      <c r="E3283" s="45"/>
    </row>
    <row r="3284" spans="5:5">
      <c r="E3284" s="45"/>
    </row>
    <row r="3285" spans="5:5">
      <c r="E3285" s="45"/>
    </row>
    <row r="3286" spans="5:5">
      <c r="E3286" s="45"/>
    </row>
    <row r="3287" spans="5:5">
      <c r="E3287" s="45"/>
    </row>
    <row r="3288" spans="5:5">
      <c r="E3288" s="45"/>
    </row>
    <row r="3289" spans="5:5">
      <c r="E3289" s="45"/>
    </row>
    <row r="3290" spans="5:5">
      <c r="E3290" s="45"/>
    </row>
    <row r="3291" spans="5:5">
      <c r="E3291" s="45"/>
    </row>
    <row r="3292" spans="5:5">
      <c r="E3292" s="45"/>
    </row>
    <row r="3293" spans="5:5">
      <c r="E3293" s="45"/>
    </row>
    <row r="3294" spans="5:5">
      <c r="E3294" s="45"/>
    </row>
    <row r="3295" spans="5:5">
      <c r="E3295" s="45"/>
    </row>
    <row r="3296" spans="5:5">
      <c r="E3296" s="45"/>
    </row>
    <row r="3297" spans="5:5">
      <c r="E3297" s="45"/>
    </row>
    <row r="3298" spans="5:5">
      <c r="E3298" s="45"/>
    </row>
    <row r="3299" spans="5:5">
      <c r="E3299" s="45"/>
    </row>
    <row r="3300" spans="5:5">
      <c r="E3300" s="45"/>
    </row>
    <row r="3301" spans="5:5">
      <c r="E3301" s="45"/>
    </row>
    <row r="3302" spans="5:5">
      <c r="E3302" s="45"/>
    </row>
    <row r="3303" spans="5:5">
      <c r="E3303" s="45"/>
    </row>
    <row r="3304" spans="5:5">
      <c r="E3304" s="45"/>
    </row>
    <row r="3305" spans="5:5">
      <c r="E3305" s="45"/>
    </row>
    <row r="3306" spans="5:5">
      <c r="E3306" s="45"/>
    </row>
    <row r="3307" spans="5:5">
      <c r="E3307" s="45"/>
    </row>
    <row r="3308" spans="5:5">
      <c r="E3308" s="45"/>
    </row>
    <row r="3309" spans="5:5">
      <c r="E3309" s="45"/>
    </row>
    <row r="3310" spans="5:5">
      <c r="E3310" s="45"/>
    </row>
    <row r="3311" spans="5:5">
      <c r="E3311" s="45"/>
    </row>
    <row r="3312" spans="5:5">
      <c r="E3312" s="45"/>
    </row>
    <row r="3313" spans="5:5">
      <c r="E3313" s="45"/>
    </row>
    <row r="3314" spans="5:5">
      <c r="E3314" s="45"/>
    </row>
    <row r="3315" spans="5:5">
      <c r="E3315" s="45"/>
    </row>
    <row r="3316" spans="5:5">
      <c r="E3316" s="45"/>
    </row>
    <row r="3317" spans="5:5">
      <c r="E3317" s="45"/>
    </row>
    <row r="3318" spans="5:5">
      <c r="E3318" s="45"/>
    </row>
    <row r="3319" spans="5:5">
      <c r="E3319" s="45"/>
    </row>
    <row r="3320" spans="5:5">
      <c r="E3320" s="45"/>
    </row>
    <row r="3321" spans="5:5">
      <c r="E3321" s="45"/>
    </row>
    <row r="3322" spans="5:5">
      <c r="E3322" s="45"/>
    </row>
    <row r="3323" spans="5:5">
      <c r="E3323" s="45"/>
    </row>
    <row r="3324" spans="5:5">
      <c r="E3324" s="45"/>
    </row>
    <row r="3325" spans="5:5">
      <c r="E3325" s="45"/>
    </row>
    <row r="3326" spans="5:5">
      <c r="E3326" s="45"/>
    </row>
    <row r="3327" spans="5:5">
      <c r="E3327" s="45"/>
    </row>
    <row r="3328" spans="5:5">
      <c r="E3328" s="45"/>
    </row>
    <row r="3329" spans="5:5">
      <c r="E3329" s="45"/>
    </row>
    <row r="3330" spans="5:5">
      <c r="E3330" s="45"/>
    </row>
    <row r="3331" spans="5:5">
      <c r="E3331" s="45"/>
    </row>
    <row r="3332" spans="5:5">
      <c r="E3332" s="45"/>
    </row>
    <row r="3333" spans="5:5">
      <c r="E3333" s="45"/>
    </row>
    <row r="3334" spans="5:5">
      <c r="E3334" s="45"/>
    </row>
    <row r="3335" spans="5:5">
      <c r="E3335" s="45"/>
    </row>
    <row r="3336" spans="5:5">
      <c r="E3336" s="45"/>
    </row>
    <row r="3337" spans="5:5">
      <c r="E3337" s="45"/>
    </row>
    <row r="3338" spans="5:5">
      <c r="E3338" s="45"/>
    </row>
    <row r="3339" spans="5:5">
      <c r="E3339" s="45"/>
    </row>
    <row r="3340" spans="5:5">
      <c r="E3340" s="45"/>
    </row>
    <row r="3341" spans="5:5">
      <c r="E3341" s="45"/>
    </row>
    <row r="3342" spans="5:5">
      <c r="E3342" s="45"/>
    </row>
    <row r="3343" spans="5:5">
      <c r="E3343" s="45"/>
    </row>
    <row r="3344" spans="5:5">
      <c r="E3344" s="45"/>
    </row>
    <row r="3345" spans="5:5">
      <c r="E3345" s="45"/>
    </row>
    <row r="3346" spans="5:5">
      <c r="E3346" s="45"/>
    </row>
    <row r="3347" spans="5:5">
      <c r="E3347" s="45"/>
    </row>
    <row r="3348" spans="5:5">
      <c r="E3348" s="45"/>
    </row>
    <row r="3349" spans="5:5">
      <c r="E3349" s="45"/>
    </row>
    <row r="3350" spans="5:5">
      <c r="E3350" s="45"/>
    </row>
    <row r="3351" spans="5:5">
      <c r="E3351" s="45"/>
    </row>
    <row r="3352" spans="5:5">
      <c r="E3352" s="45"/>
    </row>
    <row r="3353" spans="5:5">
      <c r="E3353" s="45"/>
    </row>
    <row r="3354" spans="5:5">
      <c r="E3354" s="45"/>
    </row>
    <row r="3355" spans="5:5">
      <c r="E3355" s="45"/>
    </row>
    <row r="3356" spans="5:5">
      <c r="E3356" s="45"/>
    </row>
    <row r="3357" spans="5:5">
      <c r="E3357" s="45"/>
    </row>
    <row r="3358" spans="5:5">
      <c r="E3358" s="45"/>
    </row>
    <row r="3359" spans="5:5">
      <c r="E3359" s="45"/>
    </row>
    <row r="3360" spans="5:5">
      <c r="E3360" s="45"/>
    </row>
    <row r="3361" spans="5:5">
      <c r="E3361" s="45"/>
    </row>
    <row r="3362" spans="5:5">
      <c r="E3362" s="45"/>
    </row>
    <row r="3363" spans="5:5">
      <c r="E3363" s="45"/>
    </row>
    <row r="3364" spans="5:5">
      <c r="E3364" s="45"/>
    </row>
    <row r="3365" spans="5:5">
      <c r="E3365" s="45"/>
    </row>
    <row r="3366" spans="5:5">
      <c r="E3366" s="45"/>
    </row>
    <row r="3367" spans="5:5">
      <c r="E3367" s="45"/>
    </row>
    <row r="3368" spans="5:5">
      <c r="E3368" s="45"/>
    </row>
    <row r="3369" spans="5:5">
      <c r="E3369" s="45"/>
    </row>
    <row r="3370" spans="5:5">
      <c r="E3370" s="45"/>
    </row>
    <row r="3371" spans="5:5">
      <c r="E3371" s="45"/>
    </row>
    <row r="3372" spans="5:5">
      <c r="E3372" s="45"/>
    </row>
    <row r="3373" spans="5:5">
      <c r="E3373" s="45"/>
    </row>
    <row r="3374" spans="5:5">
      <c r="E3374" s="45"/>
    </row>
    <row r="3375" spans="5:5">
      <c r="E3375" s="45"/>
    </row>
    <row r="3376" spans="5:5">
      <c r="E3376" s="45"/>
    </row>
    <row r="3377" spans="5:5">
      <c r="E3377" s="45"/>
    </row>
    <row r="3378" spans="5:5">
      <c r="E3378" s="45"/>
    </row>
    <row r="3379" spans="5:5">
      <c r="E3379" s="45"/>
    </row>
    <row r="3380" spans="5:5">
      <c r="E3380" s="45"/>
    </row>
    <row r="3381" spans="5:5">
      <c r="E3381" s="45"/>
    </row>
    <row r="3382" spans="5:5">
      <c r="E3382" s="45"/>
    </row>
    <row r="3383" spans="5:5">
      <c r="E3383" s="45"/>
    </row>
    <row r="3384" spans="5:5">
      <c r="E3384" s="45"/>
    </row>
    <row r="3385" spans="5:5">
      <c r="E3385" s="45"/>
    </row>
    <row r="3386" spans="5:5">
      <c r="E3386" s="45"/>
    </row>
    <row r="3387" spans="5:5">
      <c r="E3387" s="45"/>
    </row>
    <row r="3388" spans="5:5">
      <c r="E3388" s="45"/>
    </row>
    <row r="3389" spans="5:5">
      <c r="E3389" s="45"/>
    </row>
    <row r="3390" spans="5:5">
      <c r="E3390" s="45"/>
    </row>
    <row r="3391" spans="5:5">
      <c r="E3391" s="45"/>
    </row>
    <row r="3392" spans="5:5">
      <c r="E3392" s="45"/>
    </row>
    <row r="3393" spans="5:5">
      <c r="E3393" s="45"/>
    </row>
    <row r="3394" spans="5:5">
      <c r="E3394" s="45"/>
    </row>
    <row r="3395" spans="5:5">
      <c r="E3395" s="45"/>
    </row>
    <row r="3396" spans="5:5">
      <c r="E3396" s="45"/>
    </row>
    <row r="3397" spans="5:5">
      <c r="E3397" s="45"/>
    </row>
    <row r="3398" spans="5:5">
      <c r="E3398" s="45"/>
    </row>
    <row r="3399" spans="5:5">
      <c r="E3399" s="45"/>
    </row>
    <row r="3400" spans="5:5">
      <c r="E3400" s="45"/>
    </row>
    <row r="3401" spans="5:5">
      <c r="E3401" s="45"/>
    </row>
    <row r="3402" spans="5:5">
      <c r="E3402" s="45"/>
    </row>
    <row r="3403" spans="5:5">
      <c r="E3403" s="45"/>
    </row>
    <row r="3404" spans="5:5">
      <c r="E3404" s="45"/>
    </row>
    <row r="3405" spans="5:5">
      <c r="E3405" s="45"/>
    </row>
    <row r="3406" spans="5:5">
      <c r="E3406" s="45"/>
    </row>
    <row r="3407" spans="5:5">
      <c r="E3407" s="45"/>
    </row>
    <row r="3408" spans="5:5">
      <c r="E3408" s="45"/>
    </row>
    <row r="3409" spans="5:5">
      <c r="E3409" s="45"/>
    </row>
    <row r="3410" spans="5:5">
      <c r="E3410" s="45"/>
    </row>
    <row r="3411" spans="5:5">
      <c r="E3411" s="45"/>
    </row>
    <row r="3412" spans="5:5">
      <c r="E3412" s="45"/>
    </row>
    <row r="3413" spans="5:5">
      <c r="E3413" s="45"/>
    </row>
    <row r="3414" spans="5:5">
      <c r="E3414" s="45"/>
    </row>
    <row r="3415" spans="5:5">
      <c r="E3415" s="45"/>
    </row>
    <row r="3416" spans="5:5">
      <c r="E3416" s="45"/>
    </row>
    <row r="3417" spans="5:5">
      <c r="E3417" s="45"/>
    </row>
    <row r="3418" spans="5:5">
      <c r="E3418" s="45"/>
    </row>
    <row r="3419" spans="5:5">
      <c r="E3419" s="45"/>
    </row>
    <row r="3420" spans="5:5">
      <c r="E3420" s="45"/>
    </row>
    <row r="3421" spans="5:5">
      <c r="E3421" s="45"/>
    </row>
    <row r="3422" spans="5:5">
      <c r="E3422" s="45"/>
    </row>
    <row r="3423" spans="5:5">
      <c r="E3423" s="45"/>
    </row>
    <row r="3424" spans="5:5">
      <c r="E3424" s="45"/>
    </row>
    <row r="3425" spans="5:5">
      <c r="E3425" s="45"/>
    </row>
    <row r="3426" spans="5:5">
      <c r="E3426" s="45"/>
    </row>
    <row r="3427" spans="5:5">
      <c r="E3427" s="45"/>
    </row>
    <row r="3428" spans="5:5">
      <c r="E3428" s="45"/>
    </row>
    <row r="3429" spans="5:5">
      <c r="E3429" s="45"/>
    </row>
    <row r="3430" spans="5:5">
      <c r="E3430" s="45"/>
    </row>
    <row r="3431" spans="5:5">
      <c r="E3431" s="45"/>
    </row>
    <row r="3432" spans="5:5">
      <c r="E3432" s="45"/>
    </row>
    <row r="3433" spans="5:5">
      <c r="E3433" s="45"/>
    </row>
    <row r="3434" spans="5:5">
      <c r="E3434" s="45"/>
    </row>
    <row r="3435" spans="5:5">
      <c r="E3435" s="45"/>
    </row>
    <row r="3436" spans="5:5">
      <c r="E3436" s="45"/>
    </row>
    <row r="3437" spans="5:5">
      <c r="E3437" s="45"/>
    </row>
    <row r="3438" spans="5:5">
      <c r="E3438" s="45"/>
    </row>
    <row r="3439" spans="5:5">
      <c r="E3439" s="45"/>
    </row>
    <row r="3440" spans="5:5">
      <c r="E3440" s="45"/>
    </row>
    <row r="3441" spans="5:5">
      <c r="E3441" s="45"/>
    </row>
    <row r="3442" spans="5:5">
      <c r="E3442" s="45"/>
    </row>
    <row r="3443" spans="5:5">
      <c r="E3443" s="45"/>
    </row>
    <row r="3444" spans="5:5">
      <c r="E3444" s="45"/>
    </row>
    <row r="3445" spans="5:5">
      <c r="E3445" s="45"/>
    </row>
    <row r="3446" spans="5:5">
      <c r="E3446" s="45"/>
    </row>
    <row r="3447" spans="5:5">
      <c r="E3447" s="45"/>
    </row>
    <row r="3448" spans="5:5">
      <c r="E3448" s="45"/>
    </row>
    <row r="3449" spans="5:5">
      <c r="E3449" s="45"/>
    </row>
    <row r="3450" spans="5:5">
      <c r="E3450" s="45"/>
    </row>
    <row r="3451" spans="5:5">
      <c r="E3451" s="45"/>
    </row>
    <row r="3452" spans="5:5">
      <c r="E3452" s="45"/>
    </row>
    <row r="3453" spans="5:5">
      <c r="E3453" s="45"/>
    </row>
    <row r="3454" spans="5:5">
      <c r="E3454" s="45"/>
    </row>
    <row r="3455" spans="5:5">
      <c r="E3455" s="45"/>
    </row>
    <row r="3456" spans="5:5">
      <c r="E3456" s="45"/>
    </row>
    <row r="3457" spans="5:5">
      <c r="E3457" s="45"/>
    </row>
    <row r="3458" spans="5:5">
      <c r="E3458" s="45"/>
    </row>
    <row r="3459" spans="5:5">
      <c r="E3459" s="45"/>
    </row>
    <row r="3460" spans="5:5">
      <c r="E3460" s="45"/>
    </row>
    <row r="3461" spans="5:5">
      <c r="E3461" s="45"/>
    </row>
    <row r="3462" spans="5:5">
      <c r="E3462" s="45"/>
    </row>
    <row r="3463" spans="5:5">
      <c r="E3463" s="45"/>
    </row>
    <row r="3464" spans="5:5">
      <c r="E3464" s="45"/>
    </row>
    <row r="3465" spans="5:5">
      <c r="E3465" s="45"/>
    </row>
    <row r="3466" spans="5:5">
      <c r="E3466" s="45"/>
    </row>
    <row r="3467" spans="5:5">
      <c r="E3467" s="45"/>
    </row>
    <row r="3468" spans="5:5">
      <c r="E3468" s="45"/>
    </row>
    <row r="3469" spans="5:5">
      <c r="E3469" s="45"/>
    </row>
    <row r="3470" spans="5:5">
      <c r="E3470" s="45"/>
    </row>
    <row r="3471" spans="5:5">
      <c r="E3471" s="45"/>
    </row>
    <row r="3472" spans="5:5">
      <c r="E3472" s="45"/>
    </row>
    <row r="3473" spans="5:5">
      <c r="E3473" s="45"/>
    </row>
    <row r="3474" spans="5:5">
      <c r="E3474" s="45"/>
    </row>
    <row r="3475" spans="5:5">
      <c r="E3475" s="45"/>
    </row>
    <row r="3476" spans="5:5">
      <c r="E3476" s="45"/>
    </row>
    <row r="3477" spans="5:5">
      <c r="E3477" s="45"/>
    </row>
    <row r="3478" spans="5:5">
      <c r="E3478" s="45"/>
    </row>
    <row r="3479" spans="5:5">
      <c r="E3479" s="45"/>
    </row>
    <row r="3480" spans="5:5">
      <c r="E3480" s="45"/>
    </row>
    <row r="3481" spans="5:5">
      <c r="E3481" s="45"/>
    </row>
    <row r="3482" spans="5:5">
      <c r="E3482" s="45"/>
    </row>
    <row r="3483" spans="5:5">
      <c r="E3483" s="45"/>
    </row>
    <row r="3484" spans="5:5">
      <c r="E3484" s="45"/>
    </row>
    <row r="3485" spans="5:5">
      <c r="E3485" s="45"/>
    </row>
    <row r="3486" spans="5:5">
      <c r="E3486" s="45"/>
    </row>
    <row r="3487" spans="5:5">
      <c r="E3487" s="45"/>
    </row>
    <row r="3488" spans="5:5">
      <c r="E3488" s="45"/>
    </row>
    <row r="3489" spans="5:5">
      <c r="E3489" s="45"/>
    </row>
    <row r="3490" spans="5:5">
      <c r="E3490" s="45"/>
    </row>
    <row r="3491" spans="5:5">
      <c r="E3491" s="45"/>
    </row>
    <row r="3492" spans="5:5">
      <c r="E3492" s="45"/>
    </row>
    <row r="3493" spans="5:5">
      <c r="E3493" s="45"/>
    </row>
    <row r="3494" spans="5:5">
      <c r="E3494" s="45"/>
    </row>
    <row r="3495" spans="5:5">
      <c r="E3495" s="45"/>
    </row>
    <row r="3496" spans="5:5">
      <c r="E3496" s="45"/>
    </row>
    <row r="3497" spans="5:5">
      <c r="E3497" s="45"/>
    </row>
    <row r="3498" spans="5:5">
      <c r="E3498" s="45"/>
    </row>
    <row r="3499" spans="5:5">
      <c r="E3499" s="45"/>
    </row>
    <row r="3500" spans="5:5">
      <c r="E3500" s="45"/>
    </row>
    <row r="3501" spans="5:5">
      <c r="E3501" s="45"/>
    </row>
    <row r="3502" spans="5:5">
      <c r="E3502" s="45"/>
    </row>
    <row r="3503" spans="5:5">
      <c r="E3503" s="45"/>
    </row>
    <row r="3504" spans="5:5">
      <c r="E3504" s="45"/>
    </row>
    <row r="3505" spans="5:5">
      <c r="E3505" s="45"/>
    </row>
    <row r="3506" spans="5:5">
      <c r="E3506" s="45"/>
    </row>
    <row r="3507" spans="5:5">
      <c r="E3507" s="45"/>
    </row>
    <row r="3508" spans="5:5">
      <c r="E3508" s="45"/>
    </row>
    <row r="3509" spans="5:5">
      <c r="E3509" s="45"/>
    </row>
    <row r="3510" spans="5:5">
      <c r="E3510" s="45"/>
    </row>
    <row r="3511" spans="5:5">
      <c r="E3511" s="45"/>
    </row>
    <row r="3512" spans="5:5">
      <c r="E3512" s="45"/>
    </row>
    <row r="3513" spans="5:5">
      <c r="E3513" s="45"/>
    </row>
    <row r="3514" spans="5:5">
      <c r="E3514" s="45"/>
    </row>
    <row r="3515" spans="5:5">
      <c r="E3515" s="45"/>
    </row>
    <row r="3516" spans="5:5">
      <c r="E3516" s="45"/>
    </row>
    <row r="3517" spans="5:5">
      <c r="E3517" s="45"/>
    </row>
    <row r="3518" spans="5:5">
      <c r="E3518" s="45"/>
    </row>
    <row r="3519" spans="5:5">
      <c r="E3519" s="45"/>
    </row>
    <row r="3520" spans="5:5">
      <c r="E3520" s="45"/>
    </row>
    <row r="3521" spans="5:5">
      <c r="E3521" s="45"/>
    </row>
    <row r="3522" spans="5:5">
      <c r="E3522" s="45"/>
    </row>
    <row r="3523" spans="5:5">
      <c r="E3523" s="45"/>
    </row>
    <row r="3524" spans="5:5">
      <c r="E3524" s="45"/>
    </row>
    <row r="3525" spans="5:5">
      <c r="E3525" s="45"/>
    </row>
    <row r="3526" spans="5:5">
      <c r="E3526" s="45"/>
    </row>
    <row r="3527" spans="5:5">
      <c r="E3527" s="45"/>
    </row>
    <row r="3528" spans="5:5">
      <c r="E3528" s="45"/>
    </row>
    <row r="3529" spans="5:5">
      <c r="E3529" s="45"/>
    </row>
    <row r="3530" spans="5:5">
      <c r="E3530" s="45"/>
    </row>
    <row r="3531" spans="5:5">
      <c r="E3531" s="45"/>
    </row>
    <row r="3532" spans="5:5">
      <c r="E3532" s="45"/>
    </row>
    <row r="3533" spans="5:5">
      <c r="E3533" s="45"/>
    </row>
    <row r="3534" spans="5:5">
      <c r="E3534" s="45"/>
    </row>
    <row r="3535" spans="5:5">
      <c r="E3535" s="45"/>
    </row>
    <row r="3536" spans="5:5">
      <c r="E3536" s="45"/>
    </row>
    <row r="3537" spans="5:5">
      <c r="E3537" s="45"/>
    </row>
    <row r="3538" spans="5:5">
      <c r="E3538" s="45"/>
    </row>
    <row r="3539" spans="5:5">
      <c r="E3539" s="45"/>
    </row>
    <row r="3540" spans="5:5">
      <c r="E3540" s="45"/>
    </row>
    <row r="3541" spans="5:5">
      <c r="E3541" s="45"/>
    </row>
    <row r="3542" spans="5:5">
      <c r="E3542" s="45"/>
    </row>
    <row r="3543" spans="5:5">
      <c r="E3543" s="45"/>
    </row>
    <row r="3544" spans="5:5">
      <c r="E3544" s="45"/>
    </row>
    <row r="3545" spans="5:5">
      <c r="E3545" s="45"/>
    </row>
    <row r="3546" spans="5:5">
      <c r="E3546" s="45"/>
    </row>
    <row r="3547" spans="5:5">
      <c r="E3547" s="45"/>
    </row>
    <row r="3548" spans="5:5">
      <c r="E3548" s="45"/>
    </row>
    <row r="3549" spans="5:5">
      <c r="E3549" s="45"/>
    </row>
    <row r="3550" spans="5:5">
      <c r="E3550" s="45"/>
    </row>
    <row r="3551" spans="5:5">
      <c r="E3551" s="45"/>
    </row>
    <row r="3552" spans="5:5">
      <c r="E3552" s="45"/>
    </row>
    <row r="3553" spans="5:5">
      <c r="E3553" s="45"/>
    </row>
    <row r="3554" spans="5:5">
      <c r="E3554" s="45"/>
    </row>
    <row r="3555" spans="5:5">
      <c r="E3555" s="45"/>
    </row>
    <row r="3556" spans="5:5">
      <c r="E3556" s="45"/>
    </row>
    <row r="3557" spans="5:5">
      <c r="E3557" s="45"/>
    </row>
    <row r="3558" spans="5:5">
      <c r="E3558" s="45"/>
    </row>
    <row r="3559" spans="5:5">
      <c r="E3559" s="45"/>
    </row>
    <row r="3560" spans="5:5">
      <c r="E3560" s="45"/>
    </row>
    <row r="3561" spans="5:5">
      <c r="E3561" s="45"/>
    </row>
    <row r="3562" spans="5:5">
      <c r="E3562" s="45"/>
    </row>
    <row r="3563" spans="5:5">
      <c r="E3563" s="45"/>
    </row>
    <row r="3564" spans="5:5">
      <c r="E3564" s="45"/>
    </row>
    <row r="3565" spans="5:5">
      <c r="E3565" s="45"/>
    </row>
    <row r="3566" spans="5:5">
      <c r="E3566" s="45"/>
    </row>
    <row r="3567" spans="5:5">
      <c r="E3567" s="45"/>
    </row>
    <row r="3568" spans="5:5">
      <c r="E3568" s="45"/>
    </row>
    <row r="3569" spans="5:5">
      <c r="E3569" s="45"/>
    </row>
    <row r="3570" spans="5:5">
      <c r="E3570" s="45"/>
    </row>
    <row r="3571" spans="5:5">
      <c r="E3571" s="45"/>
    </row>
    <row r="3572" spans="5:5">
      <c r="E3572" s="45"/>
    </row>
    <row r="3573" spans="5:5">
      <c r="E3573" s="45"/>
    </row>
    <row r="3574" spans="5:5">
      <c r="E3574" s="45"/>
    </row>
    <row r="3575" spans="5:5">
      <c r="E3575" s="45"/>
    </row>
    <row r="3576" spans="5:5">
      <c r="E3576" s="45"/>
    </row>
    <row r="3577" spans="5:5">
      <c r="E3577" s="45"/>
    </row>
    <row r="3578" spans="5:5">
      <c r="E3578" s="45"/>
    </row>
    <row r="3579" spans="5:5">
      <c r="E3579" s="45"/>
    </row>
    <row r="3580" spans="5:5">
      <c r="E3580" s="45"/>
    </row>
    <row r="3581" spans="5:5">
      <c r="E3581" s="45"/>
    </row>
    <row r="3582" spans="5:5">
      <c r="E3582" s="45"/>
    </row>
    <row r="3583" spans="5:5">
      <c r="E3583" s="45"/>
    </row>
    <row r="3584" spans="5:5">
      <c r="E3584" s="45"/>
    </row>
    <row r="3585" spans="5:5">
      <c r="E3585" s="45"/>
    </row>
    <row r="3586" spans="5:5">
      <c r="E3586" s="45"/>
    </row>
    <row r="3587" spans="5:5">
      <c r="E3587" s="45"/>
    </row>
    <row r="3588" spans="5:5">
      <c r="E3588" s="45"/>
    </row>
    <row r="3589" spans="5:5">
      <c r="E3589" s="45"/>
    </row>
    <row r="3590" spans="5:5">
      <c r="E3590" s="45"/>
    </row>
    <row r="3591" spans="5:5">
      <c r="E3591" s="45"/>
    </row>
    <row r="3592" spans="5:5">
      <c r="E3592" s="45"/>
    </row>
    <row r="3593" spans="5:5">
      <c r="E3593" s="45"/>
    </row>
    <row r="3594" spans="5:5">
      <c r="E3594" s="45"/>
    </row>
    <row r="3595" spans="5:5">
      <c r="E3595" s="45"/>
    </row>
    <row r="3596" spans="5:5">
      <c r="E3596" s="45"/>
    </row>
    <row r="3597" spans="5:5">
      <c r="E3597" s="45"/>
    </row>
    <row r="3598" spans="5:5">
      <c r="E3598" s="45"/>
    </row>
    <row r="3599" spans="5:5">
      <c r="E3599" s="45"/>
    </row>
    <row r="3600" spans="5:5">
      <c r="E3600" s="45"/>
    </row>
    <row r="3601" spans="5:5">
      <c r="E3601" s="45"/>
    </row>
    <row r="3602" spans="5:5">
      <c r="E3602" s="45"/>
    </row>
    <row r="3603" spans="5:5">
      <c r="E3603" s="45"/>
    </row>
    <row r="3604" spans="5:5">
      <c r="E3604" s="45"/>
    </row>
    <row r="3605" spans="5:5">
      <c r="E3605" s="45"/>
    </row>
    <row r="3606" spans="5:5">
      <c r="E3606" s="45"/>
    </row>
    <row r="3607" spans="5:5">
      <c r="E3607" s="45"/>
    </row>
    <row r="3608" spans="5:5">
      <c r="E3608" s="45"/>
    </row>
    <row r="3609" spans="5:5">
      <c r="E3609" s="45"/>
    </row>
    <row r="3610" spans="5:5">
      <c r="E3610" s="45"/>
    </row>
    <row r="3611" spans="5:5">
      <c r="E3611" s="45"/>
    </row>
    <row r="3612" spans="5:5">
      <c r="E3612" s="45"/>
    </row>
    <row r="3613" spans="5:5">
      <c r="E3613" s="45"/>
    </row>
    <row r="3614" spans="5:5">
      <c r="E3614" s="45"/>
    </row>
    <row r="3615" spans="5:5">
      <c r="E3615" s="45"/>
    </row>
    <row r="3616" spans="5:5">
      <c r="E3616" s="45"/>
    </row>
    <row r="3617" spans="5:5">
      <c r="E3617" s="45"/>
    </row>
    <row r="3618" spans="5:5">
      <c r="E3618" s="45"/>
    </row>
    <row r="3619" spans="5:5">
      <c r="E3619" s="45"/>
    </row>
    <row r="3620" spans="5:5">
      <c r="E3620" s="45"/>
    </row>
    <row r="3621" spans="5:5">
      <c r="E3621" s="45"/>
    </row>
    <row r="3622" spans="5:5">
      <c r="E3622" s="45"/>
    </row>
    <row r="3623" spans="5:5">
      <c r="E3623" s="45"/>
    </row>
    <row r="3624" spans="5:5">
      <c r="E3624" s="45"/>
    </row>
    <row r="3625" spans="5:5">
      <c r="E3625" s="45"/>
    </row>
    <row r="3626" spans="5:5">
      <c r="E3626" s="45"/>
    </row>
    <row r="3627" spans="5:5">
      <c r="E3627" s="45"/>
    </row>
    <row r="3628" spans="5:5">
      <c r="E3628" s="45"/>
    </row>
    <row r="3629" spans="5:5">
      <c r="E3629" s="45"/>
    </row>
    <row r="3630" spans="5:5">
      <c r="E3630" s="45"/>
    </row>
    <row r="3631" spans="5:5">
      <c r="E3631" s="45"/>
    </row>
    <row r="3632" spans="5:5">
      <c r="E3632" s="45"/>
    </row>
    <row r="3633" spans="5:5">
      <c r="E3633" s="45"/>
    </row>
    <row r="3634" spans="5:5">
      <c r="E3634" s="45"/>
    </row>
    <row r="3635" spans="5:5">
      <c r="E3635" s="45"/>
    </row>
    <row r="3636" spans="5:5">
      <c r="E3636" s="45"/>
    </row>
    <row r="3637" spans="5:5">
      <c r="E3637" s="45"/>
    </row>
    <row r="3638" spans="5:5">
      <c r="E3638" s="45"/>
    </row>
    <row r="3639" spans="5:5">
      <c r="E3639" s="45"/>
    </row>
    <row r="3640" spans="5:5">
      <c r="E3640" s="45"/>
    </row>
    <row r="3641" spans="5:5">
      <c r="E3641" s="45"/>
    </row>
    <row r="3642" spans="5:5">
      <c r="E3642" s="45"/>
    </row>
    <row r="3643" spans="5:5">
      <c r="E3643" s="45"/>
    </row>
    <row r="3644" spans="5:5">
      <c r="E3644" s="45"/>
    </row>
    <row r="3645" spans="5:5">
      <c r="E3645" s="45"/>
    </row>
    <row r="3646" spans="5:5">
      <c r="E3646" s="45"/>
    </row>
    <row r="3647" spans="5:5">
      <c r="E3647" s="45"/>
    </row>
    <row r="3648" spans="5:5">
      <c r="E3648" s="45"/>
    </row>
    <row r="3649" spans="5:5">
      <c r="E3649" s="45"/>
    </row>
    <row r="3650" spans="5:5">
      <c r="E3650" s="45"/>
    </row>
    <row r="3651" spans="5:5">
      <c r="E3651" s="45"/>
    </row>
    <row r="3652" spans="5:5">
      <c r="E3652" s="45"/>
    </row>
    <row r="3653" spans="5:5">
      <c r="E3653" s="45"/>
    </row>
    <row r="3654" spans="5:5">
      <c r="E3654" s="45"/>
    </row>
    <row r="3655" spans="5:5">
      <c r="E3655" s="45"/>
    </row>
    <row r="3656" spans="5:5">
      <c r="E3656" s="45"/>
    </row>
    <row r="3657" spans="5:5">
      <c r="E3657" s="45"/>
    </row>
    <row r="3658" spans="5:5">
      <c r="E3658" s="45"/>
    </row>
    <row r="3659" spans="5:5">
      <c r="E3659" s="45"/>
    </row>
    <row r="3660" spans="5:5">
      <c r="E3660" s="45"/>
    </row>
    <row r="3661" spans="5:5">
      <c r="E3661" s="45"/>
    </row>
    <row r="3662" spans="5:5">
      <c r="E3662" s="45"/>
    </row>
    <row r="3663" spans="5:5">
      <c r="E3663" s="45"/>
    </row>
    <row r="3664" spans="5:5">
      <c r="E3664" s="45"/>
    </row>
    <row r="3665" spans="5:5">
      <c r="E3665" s="45"/>
    </row>
    <row r="3666" spans="5:5">
      <c r="E3666" s="45"/>
    </row>
    <row r="3667" spans="5:5">
      <c r="E3667" s="45"/>
    </row>
    <row r="3668" spans="5:5">
      <c r="E3668" s="45"/>
    </row>
    <row r="3669" spans="5:5">
      <c r="E3669" s="45"/>
    </row>
    <row r="3670" spans="5:5">
      <c r="E3670" s="45"/>
    </row>
    <row r="3671" spans="5:5">
      <c r="E3671" s="45"/>
    </row>
    <row r="3672" spans="5:5">
      <c r="E3672" s="45"/>
    </row>
    <row r="3673" spans="5:5">
      <c r="E3673" s="45"/>
    </row>
    <row r="3674" spans="5:5">
      <c r="E3674" s="45"/>
    </row>
    <row r="3675" spans="5:5">
      <c r="E3675" s="45"/>
    </row>
    <row r="3676" spans="5:5">
      <c r="E3676" s="45"/>
    </row>
    <row r="3677" spans="5:5">
      <c r="E3677" s="45"/>
    </row>
    <row r="3678" spans="5:5">
      <c r="E3678" s="45"/>
    </row>
    <row r="3679" spans="5:5">
      <c r="E3679" s="45"/>
    </row>
    <row r="3680" spans="5:5">
      <c r="E3680" s="45"/>
    </row>
    <row r="3681" spans="5:5">
      <c r="E3681" s="45"/>
    </row>
    <row r="3682" spans="5:5">
      <c r="E3682" s="45"/>
    </row>
    <row r="3683" spans="5:5">
      <c r="E3683" s="45"/>
    </row>
    <row r="3684" spans="5:5">
      <c r="E3684" s="45"/>
    </row>
    <row r="3685" spans="5:5">
      <c r="E3685" s="45"/>
    </row>
    <row r="3686" spans="5:5">
      <c r="E3686" s="45"/>
    </row>
    <row r="3687" spans="5:5">
      <c r="E3687" s="45"/>
    </row>
    <row r="3688" spans="5:5">
      <c r="E3688" s="45"/>
    </row>
    <row r="3689" spans="5:5">
      <c r="E3689" s="45"/>
    </row>
    <row r="3690" spans="5:5">
      <c r="E3690" s="45"/>
    </row>
    <row r="3691" spans="5:5">
      <c r="E3691" s="45"/>
    </row>
    <row r="3692" spans="5:5">
      <c r="E3692" s="45"/>
    </row>
    <row r="3693" spans="5:5">
      <c r="E3693" s="45"/>
    </row>
    <row r="3694" spans="5:5">
      <c r="E3694" s="45"/>
    </row>
    <row r="3695" spans="5:5">
      <c r="E3695" s="45"/>
    </row>
    <row r="3696" spans="5:5">
      <c r="E3696" s="45"/>
    </row>
    <row r="3697" spans="5:5">
      <c r="E3697" s="45"/>
    </row>
    <row r="3698" spans="5:5">
      <c r="E3698" s="45"/>
    </row>
    <row r="3699" spans="5:5">
      <c r="E3699" s="45"/>
    </row>
    <row r="3700" spans="5:5">
      <c r="E3700" s="45"/>
    </row>
    <row r="3701" spans="5:5">
      <c r="E3701" s="45"/>
    </row>
    <row r="3702" spans="5:5">
      <c r="E3702" s="45"/>
    </row>
    <row r="3703" spans="5:5">
      <c r="E3703" s="45"/>
    </row>
    <row r="3704" spans="5:5">
      <c r="E3704" s="45"/>
    </row>
    <row r="3705" spans="5:5">
      <c r="E3705" s="45"/>
    </row>
    <row r="3706" spans="5:5">
      <c r="E3706" s="45"/>
    </row>
    <row r="3707" spans="5:5">
      <c r="E3707" s="45"/>
    </row>
    <row r="3708" spans="5:5">
      <c r="E3708" s="45"/>
    </row>
    <row r="3709" spans="5:5">
      <c r="E3709" s="45"/>
    </row>
    <row r="3710" spans="5:5">
      <c r="E3710" s="45"/>
    </row>
    <row r="3711" spans="5:5">
      <c r="E3711" s="45"/>
    </row>
    <row r="3712" spans="5:5">
      <c r="E3712" s="45"/>
    </row>
    <row r="3713" spans="5:5">
      <c r="E3713" s="45"/>
    </row>
    <row r="3714" spans="5:5">
      <c r="E3714" s="45"/>
    </row>
    <row r="3715" spans="5:5">
      <c r="E3715" s="45"/>
    </row>
    <row r="3716" spans="5:5">
      <c r="E3716" s="45"/>
    </row>
    <row r="3717" spans="5:5">
      <c r="E3717" s="45"/>
    </row>
    <row r="3718" spans="5:5">
      <c r="E3718" s="45"/>
    </row>
    <row r="3719" spans="5:5">
      <c r="E3719" s="45"/>
    </row>
    <row r="3720" spans="5:5">
      <c r="E3720" s="45"/>
    </row>
    <row r="3721" spans="5:5">
      <c r="E3721" s="45"/>
    </row>
    <row r="3722" spans="5:5">
      <c r="E3722" s="45"/>
    </row>
    <row r="3723" spans="5:5">
      <c r="E3723" s="45"/>
    </row>
    <row r="3724" spans="5:5">
      <c r="E3724" s="45"/>
    </row>
    <row r="3725" spans="5:5">
      <c r="E3725" s="45"/>
    </row>
    <row r="3726" spans="5:5">
      <c r="E3726" s="45"/>
    </row>
    <row r="3727" spans="5:5">
      <c r="E3727" s="45"/>
    </row>
    <row r="3728" spans="5:5">
      <c r="E3728" s="45"/>
    </row>
    <row r="3729" spans="5:5">
      <c r="E3729" s="45"/>
    </row>
    <row r="3730" spans="5:5">
      <c r="E3730" s="45"/>
    </row>
    <row r="3731" spans="5:5">
      <c r="E3731" s="45"/>
    </row>
    <row r="3732" spans="5:5">
      <c r="E3732" s="45"/>
    </row>
    <row r="3733" spans="5:5">
      <c r="E3733" s="45"/>
    </row>
    <row r="3734" spans="5:5">
      <c r="E3734" s="45"/>
    </row>
    <row r="3735" spans="5:5">
      <c r="E3735" s="45"/>
    </row>
    <row r="3736" spans="5:5">
      <c r="E3736" s="45"/>
    </row>
    <row r="3737" spans="5:5">
      <c r="E3737" s="45"/>
    </row>
    <row r="3738" spans="5:5">
      <c r="E3738" s="45"/>
    </row>
    <row r="3739" spans="5:5">
      <c r="E3739" s="45"/>
    </row>
    <row r="3740" spans="5:5">
      <c r="E3740" s="45"/>
    </row>
    <row r="3741" spans="5:5">
      <c r="E3741" s="45"/>
    </row>
    <row r="3742" spans="5:5">
      <c r="E3742" s="45"/>
    </row>
    <row r="3743" spans="5:5">
      <c r="E3743" s="45"/>
    </row>
    <row r="3744" spans="5:5">
      <c r="E3744" s="45"/>
    </row>
    <row r="3745" spans="5:5">
      <c r="E3745" s="45"/>
    </row>
    <row r="3746" spans="5:5">
      <c r="E3746" s="45"/>
    </row>
    <row r="3747" spans="5:5">
      <c r="E3747" s="45"/>
    </row>
    <row r="3748" spans="5:5">
      <c r="E3748" s="45"/>
    </row>
    <row r="3749" spans="5:5">
      <c r="E3749" s="45"/>
    </row>
    <row r="3750" spans="5:5">
      <c r="E3750" s="45"/>
    </row>
    <row r="3751" spans="5:5">
      <c r="E3751" s="45"/>
    </row>
    <row r="3752" spans="5:5">
      <c r="E3752" s="45"/>
    </row>
    <row r="3753" spans="5:5">
      <c r="E3753" s="45"/>
    </row>
    <row r="3754" spans="5:5">
      <c r="E3754" s="45"/>
    </row>
    <row r="3755" spans="5:5">
      <c r="E3755" s="45"/>
    </row>
    <row r="3756" spans="5:5">
      <c r="E3756" s="45"/>
    </row>
    <row r="3757" spans="5:5">
      <c r="E3757" s="45"/>
    </row>
    <row r="3758" spans="5:5">
      <c r="E3758" s="45"/>
    </row>
    <row r="3759" spans="5:5">
      <c r="E3759" s="45"/>
    </row>
    <row r="3760" spans="5:5">
      <c r="E3760" s="45"/>
    </row>
    <row r="3761" spans="5:5">
      <c r="E3761" s="45"/>
    </row>
    <row r="3762" spans="5:5">
      <c r="E3762" s="45"/>
    </row>
    <row r="3763" spans="5:5">
      <c r="E3763" s="45"/>
    </row>
    <row r="3764" spans="5:5">
      <c r="E3764" s="45"/>
    </row>
    <row r="3765" spans="5:5">
      <c r="E3765" s="45"/>
    </row>
    <row r="3766" spans="5:5">
      <c r="E3766" s="45"/>
    </row>
    <row r="3767" spans="5:5">
      <c r="E3767" s="45"/>
    </row>
    <row r="3768" spans="5:5">
      <c r="E3768" s="45"/>
    </row>
    <row r="3769" spans="5:5">
      <c r="E3769" s="45"/>
    </row>
    <row r="3770" spans="5:5">
      <c r="E3770" s="45"/>
    </row>
    <row r="3771" spans="5:5">
      <c r="E3771" s="45"/>
    </row>
    <row r="3772" spans="5:5">
      <c r="E3772" s="45"/>
    </row>
    <row r="3773" spans="5:5">
      <c r="E3773" s="45"/>
    </row>
    <row r="3774" spans="5:5">
      <c r="E3774" s="45"/>
    </row>
    <row r="3775" spans="5:5">
      <c r="E3775" s="45"/>
    </row>
    <row r="3776" spans="5:5">
      <c r="E3776" s="45"/>
    </row>
    <row r="3777" spans="5:5">
      <c r="E3777" s="45"/>
    </row>
    <row r="3778" spans="5:5">
      <c r="E3778" s="45"/>
    </row>
    <row r="3779" spans="5:5">
      <c r="E3779" s="45"/>
    </row>
    <row r="3780" spans="5:5">
      <c r="E3780" s="45"/>
    </row>
    <row r="3781" spans="5:5">
      <c r="E3781" s="45"/>
    </row>
    <row r="3782" spans="5:5">
      <c r="E3782" s="45"/>
    </row>
    <row r="3783" spans="5:5">
      <c r="E3783" s="45"/>
    </row>
    <row r="3784" spans="5:5">
      <c r="E3784" s="45"/>
    </row>
    <row r="3785" spans="5:5">
      <c r="E3785" s="45"/>
    </row>
    <row r="3786" spans="5:5">
      <c r="E3786" s="45"/>
    </row>
    <row r="3787" spans="5:5">
      <c r="E3787" s="45"/>
    </row>
    <row r="3788" spans="5:5">
      <c r="E3788" s="45"/>
    </row>
    <row r="3789" spans="5:5">
      <c r="E3789" s="45"/>
    </row>
    <row r="3790" spans="5:5">
      <c r="E3790" s="45"/>
    </row>
    <row r="3791" spans="5:5">
      <c r="E3791" s="45"/>
    </row>
    <row r="3792" spans="5:5">
      <c r="E3792" s="45"/>
    </row>
    <row r="3793" spans="5:5">
      <c r="E3793" s="45"/>
    </row>
    <row r="3794" spans="5:5">
      <c r="E3794" s="45"/>
    </row>
    <row r="3795" spans="5:5">
      <c r="E3795" s="45"/>
    </row>
    <row r="3796" spans="5:5">
      <c r="E3796" s="45"/>
    </row>
    <row r="3797" spans="5:5">
      <c r="E3797" s="45"/>
    </row>
    <row r="3798" spans="5:5">
      <c r="E3798" s="45"/>
    </row>
    <row r="3799" spans="5:5">
      <c r="E3799" s="45"/>
    </row>
    <row r="3800" spans="5:5">
      <c r="E3800" s="45"/>
    </row>
    <row r="3801" spans="5:5">
      <c r="E3801" s="45"/>
    </row>
    <row r="3802" spans="5:5">
      <c r="E3802" s="45"/>
    </row>
    <row r="3803" spans="5:5">
      <c r="E3803" s="45"/>
    </row>
    <row r="3804" spans="5:5">
      <c r="E3804" s="45"/>
    </row>
    <row r="3805" spans="5:5">
      <c r="E3805" s="45"/>
    </row>
    <row r="3806" spans="5:5">
      <c r="E3806" s="45"/>
    </row>
    <row r="3807" spans="5:5">
      <c r="E3807" s="45"/>
    </row>
    <row r="3808" spans="5:5">
      <c r="E3808" s="45"/>
    </row>
    <row r="3809" spans="5:5">
      <c r="E3809" s="45"/>
    </row>
    <row r="3810" spans="5:5">
      <c r="E3810" s="45"/>
    </row>
    <row r="3811" spans="5:5">
      <c r="E3811" s="45"/>
    </row>
    <row r="3812" spans="5:5">
      <c r="E3812" s="45"/>
    </row>
    <row r="3813" spans="5:5">
      <c r="E3813" s="45"/>
    </row>
    <row r="3814" spans="5:5">
      <c r="E3814" s="45"/>
    </row>
    <row r="3815" spans="5:5">
      <c r="E3815" s="45"/>
    </row>
    <row r="3816" spans="5:5">
      <c r="E3816" s="45"/>
    </row>
    <row r="3817" spans="5:5">
      <c r="E3817" s="45"/>
    </row>
    <row r="3818" spans="5:5">
      <c r="E3818" s="45"/>
    </row>
    <row r="3819" spans="5:5">
      <c r="E3819" s="45"/>
    </row>
    <row r="3820" spans="5:5">
      <c r="E3820" s="45"/>
    </row>
    <row r="3821" spans="5:5">
      <c r="E3821" s="45"/>
    </row>
    <row r="3822" spans="5:5">
      <c r="E3822" s="45"/>
    </row>
    <row r="3823" spans="5:5">
      <c r="E3823" s="45"/>
    </row>
    <row r="3824" spans="5:5">
      <c r="E3824" s="45"/>
    </row>
    <row r="3825" spans="5:5">
      <c r="E3825" s="45"/>
    </row>
    <row r="3826" spans="5:5">
      <c r="E3826" s="45"/>
    </row>
    <row r="3827" spans="5:5">
      <c r="E3827" s="45"/>
    </row>
    <row r="3828" spans="5:5">
      <c r="E3828" s="45"/>
    </row>
    <row r="3829" spans="5:5">
      <c r="E3829" s="45"/>
    </row>
    <row r="3830" spans="5:5">
      <c r="E3830" s="45"/>
    </row>
    <row r="3831" spans="5:5">
      <c r="E3831" s="45"/>
    </row>
    <row r="3832" spans="5:5">
      <c r="E3832" s="45"/>
    </row>
    <row r="3833" spans="5:5">
      <c r="E3833" s="45"/>
    </row>
    <row r="3834" spans="5:5">
      <c r="E3834" s="45"/>
    </row>
    <row r="3835" spans="5:5">
      <c r="E3835" s="45"/>
    </row>
    <row r="3836" spans="5:5">
      <c r="E3836" s="45"/>
    </row>
    <row r="3837" spans="5:5">
      <c r="E3837" s="45"/>
    </row>
    <row r="3838" spans="5:5">
      <c r="E3838" s="45"/>
    </row>
    <row r="3839" spans="5:5">
      <c r="E3839" s="45"/>
    </row>
    <row r="3840" spans="5:5">
      <c r="E3840" s="45"/>
    </row>
    <row r="3841" spans="5:5">
      <c r="E3841" s="45"/>
    </row>
    <row r="3842" spans="5:5">
      <c r="E3842" s="45"/>
    </row>
    <row r="3843" spans="5:5">
      <c r="E3843" s="45"/>
    </row>
    <row r="3844" spans="5:5">
      <c r="E3844" s="45"/>
    </row>
    <row r="3845" spans="5:5">
      <c r="E3845" s="45"/>
    </row>
    <row r="3846" spans="5:5">
      <c r="E3846" s="45"/>
    </row>
    <row r="3847" spans="5:5">
      <c r="E3847" s="45"/>
    </row>
    <row r="3848" spans="5:5">
      <c r="E3848" s="45"/>
    </row>
    <row r="3849" spans="5:5">
      <c r="E3849" s="45"/>
    </row>
    <row r="3850" spans="5:5">
      <c r="E3850" s="45"/>
    </row>
    <row r="3851" spans="5:5">
      <c r="E3851" s="45"/>
    </row>
    <row r="3852" spans="5:5">
      <c r="E3852" s="45"/>
    </row>
    <row r="3853" spans="5:5">
      <c r="E3853" s="45"/>
    </row>
    <row r="3854" spans="5:5">
      <c r="E3854" s="45"/>
    </row>
    <row r="3855" spans="5:5">
      <c r="E3855" s="45"/>
    </row>
    <row r="3856" spans="5:5">
      <c r="E3856" s="45"/>
    </row>
    <row r="3857" spans="5:5">
      <c r="E3857" s="45"/>
    </row>
    <row r="3858" spans="5:5">
      <c r="E3858" s="45"/>
    </row>
    <row r="3859" spans="5:5">
      <c r="E3859" s="45"/>
    </row>
    <row r="3860" spans="5:5">
      <c r="E3860" s="45"/>
    </row>
    <row r="3861" spans="5:5">
      <c r="E3861" s="45"/>
    </row>
    <row r="3862" spans="5:5">
      <c r="E3862" s="45"/>
    </row>
    <row r="3863" spans="5:5">
      <c r="E3863" s="45"/>
    </row>
    <row r="3864" spans="5:5">
      <c r="E3864" s="45"/>
    </row>
    <row r="3865" spans="5:5">
      <c r="E3865" s="45"/>
    </row>
    <row r="3866" spans="5:5">
      <c r="E3866" s="45"/>
    </row>
    <row r="3867" spans="5:5">
      <c r="E3867" s="45"/>
    </row>
    <row r="3868" spans="5:5">
      <c r="E3868" s="45"/>
    </row>
    <row r="3869" spans="5:5">
      <c r="E3869" s="45"/>
    </row>
    <row r="3870" spans="5:5">
      <c r="E3870" s="45"/>
    </row>
    <row r="3871" spans="5:5">
      <c r="E3871" s="45"/>
    </row>
    <row r="3872" spans="5:5">
      <c r="E3872" s="45"/>
    </row>
    <row r="3873" spans="5:5">
      <c r="E3873" s="45"/>
    </row>
    <row r="3874" spans="5:5">
      <c r="E3874" s="45"/>
    </row>
    <row r="3875" spans="5:5">
      <c r="E3875" s="45"/>
    </row>
    <row r="3876" spans="5:5">
      <c r="E3876" s="45"/>
    </row>
    <row r="3877" spans="5:5">
      <c r="E3877" s="45"/>
    </row>
    <row r="3878" spans="5:5">
      <c r="E3878" s="45"/>
    </row>
    <row r="3879" spans="5:5">
      <c r="E3879" s="45"/>
    </row>
    <row r="3880" spans="5:5">
      <c r="E3880" s="45"/>
    </row>
    <row r="3881" spans="5:5">
      <c r="E3881" s="45"/>
    </row>
    <row r="3882" spans="5:5">
      <c r="E3882" s="45"/>
    </row>
    <row r="3883" spans="5:5">
      <c r="E3883" s="45"/>
    </row>
    <row r="3884" spans="5:5">
      <c r="E3884" s="45"/>
    </row>
    <row r="3885" spans="5:5">
      <c r="E3885" s="45"/>
    </row>
    <row r="3886" spans="5:5">
      <c r="E3886" s="45"/>
    </row>
    <row r="3887" spans="5:5">
      <c r="E3887" s="45"/>
    </row>
    <row r="3888" spans="5:5">
      <c r="E3888" s="45"/>
    </row>
    <row r="3889" spans="5:5">
      <c r="E3889" s="45"/>
    </row>
    <row r="3890" spans="5:5">
      <c r="E3890" s="45"/>
    </row>
    <row r="3891" spans="5:5">
      <c r="E3891" s="45"/>
    </row>
    <row r="3892" spans="5:5">
      <c r="E3892" s="45"/>
    </row>
    <row r="3893" spans="5:5">
      <c r="E3893" s="45"/>
    </row>
    <row r="3894" spans="5:5">
      <c r="E3894" s="45"/>
    </row>
    <row r="3895" spans="5:5">
      <c r="E3895" s="45"/>
    </row>
    <row r="3896" spans="5:5">
      <c r="E3896" s="45"/>
    </row>
    <row r="3897" spans="5:5">
      <c r="E3897" s="45"/>
    </row>
    <row r="3898" spans="5:5">
      <c r="E3898" s="45"/>
    </row>
    <row r="3899" spans="5:5">
      <c r="E3899" s="45"/>
    </row>
    <row r="3900" spans="5:5">
      <c r="E3900" s="45"/>
    </row>
    <row r="3901" spans="5:5">
      <c r="E3901" s="45"/>
    </row>
    <row r="3902" spans="5:5">
      <c r="E3902" s="45"/>
    </row>
    <row r="3903" spans="5:5">
      <c r="E3903" s="45"/>
    </row>
    <row r="3904" spans="5:5">
      <c r="E3904" s="45"/>
    </row>
    <row r="3905" spans="5:5">
      <c r="E3905" s="45"/>
    </row>
    <row r="3906" spans="5:5">
      <c r="E3906" s="45"/>
    </row>
    <row r="3907" spans="5:5">
      <c r="E3907" s="45"/>
    </row>
    <row r="3908" spans="5:5">
      <c r="E3908" s="45"/>
    </row>
    <row r="3909" spans="5:5">
      <c r="E3909" s="45"/>
    </row>
    <row r="3910" spans="5:5">
      <c r="E3910" s="45"/>
    </row>
    <row r="3911" spans="5:5">
      <c r="E3911" s="45"/>
    </row>
    <row r="3912" spans="5:5">
      <c r="E3912" s="45"/>
    </row>
    <row r="3913" spans="5:5">
      <c r="E3913" s="45"/>
    </row>
    <row r="3914" spans="5:5">
      <c r="E3914" s="45"/>
    </row>
    <row r="3915" spans="5:5">
      <c r="E3915" s="45"/>
    </row>
    <row r="3916" spans="5:5">
      <c r="E3916" s="45"/>
    </row>
    <row r="3917" spans="5:5">
      <c r="E3917" s="45"/>
    </row>
    <row r="3918" spans="5:5">
      <c r="E3918" s="45"/>
    </row>
    <row r="3919" spans="5:5">
      <c r="E3919" s="45"/>
    </row>
    <row r="3920" spans="5:5">
      <c r="E3920" s="45"/>
    </row>
    <row r="3921" spans="5:5">
      <c r="E3921" s="45"/>
    </row>
    <row r="3922" spans="5:5">
      <c r="E3922" s="45"/>
    </row>
    <row r="3923" spans="5:5">
      <c r="E3923" s="45"/>
    </row>
    <row r="3924" spans="5:5">
      <c r="E3924" s="45"/>
    </row>
    <row r="3925" spans="5:5">
      <c r="E3925" s="45"/>
    </row>
    <row r="3926" spans="5:5">
      <c r="E3926" s="45"/>
    </row>
    <row r="3927" spans="5:5">
      <c r="E3927" s="45"/>
    </row>
    <row r="3928" spans="5:5">
      <c r="E3928" s="45"/>
    </row>
    <row r="3929" spans="5:5">
      <c r="E3929" s="45"/>
    </row>
    <row r="3930" spans="5:5">
      <c r="E3930" s="45"/>
    </row>
    <row r="3931" spans="5:5">
      <c r="E3931" s="45"/>
    </row>
    <row r="3932" spans="5:5">
      <c r="E3932" s="45"/>
    </row>
    <row r="3933" spans="5:5">
      <c r="E3933" s="45"/>
    </row>
    <row r="3934" spans="5:5">
      <c r="E3934" s="45"/>
    </row>
    <row r="3935" spans="5:5">
      <c r="E3935" s="45"/>
    </row>
    <row r="3936" spans="5:5">
      <c r="E3936" s="45"/>
    </row>
    <row r="3937" spans="5:5">
      <c r="E3937" s="45"/>
    </row>
    <row r="3938" spans="5:5">
      <c r="E3938" s="45"/>
    </row>
    <row r="3939" spans="5:5">
      <c r="E3939" s="45"/>
    </row>
    <row r="3940" spans="5:5">
      <c r="E3940" s="45"/>
    </row>
    <row r="3941" spans="5:5">
      <c r="E3941" s="45"/>
    </row>
    <row r="3942" spans="5:5">
      <c r="E3942" s="45"/>
    </row>
    <row r="3943" spans="5:5">
      <c r="E3943" s="45"/>
    </row>
    <row r="3944" spans="5:5">
      <c r="E3944" s="45"/>
    </row>
    <row r="3945" spans="5:5">
      <c r="E3945" s="45"/>
    </row>
    <row r="3946" spans="5:5">
      <c r="E3946" s="45"/>
    </row>
    <row r="3947" spans="5:5">
      <c r="E3947" s="45"/>
    </row>
    <row r="3948" spans="5:5">
      <c r="E3948" s="45"/>
    </row>
    <row r="3949" spans="5:5">
      <c r="E3949" s="45"/>
    </row>
    <row r="3950" spans="5:5">
      <c r="E3950" s="45"/>
    </row>
    <row r="3951" spans="5:5">
      <c r="E3951" s="45"/>
    </row>
    <row r="3952" spans="5:5">
      <c r="E3952" s="45"/>
    </row>
    <row r="3953" spans="5:5">
      <c r="E3953" s="45"/>
    </row>
    <row r="3954" spans="5:5">
      <c r="E3954" s="45"/>
    </row>
    <row r="3955" spans="5:5">
      <c r="E3955" s="45"/>
    </row>
    <row r="3956" spans="5:5">
      <c r="E3956" s="45"/>
    </row>
    <row r="3957" spans="5:5">
      <c r="E3957" s="45"/>
    </row>
    <row r="3958" spans="5:5">
      <c r="E3958" s="45"/>
    </row>
    <row r="3959" spans="5:5">
      <c r="E3959" s="45"/>
    </row>
    <row r="3960" spans="5:5">
      <c r="E3960" s="45"/>
    </row>
    <row r="3961" spans="5:5">
      <c r="E3961" s="45"/>
    </row>
    <row r="3962" spans="5:5">
      <c r="E3962" s="45"/>
    </row>
    <row r="3963" spans="5:5">
      <c r="E3963" s="45"/>
    </row>
    <row r="3964" spans="5:5">
      <c r="E3964" s="45"/>
    </row>
    <row r="3965" spans="5:5">
      <c r="E3965" s="45"/>
    </row>
    <row r="3966" spans="5:5">
      <c r="E3966" s="45"/>
    </row>
    <row r="3967" spans="5:5">
      <c r="E3967" s="45"/>
    </row>
    <row r="3968" spans="5:5">
      <c r="E3968" s="45"/>
    </row>
    <row r="3969" spans="5:5">
      <c r="E3969" s="45"/>
    </row>
    <row r="3970" spans="5:5">
      <c r="E3970" s="45"/>
    </row>
    <row r="3971" spans="5:5">
      <c r="E3971" s="45"/>
    </row>
    <row r="3972" spans="5:5">
      <c r="E3972" s="45"/>
    </row>
    <row r="3973" spans="5:5">
      <c r="E3973" s="45"/>
    </row>
    <row r="3974" spans="5:5">
      <c r="E3974" s="45"/>
    </row>
    <row r="3975" spans="5:5">
      <c r="E3975" s="45"/>
    </row>
    <row r="3976" spans="5:5">
      <c r="E3976" s="45"/>
    </row>
    <row r="3977" spans="5:5">
      <c r="E3977" s="45"/>
    </row>
    <row r="3978" spans="5:5">
      <c r="E3978" s="45"/>
    </row>
    <row r="3979" spans="5:5">
      <c r="E3979" s="45"/>
    </row>
    <row r="3980" spans="5:5">
      <c r="E3980" s="45"/>
    </row>
    <row r="3981" spans="5:5">
      <c r="E3981" s="45"/>
    </row>
    <row r="3982" spans="5:5">
      <c r="E3982" s="45"/>
    </row>
    <row r="3983" spans="5:5">
      <c r="E3983" s="45"/>
    </row>
    <row r="3984" spans="5:5">
      <c r="E3984" s="45"/>
    </row>
    <row r="3985" spans="5:5">
      <c r="E3985" s="45"/>
    </row>
    <row r="3986" spans="5:5">
      <c r="E3986" s="45"/>
    </row>
    <row r="3987" spans="5:5">
      <c r="E3987" s="45"/>
    </row>
    <row r="3988" spans="5:5">
      <c r="E3988" s="45"/>
    </row>
    <row r="3989" spans="5:5">
      <c r="E3989" s="45"/>
    </row>
    <row r="3990" spans="5:5">
      <c r="E3990" s="45"/>
    </row>
    <row r="3991" spans="5:5">
      <c r="E3991" s="45"/>
    </row>
    <row r="3992" spans="5:5">
      <c r="E3992" s="45"/>
    </row>
    <row r="3993" spans="5:5">
      <c r="E3993" s="45"/>
    </row>
    <row r="3994" spans="5:5">
      <c r="E3994" s="45"/>
    </row>
    <row r="3995" spans="5:5">
      <c r="E3995" s="45"/>
    </row>
    <row r="3996" spans="5:5">
      <c r="E3996" s="45"/>
    </row>
    <row r="3997" spans="5:5">
      <c r="E3997" s="45"/>
    </row>
    <row r="3998" spans="5:5">
      <c r="E3998" s="45"/>
    </row>
    <row r="3999" spans="5:5">
      <c r="E3999" s="45"/>
    </row>
    <row r="4000" spans="5:5">
      <c r="E4000" s="45"/>
    </row>
    <row r="4001" spans="5:5">
      <c r="E4001" s="45"/>
    </row>
    <row r="4002" spans="5:5">
      <c r="E4002" s="45"/>
    </row>
    <row r="4003" spans="5:5">
      <c r="E4003" s="45"/>
    </row>
    <row r="4004" spans="5:5">
      <c r="E4004" s="45"/>
    </row>
    <row r="4005" spans="5:5">
      <c r="E4005" s="45"/>
    </row>
    <row r="4006" spans="5:5">
      <c r="E4006" s="45"/>
    </row>
    <row r="4007" spans="5:5">
      <c r="E4007" s="45"/>
    </row>
    <row r="4008" spans="5:5">
      <c r="E4008" s="45"/>
    </row>
    <row r="4009" spans="5:5">
      <c r="E4009" s="45"/>
    </row>
    <row r="4010" spans="5:5">
      <c r="E4010" s="45"/>
    </row>
    <row r="4011" spans="5:5">
      <c r="E4011" s="45"/>
    </row>
    <row r="4012" spans="5:5">
      <c r="E4012" s="45"/>
    </row>
    <row r="4013" spans="5:5">
      <c r="E4013" s="45"/>
    </row>
    <row r="4014" spans="5:5">
      <c r="E4014" s="45"/>
    </row>
    <row r="4015" spans="5:5">
      <c r="E4015" s="45"/>
    </row>
    <row r="4016" spans="5:5">
      <c r="E4016" s="45"/>
    </row>
    <row r="4017" spans="5:5">
      <c r="E4017" s="45"/>
    </row>
    <row r="4018" spans="5:5">
      <c r="E4018" s="45"/>
    </row>
    <row r="4019" spans="5:5">
      <c r="E4019" s="45"/>
    </row>
    <row r="4020" spans="5:5">
      <c r="E4020" s="45"/>
    </row>
    <row r="4021" spans="5:5">
      <c r="E4021" s="45"/>
    </row>
    <row r="4022" spans="5:5">
      <c r="E4022" s="45"/>
    </row>
    <row r="4023" spans="5:5">
      <c r="E4023" s="45"/>
    </row>
    <row r="4024" spans="5:5">
      <c r="E4024" s="45"/>
    </row>
    <row r="4025" spans="5:5">
      <c r="E4025" s="45"/>
    </row>
    <row r="4026" spans="5:5">
      <c r="E4026" s="45"/>
    </row>
    <row r="4027" spans="5:5">
      <c r="E4027" s="45"/>
    </row>
    <row r="4028" spans="5:5">
      <c r="E4028" s="45"/>
    </row>
    <row r="4029" spans="5:5">
      <c r="E4029" s="45"/>
    </row>
    <row r="4030" spans="5:5">
      <c r="E4030" s="45"/>
    </row>
    <row r="4031" spans="5:5">
      <c r="E4031" s="45"/>
    </row>
    <row r="4032" spans="5:5">
      <c r="E4032" s="45"/>
    </row>
    <row r="4033" spans="5:5">
      <c r="E4033" s="45"/>
    </row>
    <row r="4034" spans="5:5">
      <c r="E4034" s="45"/>
    </row>
    <row r="4035" spans="5:5">
      <c r="E4035" s="45"/>
    </row>
    <row r="4036" spans="5:5">
      <c r="E4036" s="45"/>
    </row>
    <row r="4037" spans="5:5">
      <c r="E4037" s="45"/>
    </row>
    <row r="4038" spans="5:5">
      <c r="E4038" s="45"/>
    </row>
    <row r="4039" spans="5:5">
      <c r="E4039" s="45"/>
    </row>
    <row r="4040" spans="5:5">
      <c r="E4040" s="45"/>
    </row>
    <row r="4041" spans="5:5">
      <c r="E4041" s="45"/>
    </row>
    <row r="4042" spans="5:5">
      <c r="E4042" s="45"/>
    </row>
    <row r="4043" spans="5:5">
      <c r="E4043" s="45"/>
    </row>
    <row r="4044" spans="5:5">
      <c r="E4044" s="45"/>
    </row>
  </sheetData>
  <mergeCells count="16">
    <mergeCell ref="F45:H45"/>
    <mergeCell ref="A1:H1"/>
    <mergeCell ref="A2:H2"/>
    <mergeCell ref="A3:H3"/>
    <mergeCell ref="A4:H6"/>
    <mergeCell ref="A7:H7"/>
    <mergeCell ref="A8:A9"/>
    <mergeCell ref="B8:B9"/>
    <mergeCell ref="C8:C9"/>
    <mergeCell ref="D8:D9"/>
    <mergeCell ref="E8:E9"/>
    <mergeCell ref="F8:F9"/>
    <mergeCell ref="G8:G9"/>
    <mergeCell ref="H8:H9"/>
    <mergeCell ref="B38:H38"/>
    <mergeCell ref="F43:H43"/>
  </mergeCells>
  <printOptions horizontalCentered="1"/>
  <pageMargins left="0.5" right="0.5" top="0.75" bottom="1" header="0.5" footer="0.5"/>
  <pageSetup scale="85" fitToHeight="11" orientation="portrait" r:id="rId1"/>
  <headerFooter alignWithMargins="0">
    <oddFooter>&amp;CBID &amp;P</oddFooter>
  </headerFooter>
  <drawing r:id="rId2"/>
</worksheet>
</file>

<file path=xl/worksheets/sheet4.xml><?xml version="1.0" encoding="utf-8"?>
<worksheet xmlns="http://schemas.openxmlformats.org/spreadsheetml/2006/main" xmlns:r="http://schemas.openxmlformats.org/officeDocument/2006/relationships">
  <sheetPr>
    <pageSetUpPr fitToPage="1"/>
  </sheetPr>
  <dimension ref="A1:O56"/>
  <sheetViews>
    <sheetView tabSelected="1" zoomScale="70" zoomScaleNormal="70" workbookViewId="0">
      <selection activeCell="P36" sqref="P36"/>
    </sheetView>
  </sheetViews>
  <sheetFormatPr defaultRowHeight="14.25"/>
  <cols>
    <col min="1" max="1" width="10.140625" style="426" customWidth="1"/>
    <col min="2" max="5" width="18.7109375" style="426" customWidth="1"/>
    <col min="6" max="6" width="9.7109375" style="426" customWidth="1"/>
    <col min="7" max="7" width="6.7109375" style="426" customWidth="1"/>
    <col min="8" max="8" width="15.7109375" style="426" customWidth="1"/>
    <col min="9" max="9" width="40.7109375" style="426" hidden="1" customWidth="1"/>
    <col min="10" max="10" width="16.7109375" style="426" customWidth="1"/>
    <col min="11" max="11" width="4.7109375" style="425" customWidth="1"/>
    <col min="12" max="14" width="9.140625" style="426"/>
    <col min="15" max="15" width="16.5703125" style="426" bestFit="1" customWidth="1"/>
    <col min="16" max="16384" width="9.140625" style="426"/>
  </cols>
  <sheetData>
    <row r="1" spans="1:11" ht="5.0999999999999996" customHeight="1">
      <c r="A1" s="424"/>
      <c r="B1" s="424"/>
      <c r="C1" s="424"/>
      <c r="D1" s="424"/>
      <c r="E1" s="424"/>
      <c r="F1" s="424"/>
      <c r="G1" s="424"/>
      <c r="H1" s="424"/>
      <c r="I1" s="424"/>
      <c r="J1" s="424"/>
    </row>
    <row r="2" spans="1:11" ht="18" customHeight="1">
      <c r="A2" s="554" t="s">
        <v>233</v>
      </c>
      <c r="B2" s="555"/>
      <c r="C2" s="555"/>
      <c r="D2" s="555"/>
      <c r="E2" s="555"/>
      <c r="F2" s="555"/>
      <c r="G2" s="555"/>
      <c r="H2" s="555"/>
      <c r="I2" s="555"/>
      <c r="J2" s="555"/>
    </row>
    <row r="3" spans="1:11" ht="18" customHeight="1">
      <c r="A3" s="554" t="s">
        <v>234</v>
      </c>
      <c r="B3" s="555"/>
      <c r="C3" s="555"/>
      <c r="D3" s="555"/>
      <c r="E3" s="555"/>
      <c r="F3" s="555"/>
      <c r="G3" s="555"/>
      <c r="H3" s="555"/>
      <c r="I3" s="555"/>
      <c r="J3" s="555"/>
    </row>
    <row r="4" spans="1:11" ht="15" customHeight="1">
      <c r="A4" s="556" t="s">
        <v>235</v>
      </c>
      <c r="B4" s="555"/>
      <c r="C4" s="555"/>
      <c r="D4" s="555"/>
      <c r="E4" s="555"/>
      <c r="F4" s="555"/>
      <c r="G4" s="555"/>
      <c r="H4" s="555"/>
      <c r="I4" s="555"/>
      <c r="J4" s="555"/>
    </row>
    <row r="5" spans="1:11" ht="15" customHeight="1">
      <c r="A5" s="556" t="s">
        <v>236</v>
      </c>
      <c r="B5" s="555"/>
      <c r="C5" s="555"/>
      <c r="D5" s="555"/>
      <c r="E5" s="555"/>
      <c r="F5" s="555"/>
      <c r="G5" s="555"/>
      <c r="H5" s="555"/>
      <c r="I5" s="555"/>
      <c r="J5" s="555"/>
    </row>
    <row r="6" spans="1:11" ht="5.0999999999999996" customHeight="1">
      <c r="A6" s="424"/>
      <c r="B6" s="424"/>
      <c r="C6" s="424"/>
      <c r="D6" s="424"/>
      <c r="E6" s="424"/>
      <c r="F6" s="424"/>
      <c r="G6" s="424"/>
      <c r="H6" s="424"/>
      <c r="I6" s="424"/>
      <c r="J6" s="424"/>
    </row>
    <row r="7" spans="1:11" ht="5.0999999999999996" customHeight="1">
      <c r="F7" s="427"/>
    </row>
    <row r="8" spans="1:11" ht="45" customHeight="1">
      <c r="A8" s="557" t="s">
        <v>311</v>
      </c>
      <c r="B8" s="558"/>
      <c r="C8" s="558"/>
      <c r="D8" s="558"/>
      <c r="E8" s="558"/>
      <c r="F8" s="558"/>
      <c r="G8" s="558"/>
      <c r="H8" s="558"/>
      <c r="I8" s="558"/>
      <c r="J8" s="558"/>
    </row>
    <row r="9" spans="1:11" ht="5.0999999999999996" customHeight="1">
      <c r="A9" s="559"/>
      <c r="B9" s="555"/>
      <c r="C9" s="555"/>
      <c r="D9" s="555"/>
      <c r="E9" s="555"/>
      <c r="F9" s="555"/>
      <c r="G9" s="555"/>
      <c r="H9" s="555"/>
      <c r="I9" s="555"/>
      <c r="J9" s="555"/>
    </row>
    <row r="10" spans="1:11" ht="15.75">
      <c r="A10" s="428"/>
      <c r="B10" s="428"/>
      <c r="C10" s="428"/>
      <c r="D10" s="429"/>
      <c r="E10" s="428"/>
      <c r="F10" s="428"/>
      <c r="G10" s="428"/>
      <c r="H10" s="430" t="s">
        <v>237</v>
      </c>
      <c r="I10" s="430"/>
      <c r="J10" s="431">
        <v>41123</v>
      </c>
    </row>
    <row r="11" spans="1:11" ht="15.75">
      <c r="A11" s="428"/>
      <c r="B11" s="428"/>
      <c r="C11" s="428"/>
      <c r="D11" s="429"/>
      <c r="E11" s="428"/>
      <c r="F11" s="428"/>
      <c r="G11" s="428"/>
      <c r="H11" s="430" t="s">
        <v>316</v>
      </c>
      <c r="I11" s="430"/>
      <c r="J11" s="431" t="s">
        <v>317</v>
      </c>
    </row>
    <row r="12" spans="1:11" ht="15" thickBot="1">
      <c r="A12" s="425"/>
      <c r="B12" s="425"/>
      <c r="C12" s="425"/>
      <c r="D12" s="425"/>
      <c r="E12" s="425"/>
      <c r="F12" s="425"/>
      <c r="G12" s="425"/>
      <c r="H12" s="425"/>
      <c r="I12" s="425"/>
      <c r="J12" s="425"/>
    </row>
    <row r="13" spans="1:11" ht="45" customHeight="1" thickBot="1">
      <c r="A13" s="432" t="s">
        <v>238</v>
      </c>
      <c r="B13" s="433"/>
      <c r="C13" s="561" t="s">
        <v>305</v>
      </c>
      <c r="D13" s="562"/>
      <c r="E13" s="562"/>
      <c r="F13" s="562"/>
      <c r="G13" s="562"/>
      <c r="H13" s="562"/>
      <c r="I13" s="562"/>
      <c r="J13" s="563"/>
    </row>
    <row r="14" spans="1:11" s="439" customFormat="1" ht="15.75">
      <c r="A14" s="434" t="s">
        <v>239</v>
      </c>
      <c r="B14" s="552" t="s">
        <v>240</v>
      </c>
      <c r="C14" s="552"/>
      <c r="D14" s="552"/>
      <c r="E14" s="552"/>
      <c r="F14" s="435" t="s">
        <v>241</v>
      </c>
      <c r="G14" s="436" t="s">
        <v>242</v>
      </c>
      <c r="H14" s="435" t="s">
        <v>243</v>
      </c>
      <c r="I14" s="435" t="s">
        <v>244</v>
      </c>
      <c r="J14" s="437" t="s">
        <v>245</v>
      </c>
      <c r="K14" s="438"/>
    </row>
    <row r="15" spans="1:11" s="439" customFormat="1" ht="15">
      <c r="A15" s="440">
        <v>1.01</v>
      </c>
      <c r="B15" s="553" t="s">
        <v>262</v>
      </c>
      <c r="C15" s="553"/>
      <c r="D15" s="553"/>
      <c r="E15" s="553"/>
      <c r="F15" s="441">
        <v>1</v>
      </c>
      <c r="G15" s="442" t="s">
        <v>4</v>
      </c>
      <c r="H15" s="524">
        <f>'Reimb Request Detail'!G6</f>
        <v>3743.42</v>
      </c>
      <c r="I15" s="444"/>
      <c r="J15" s="445">
        <f>F15*H15</f>
        <v>3743.42</v>
      </c>
      <c r="K15" s="438"/>
    </row>
    <row r="16" spans="1:11" s="457" customFormat="1" ht="19.5" thickBot="1">
      <c r="A16" s="450"/>
      <c r="B16" s="564" t="s">
        <v>312</v>
      </c>
      <c r="C16" s="565"/>
      <c r="D16" s="565"/>
      <c r="E16" s="565"/>
      <c r="F16" s="451"/>
      <c r="G16" s="452"/>
      <c r="H16" s="453"/>
      <c r="I16" s="454"/>
      <c r="J16" s="455">
        <f>SUM(J15:J15)</f>
        <v>3743.42</v>
      </c>
      <c r="K16" s="456"/>
    </row>
    <row r="17" spans="1:15" ht="15" thickBot="1">
      <c r="A17" s="458"/>
      <c r="F17" s="459"/>
      <c r="H17" s="460"/>
      <c r="I17" s="460"/>
      <c r="J17" s="461"/>
    </row>
    <row r="18" spans="1:15" ht="45" customHeight="1" thickBot="1">
      <c r="A18" s="432" t="s">
        <v>248</v>
      </c>
      <c r="B18" s="433"/>
      <c r="C18" s="561" t="s">
        <v>304</v>
      </c>
      <c r="D18" s="562"/>
      <c r="E18" s="562"/>
      <c r="F18" s="562"/>
      <c r="G18" s="562"/>
      <c r="H18" s="562"/>
      <c r="I18" s="562"/>
      <c r="J18" s="563"/>
    </row>
    <row r="19" spans="1:15" s="439" customFormat="1" ht="15.75">
      <c r="A19" s="434" t="s">
        <v>239</v>
      </c>
      <c r="B19" s="566" t="s">
        <v>240</v>
      </c>
      <c r="C19" s="567"/>
      <c r="D19" s="567"/>
      <c r="E19" s="568"/>
      <c r="F19" s="435" t="s">
        <v>241</v>
      </c>
      <c r="G19" s="436" t="s">
        <v>242</v>
      </c>
      <c r="H19" s="435" t="s">
        <v>243</v>
      </c>
      <c r="I19" s="435" t="s">
        <v>244</v>
      </c>
      <c r="J19" s="437" t="s">
        <v>245</v>
      </c>
      <c r="K19" s="438"/>
    </row>
    <row r="20" spans="1:15" s="439" customFormat="1" ht="15">
      <c r="A20" s="440">
        <v>2.0099999999999998</v>
      </c>
      <c r="B20" s="553" t="s">
        <v>246</v>
      </c>
      <c r="C20" s="553"/>
      <c r="D20" s="553"/>
      <c r="E20" s="553"/>
      <c r="F20" s="441">
        <v>0.5</v>
      </c>
      <c r="G20" s="442" t="s">
        <v>4</v>
      </c>
      <c r="H20" s="443">
        <v>3000</v>
      </c>
      <c r="I20" s="444"/>
      <c r="J20" s="445">
        <f>F20*H20</f>
        <v>1500</v>
      </c>
      <c r="K20" s="438"/>
    </row>
    <row r="21" spans="1:15" s="439" customFormat="1" ht="15">
      <c r="A21" s="440">
        <f>A20+0.01</f>
        <v>2.0199999999999996</v>
      </c>
      <c r="B21" s="553" t="s">
        <v>251</v>
      </c>
      <c r="C21" s="553"/>
      <c r="D21" s="553"/>
      <c r="E21" s="553"/>
      <c r="F21" s="441">
        <v>0.5</v>
      </c>
      <c r="G21" s="442" t="s">
        <v>4</v>
      </c>
      <c r="H21" s="446">
        <v>2500</v>
      </c>
      <c r="I21" s="447"/>
      <c r="J21" s="445">
        <f t="shared" ref="J21:J24" si="0">F21*H21</f>
        <v>1250</v>
      </c>
      <c r="K21" s="438"/>
    </row>
    <row r="22" spans="1:15" s="439" customFormat="1" ht="15">
      <c r="A22" s="462">
        <f>A21+0.01</f>
        <v>2.0299999999999994</v>
      </c>
      <c r="B22" s="569" t="s">
        <v>250</v>
      </c>
      <c r="C22" s="569"/>
      <c r="D22" s="569"/>
      <c r="E22" s="569"/>
      <c r="F22" s="463">
        <v>0.5</v>
      </c>
      <c r="G22" s="464" t="s">
        <v>4</v>
      </c>
      <c r="H22" s="465">
        <v>500</v>
      </c>
      <c r="I22" s="466"/>
      <c r="J22" s="467">
        <f t="shared" si="0"/>
        <v>250</v>
      </c>
      <c r="K22" s="438"/>
    </row>
    <row r="23" spans="1:15" s="439" customFormat="1" ht="15">
      <c r="A23" s="462">
        <f>A22+0.01</f>
        <v>2.0399999999999991</v>
      </c>
      <c r="B23" s="570" t="s">
        <v>252</v>
      </c>
      <c r="C23" s="569"/>
      <c r="D23" s="569"/>
      <c r="E23" s="569"/>
      <c r="F23" s="463">
        <v>0.5</v>
      </c>
      <c r="G23" s="464" t="s">
        <v>4</v>
      </c>
      <c r="H23" s="468">
        <v>5000</v>
      </c>
      <c r="I23" s="469"/>
      <c r="J23" s="445">
        <f t="shared" si="0"/>
        <v>2500</v>
      </c>
      <c r="K23" s="438"/>
    </row>
    <row r="24" spans="1:15" s="439" customFormat="1" ht="15">
      <c r="A24" s="440">
        <f>A23+0.01</f>
        <v>2.0499999999999989</v>
      </c>
      <c r="B24" s="553" t="s">
        <v>19</v>
      </c>
      <c r="C24" s="553"/>
      <c r="D24" s="553"/>
      <c r="E24" s="553"/>
      <c r="F24" s="448">
        <v>0.5</v>
      </c>
      <c r="G24" s="449" t="s">
        <v>4</v>
      </c>
      <c r="H24" s="446">
        <v>1000</v>
      </c>
      <c r="I24" s="447"/>
      <c r="J24" s="445">
        <f t="shared" si="0"/>
        <v>500</v>
      </c>
      <c r="K24" s="438"/>
    </row>
    <row r="25" spans="1:15" s="439" customFormat="1" ht="15">
      <c r="A25" s="440">
        <f>A24+0.01</f>
        <v>2.0599999999999987</v>
      </c>
      <c r="B25" s="553" t="s">
        <v>253</v>
      </c>
      <c r="C25" s="553"/>
      <c r="D25" s="553"/>
      <c r="E25" s="553"/>
      <c r="F25" s="448">
        <v>0.5</v>
      </c>
      <c r="G25" s="449" t="s">
        <v>4</v>
      </c>
      <c r="H25" s="446">
        <v>1500</v>
      </c>
      <c r="I25" s="447"/>
      <c r="J25" s="445">
        <f>F25*H25</f>
        <v>750</v>
      </c>
      <c r="K25" s="438"/>
    </row>
    <row r="26" spans="1:15" s="439" customFormat="1" ht="18.75" thickBot="1">
      <c r="A26" s="470"/>
      <c r="B26" s="571" t="s">
        <v>260</v>
      </c>
      <c r="C26" s="572"/>
      <c r="D26" s="572"/>
      <c r="E26" s="572"/>
      <c r="F26" s="471"/>
      <c r="G26" s="472"/>
      <c r="H26" s="473"/>
      <c r="I26" s="474"/>
      <c r="J26" s="455">
        <f>SUM(J20:J25)</f>
        <v>6750</v>
      </c>
      <c r="K26" s="438"/>
    </row>
    <row r="27" spans="1:15" ht="15" thickBot="1">
      <c r="A27" s="458"/>
      <c r="F27" s="459"/>
      <c r="H27" s="460"/>
      <c r="I27" s="460"/>
      <c r="J27" s="461"/>
    </row>
    <row r="28" spans="1:15" ht="45" customHeight="1" thickBot="1">
      <c r="A28" s="475" t="s">
        <v>249</v>
      </c>
      <c r="B28" s="476"/>
      <c r="C28" s="561" t="s">
        <v>303</v>
      </c>
      <c r="D28" s="562"/>
      <c r="E28" s="562"/>
      <c r="F28" s="562"/>
      <c r="G28" s="562"/>
      <c r="H28" s="562"/>
      <c r="I28" s="562"/>
      <c r="J28" s="563"/>
      <c r="O28" s="523">
        <f>J26+J42</f>
        <v>15021</v>
      </c>
    </row>
    <row r="29" spans="1:15" ht="15.75">
      <c r="A29" s="434" t="s">
        <v>239</v>
      </c>
      <c r="B29" s="477" t="s">
        <v>240</v>
      </c>
      <c r="C29" s="478"/>
      <c r="D29" s="478"/>
      <c r="E29" s="479"/>
      <c r="F29" s="435" t="s">
        <v>241</v>
      </c>
      <c r="G29" s="436" t="s">
        <v>242</v>
      </c>
      <c r="H29" s="480" t="s">
        <v>243</v>
      </c>
      <c r="I29" s="480" t="s">
        <v>244</v>
      </c>
      <c r="J29" s="481" t="s">
        <v>245</v>
      </c>
    </row>
    <row r="30" spans="1:15" ht="15">
      <c r="A30" s="482">
        <f>A25+0.01</f>
        <v>2.0699999999999985</v>
      </c>
      <c r="B30" s="560" t="s">
        <v>157</v>
      </c>
      <c r="C30" s="560"/>
      <c r="D30" s="560"/>
      <c r="E30" s="560"/>
      <c r="F30" s="483">
        <v>62</v>
      </c>
      <c r="G30" s="484" t="s">
        <v>5</v>
      </c>
      <c r="H30" s="485">
        <v>3</v>
      </c>
      <c r="I30" s="444"/>
      <c r="J30" s="445">
        <f t="shared" ref="J30:J36" si="1">F30*H30</f>
        <v>186</v>
      </c>
    </row>
    <row r="31" spans="1:15" ht="15">
      <c r="A31" s="482">
        <f>A30+0.01</f>
        <v>2.0799999999999983</v>
      </c>
      <c r="B31" s="560" t="s">
        <v>263</v>
      </c>
      <c r="C31" s="560"/>
      <c r="D31" s="560"/>
      <c r="E31" s="560"/>
      <c r="F31" s="483">
        <v>0</v>
      </c>
      <c r="G31" s="484" t="s">
        <v>5</v>
      </c>
      <c r="H31" s="485">
        <v>20</v>
      </c>
      <c r="I31" s="444"/>
      <c r="J31" s="445">
        <f t="shared" si="1"/>
        <v>0</v>
      </c>
    </row>
    <row r="32" spans="1:15" ht="15">
      <c r="A32" s="482">
        <f t="shared" ref="A32:A41" si="2">A31+0.01</f>
        <v>2.0899999999999981</v>
      </c>
      <c r="B32" s="560" t="s">
        <v>264</v>
      </c>
      <c r="C32" s="560"/>
      <c r="D32" s="560"/>
      <c r="E32" s="560"/>
      <c r="F32" s="483">
        <v>0</v>
      </c>
      <c r="G32" s="484" t="s">
        <v>8</v>
      </c>
      <c r="H32" s="485">
        <v>5</v>
      </c>
      <c r="I32" s="444"/>
      <c r="J32" s="445">
        <f t="shared" si="1"/>
        <v>0</v>
      </c>
    </row>
    <row r="33" spans="1:15" ht="15">
      <c r="A33" s="482">
        <f t="shared" si="2"/>
        <v>2.0999999999999979</v>
      </c>
      <c r="B33" s="560" t="s">
        <v>254</v>
      </c>
      <c r="C33" s="560"/>
      <c r="D33" s="560"/>
      <c r="E33" s="560"/>
      <c r="F33" s="483">
        <v>2</v>
      </c>
      <c r="G33" s="484" t="s">
        <v>6</v>
      </c>
      <c r="H33" s="485">
        <v>1000</v>
      </c>
      <c r="I33" s="444"/>
      <c r="J33" s="445">
        <f t="shared" si="1"/>
        <v>2000</v>
      </c>
    </row>
    <row r="34" spans="1:15" ht="15">
      <c r="A34" s="482">
        <f t="shared" si="2"/>
        <v>2.1099999999999977</v>
      </c>
      <c r="B34" s="560" t="s">
        <v>255</v>
      </c>
      <c r="C34" s="560"/>
      <c r="D34" s="560"/>
      <c r="E34" s="560"/>
      <c r="F34" s="483">
        <v>13</v>
      </c>
      <c r="G34" s="484" t="s">
        <v>166</v>
      </c>
      <c r="H34" s="485">
        <v>30</v>
      </c>
      <c r="I34" s="444"/>
      <c r="J34" s="445">
        <f t="shared" si="1"/>
        <v>390</v>
      </c>
      <c r="K34" s="486"/>
    </row>
    <row r="35" spans="1:15" ht="15">
      <c r="A35" s="482">
        <f t="shared" si="2"/>
        <v>2.1199999999999974</v>
      </c>
      <c r="B35" s="560" t="s">
        <v>256</v>
      </c>
      <c r="C35" s="560"/>
      <c r="D35" s="560"/>
      <c r="E35" s="560"/>
      <c r="F35" s="483">
        <v>13</v>
      </c>
      <c r="G35" s="484" t="s">
        <v>166</v>
      </c>
      <c r="H35" s="485">
        <v>10</v>
      </c>
      <c r="I35" s="444"/>
      <c r="J35" s="445">
        <f t="shared" si="1"/>
        <v>130</v>
      </c>
    </row>
    <row r="36" spans="1:15" ht="15">
      <c r="A36" s="482">
        <f t="shared" si="2"/>
        <v>2.1299999999999972</v>
      </c>
      <c r="B36" s="560" t="s">
        <v>257</v>
      </c>
      <c r="C36" s="560"/>
      <c r="D36" s="560"/>
      <c r="E36" s="560"/>
      <c r="F36" s="483">
        <v>13</v>
      </c>
      <c r="G36" s="484" t="s">
        <v>166</v>
      </c>
      <c r="H36" s="487">
        <v>5</v>
      </c>
      <c r="I36" s="444"/>
      <c r="J36" s="445">
        <f t="shared" si="1"/>
        <v>65</v>
      </c>
      <c r="O36" s="426">
        <f>478.67+275.76</f>
        <v>754.43000000000006</v>
      </c>
    </row>
    <row r="37" spans="1:15" ht="15">
      <c r="A37" s="482">
        <f t="shared" si="2"/>
        <v>2.139999999999997</v>
      </c>
      <c r="B37" s="560" t="s">
        <v>155</v>
      </c>
      <c r="C37" s="560"/>
      <c r="D37" s="560"/>
      <c r="E37" s="560"/>
      <c r="F37" s="483">
        <v>3</v>
      </c>
      <c r="G37" s="484" t="s">
        <v>6</v>
      </c>
      <c r="H37" s="487">
        <v>100</v>
      </c>
      <c r="I37" s="444"/>
      <c r="J37" s="445">
        <f>F37*H37</f>
        <v>300</v>
      </c>
    </row>
    <row r="38" spans="1:15" ht="15">
      <c r="A38" s="482">
        <f t="shared" si="2"/>
        <v>2.1499999999999968</v>
      </c>
      <c r="B38" s="577" t="s">
        <v>265</v>
      </c>
      <c r="C38" s="578"/>
      <c r="D38" s="578"/>
      <c r="E38" s="579"/>
      <c r="F38" s="483">
        <v>0</v>
      </c>
      <c r="G38" s="484" t="s">
        <v>5</v>
      </c>
      <c r="H38" s="487">
        <v>50</v>
      </c>
      <c r="I38" s="444"/>
      <c r="J38" s="445">
        <f t="shared" ref="J38" si="3">F38*H38</f>
        <v>0</v>
      </c>
    </row>
    <row r="39" spans="1:15" ht="15">
      <c r="A39" s="482">
        <f t="shared" si="2"/>
        <v>2.1599999999999966</v>
      </c>
      <c r="B39" s="560" t="s">
        <v>299</v>
      </c>
      <c r="C39" s="560"/>
      <c r="D39" s="560"/>
      <c r="E39" s="560"/>
      <c r="F39" s="483">
        <v>0</v>
      </c>
      <c r="G39" s="484" t="s">
        <v>6</v>
      </c>
      <c r="H39" s="487">
        <v>2000</v>
      </c>
      <c r="I39" s="444"/>
      <c r="J39" s="445">
        <f>F39*H39</f>
        <v>0</v>
      </c>
    </row>
    <row r="40" spans="1:15" ht="30" customHeight="1">
      <c r="A40" s="482">
        <f t="shared" si="2"/>
        <v>2.1699999999999964</v>
      </c>
      <c r="B40" s="577" t="s">
        <v>314</v>
      </c>
      <c r="C40" s="578"/>
      <c r="D40" s="578"/>
      <c r="E40" s="579"/>
      <c r="F40" s="483">
        <v>0</v>
      </c>
      <c r="G40" s="484" t="s">
        <v>4</v>
      </c>
      <c r="H40" s="487">
        <v>300</v>
      </c>
      <c r="I40" s="444"/>
      <c r="J40" s="445">
        <f>F40*H40</f>
        <v>0</v>
      </c>
    </row>
    <row r="41" spans="1:15" ht="15">
      <c r="A41" s="482">
        <f t="shared" si="2"/>
        <v>2.1799999999999962</v>
      </c>
      <c r="B41" s="560" t="s">
        <v>258</v>
      </c>
      <c r="C41" s="560"/>
      <c r="D41" s="560"/>
      <c r="E41" s="560"/>
      <c r="F41" s="483">
        <v>4</v>
      </c>
      <c r="G41" s="484" t="s">
        <v>6</v>
      </c>
      <c r="H41" s="487">
        <v>1300</v>
      </c>
      <c r="I41" s="444"/>
      <c r="J41" s="445">
        <f>F41*H41</f>
        <v>5200</v>
      </c>
    </row>
    <row r="42" spans="1:15" ht="18.75" customHeight="1" thickBot="1">
      <c r="A42" s="470"/>
      <c r="B42" s="571" t="s">
        <v>261</v>
      </c>
      <c r="C42" s="572"/>
      <c r="D42" s="572"/>
      <c r="E42" s="572"/>
      <c r="F42" s="471"/>
      <c r="G42" s="472"/>
      <c r="H42" s="473"/>
      <c r="I42" s="474"/>
      <c r="J42" s="455">
        <f>SUM(J30:J41)</f>
        <v>8271</v>
      </c>
    </row>
    <row r="43" spans="1:15" ht="15" thickBot="1">
      <c r="A43" s="458"/>
      <c r="F43" s="459"/>
      <c r="H43" s="460"/>
      <c r="I43" s="460"/>
      <c r="J43" s="461"/>
    </row>
    <row r="44" spans="1:15" ht="45" customHeight="1" thickBot="1">
      <c r="A44" s="432" t="s">
        <v>247</v>
      </c>
      <c r="B44" s="433"/>
      <c r="C44" s="561" t="s">
        <v>306</v>
      </c>
      <c r="D44" s="573"/>
      <c r="E44" s="573"/>
      <c r="F44" s="573"/>
      <c r="G44" s="573"/>
      <c r="H44" s="573"/>
      <c r="I44" s="573"/>
      <c r="J44" s="574"/>
      <c r="O44" s="426">
        <f>9665.5*2</f>
        <v>19331</v>
      </c>
    </row>
    <row r="45" spans="1:15" s="439" customFormat="1" ht="15.75">
      <c r="A45" s="434" t="s">
        <v>239</v>
      </c>
      <c r="B45" s="566" t="s">
        <v>240</v>
      </c>
      <c r="C45" s="567"/>
      <c r="D45" s="567"/>
      <c r="E45" s="568"/>
      <c r="F45" s="435" t="s">
        <v>241</v>
      </c>
      <c r="G45" s="436" t="s">
        <v>242</v>
      </c>
      <c r="H45" s="435" t="s">
        <v>243</v>
      </c>
      <c r="I45" s="435" t="s">
        <v>244</v>
      </c>
      <c r="J45" s="437" t="s">
        <v>245</v>
      </c>
      <c r="K45" s="438"/>
    </row>
    <row r="46" spans="1:15" s="439" customFormat="1" ht="15">
      <c r="A46" s="440">
        <v>3.01</v>
      </c>
      <c r="B46" s="569" t="s">
        <v>308</v>
      </c>
      <c r="C46" s="569"/>
      <c r="D46" s="569"/>
      <c r="E46" s="569"/>
      <c r="F46" s="488">
        <v>1</v>
      </c>
      <c r="G46" s="489" t="s">
        <v>4</v>
      </c>
      <c r="H46" s="487">
        <v>9665.5</v>
      </c>
      <c r="I46" s="444"/>
      <c r="J46" s="445">
        <f>F46*H46</f>
        <v>9665.5</v>
      </c>
      <c r="K46" s="438"/>
    </row>
    <row r="47" spans="1:15" s="439" customFormat="1" ht="15">
      <c r="A47" s="440">
        <f>A46+0.01</f>
        <v>3.0199999999999996</v>
      </c>
      <c r="B47" s="569" t="s">
        <v>309</v>
      </c>
      <c r="C47" s="569"/>
      <c r="D47" s="569"/>
      <c r="E47" s="569"/>
      <c r="F47" s="488">
        <v>1</v>
      </c>
      <c r="G47" s="489" t="s">
        <v>4</v>
      </c>
      <c r="H47" s="487">
        <v>548</v>
      </c>
      <c r="I47" s="444"/>
      <c r="J47" s="445">
        <f>F47*H47</f>
        <v>548</v>
      </c>
      <c r="K47" s="438"/>
    </row>
    <row r="48" spans="1:15" s="439" customFormat="1" ht="30" customHeight="1">
      <c r="A48" s="462">
        <f>A47+0.01</f>
        <v>3.0299999999999994</v>
      </c>
      <c r="B48" s="569" t="s">
        <v>300</v>
      </c>
      <c r="C48" s="569"/>
      <c r="D48" s="569"/>
      <c r="E48" s="569"/>
      <c r="F48" s="488">
        <v>1</v>
      </c>
      <c r="G48" s="489" t="s">
        <v>4</v>
      </c>
      <c r="H48" s="516">
        <f>'Reimb Request Detail'!D27+'Reimb Request Detail'!D29+'Reimb Request Detail'!D30+'Reimb Request Detail'!D32+'Reimb Request Detail'!D34</f>
        <v>1662.02</v>
      </c>
      <c r="I48" s="444"/>
      <c r="J48" s="445">
        <f t="shared" ref="J48:J49" si="4">F48*H48</f>
        <v>1662.02</v>
      </c>
      <c r="K48" s="438"/>
    </row>
    <row r="49" spans="1:15" s="439" customFormat="1" ht="15" customHeight="1">
      <c r="A49" s="462">
        <f>A48+0.01</f>
        <v>3.0399999999999991</v>
      </c>
      <c r="B49" s="569" t="s">
        <v>307</v>
      </c>
      <c r="C49" s="569"/>
      <c r="D49" s="569"/>
      <c r="E49" s="569"/>
      <c r="F49" s="483">
        <v>1</v>
      </c>
      <c r="G49" s="484" t="s">
        <v>4</v>
      </c>
      <c r="H49" s="516">
        <f>'Reimb Request Detail'!G16+5200</f>
        <v>13517.63</v>
      </c>
      <c r="I49" s="444"/>
      <c r="J49" s="445">
        <f t="shared" si="4"/>
        <v>13517.63</v>
      </c>
      <c r="K49" s="438"/>
    </row>
    <row r="50" spans="1:15" s="439" customFormat="1" ht="18.75" thickBot="1">
      <c r="A50" s="470"/>
      <c r="B50" s="571" t="s">
        <v>259</v>
      </c>
      <c r="C50" s="572"/>
      <c r="D50" s="572"/>
      <c r="E50" s="572"/>
      <c r="F50" s="471"/>
      <c r="G50" s="472"/>
      <c r="H50" s="473"/>
      <c r="I50" s="474"/>
      <c r="J50" s="455">
        <f>SUM(J46:J49)</f>
        <v>25393.15</v>
      </c>
      <c r="K50" s="438"/>
    </row>
    <row r="51" spans="1:15" ht="15" thickBot="1">
      <c r="A51" s="458"/>
      <c r="F51" s="459"/>
      <c r="H51" s="460"/>
      <c r="I51" s="460"/>
      <c r="J51" s="461"/>
    </row>
    <row r="52" spans="1:15" s="457" customFormat="1" ht="45" customHeight="1" thickBot="1">
      <c r="A52" s="493"/>
      <c r="B52" s="580" t="s">
        <v>88</v>
      </c>
      <c r="C52" s="548"/>
      <c r="D52" s="548"/>
      <c r="E52" s="548"/>
      <c r="F52" s="549"/>
      <c r="G52" s="550"/>
      <c r="H52" s="551"/>
      <c r="I52" s="494"/>
      <c r="J52" s="495">
        <f>J16+J26+J42+J50</f>
        <v>44157.57</v>
      </c>
      <c r="K52" s="456"/>
      <c r="O52" s="497"/>
    </row>
    <row r="53" spans="1:15" ht="15.75" thickBot="1">
      <c r="A53" s="490"/>
      <c r="B53" s="490"/>
      <c r="C53" s="490"/>
      <c r="D53" s="490"/>
      <c r="E53" s="490"/>
      <c r="F53" s="491"/>
      <c r="G53" s="492"/>
      <c r="H53" s="499"/>
      <c r="I53" s="460"/>
      <c r="J53" s="498"/>
    </row>
    <row r="54" spans="1:15" s="457" customFormat="1" ht="45" customHeight="1" thickBot="1">
      <c r="A54" s="493"/>
      <c r="B54" s="547" t="s">
        <v>313</v>
      </c>
      <c r="C54" s="548"/>
      <c r="D54" s="548"/>
      <c r="E54" s="548"/>
      <c r="F54" s="549"/>
      <c r="G54" s="550"/>
      <c r="H54" s="551"/>
      <c r="I54" s="494"/>
      <c r="J54" s="495">
        <v>42000</v>
      </c>
      <c r="K54" s="456"/>
      <c r="O54" s="497"/>
    </row>
    <row r="55" spans="1:15" ht="15">
      <c r="A55" s="490"/>
      <c r="B55" s="490"/>
      <c r="C55" s="490"/>
      <c r="D55" s="490"/>
      <c r="E55" s="490"/>
      <c r="F55" s="491"/>
      <c r="G55" s="492"/>
      <c r="H55" s="499"/>
      <c r="I55" s="460"/>
      <c r="J55" s="498"/>
    </row>
    <row r="56" spans="1:15" ht="200.1" customHeight="1">
      <c r="B56" s="575" t="s">
        <v>315</v>
      </c>
      <c r="C56" s="576"/>
      <c r="D56" s="576"/>
      <c r="E56" s="576"/>
      <c r="F56" s="576"/>
      <c r="G56" s="576"/>
      <c r="H56" s="576"/>
      <c r="I56" s="576"/>
      <c r="J56" s="576"/>
      <c r="K56" s="496"/>
    </row>
  </sheetData>
  <mergeCells count="45">
    <mergeCell ref="C13:J13"/>
    <mergeCell ref="B56:J56"/>
    <mergeCell ref="B40:E40"/>
    <mergeCell ref="B41:E41"/>
    <mergeCell ref="B42:E42"/>
    <mergeCell ref="B45:E45"/>
    <mergeCell ref="B46:E46"/>
    <mergeCell ref="B47:E47"/>
    <mergeCell ref="B48:E48"/>
    <mergeCell ref="B49:E49"/>
    <mergeCell ref="B52:E52"/>
    <mergeCell ref="F52:H52"/>
    <mergeCell ref="B38:E38"/>
    <mergeCell ref="B39:E39"/>
    <mergeCell ref="B26:E26"/>
    <mergeCell ref="B30:E30"/>
    <mergeCell ref="B50:E50"/>
    <mergeCell ref="B32:E32"/>
    <mergeCell ref="B33:E33"/>
    <mergeCell ref="B34:E34"/>
    <mergeCell ref="B35:E35"/>
    <mergeCell ref="B36:E36"/>
    <mergeCell ref="B37:E37"/>
    <mergeCell ref="C44:J44"/>
    <mergeCell ref="B22:E22"/>
    <mergeCell ref="C18:J18"/>
    <mergeCell ref="B23:E23"/>
    <mergeCell ref="B24:E24"/>
    <mergeCell ref="B25:E25"/>
    <mergeCell ref="B54:E54"/>
    <mergeCell ref="F54:H54"/>
    <mergeCell ref="B14:E14"/>
    <mergeCell ref="B15:E15"/>
    <mergeCell ref="A2:J2"/>
    <mergeCell ref="A3:J3"/>
    <mergeCell ref="A4:J4"/>
    <mergeCell ref="A5:J5"/>
    <mergeCell ref="A8:J8"/>
    <mergeCell ref="A9:J9"/>
    <mergeCell ref="B31:E31"/>
    <mergeCell ref="C28:J28"/>
    <mergeCell ref="B16:E16"/>
    <mergeCell ref="B19:E19"/>
    <mergeCell ref="B20:E20"/>
    <mergeCell ref="B21:E21"/>
  </mergeCells>
  <pageMargins left="1.25" right="0.7" top="1" bottom="0.75" header="0.3" footer="0.3"/>
  <pageSetup scale="54"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dimension ref="A5:G49"/>
  <sheetViews>
    <sheetView topLeftCell="A22" workbookViewId="0">
      <selection activeCell="F52" sqref="F52"/>
    </sheetView>
  </sheetViews>
  <sheetFormatPr defaultRowHeight="12.75"/>
  <cols>
    <col min="1" max="1" width="12.7109375" customWidth="1"/>
    <col min="2" max="2" width="2.7109375" customWidth="1"/>
    <col min="3" max="3" width="55.7109375" customWidth="1"/>
    <col min="4" max="4" width="10.7109375" customWidth="1"/>
    <col min="5" max="5" width="9.7109375" customWidth="1"/>
    <col min="6" max="7" width="12.7109375" customWidth="1"/>
  </cols>
  <sheetData>
    <row r="5" spans="1:7" ht="15">
      <c r="A5" s="581" t="s">
        <v>206</v>
      </c>
      <c r="B5" s="581"/>
      <c r="C5" s="502" t="s">
        <v>266</v>
      </c>
      <c r="D5" s="506"/>
      <c r="E5" s="500"/>
      <c r="F5" s="500"/>
    </row>
    <row r="6" spans="1:7" ht="15">
      <c r="A6" s="503">
        <v>40512</v>
      </c>
      <c r="B6" s="501"/>
      <c r="C6" s="504" t="s">
        <v>267</v>
      </c>
      <c r="D6" s="507">
        <v>959.3</v>
      </c>
      <c r="E6" s="513" t="s">
        <v>268</v>
      </c>
      <c r="F6" s="517">
        <v>1577.31</v>
      </c>
      <c r="G6" s="521">
        <f>SUM(D6:D15)</f>
        <v>3743.42</v>
      </c>
    </row>
    <row r="7" spans="1:7" ht="15">
      <c r="A7" s="503">
        <v>40543</v>
      </c>
      <c r="B7" s="501"/>
      <c r="C7" s="504" t="s">
        <v>269</v>
      </c>
      <c r="D7" s="507">
        <v>65.98</v>
      </c>
      <c r="E7" s="514"/>
      <c r="F7" s="518"/>
    </row>
    <row r="8" spans="1:7" ht="15">
      <c r="A8" s="503">
        <v>40574</v>
      </c>
      <c r="B8" s="501"/>
      <c r="C8" s="504" t="s">
        <v>270</v>
      </c>
      <c r="D8" s="507">
        <v>90.17</v>
      </c>
      <c r="E8" s="514"/>
      <c r="F8" s="518"/>
    </row>
    <row r="9" spans="1:7" ht="15">
      <c r="A9" s="503">
        <v>40602</v>
      </c>
      <c r="B9" s="501"/>
      <c r="C9" s="504" t="s">
        <v>271</v>
      </c>
      <c r="D9" s="507">
        <v>32.99</v>
      </c>
      <c r="E9" s="514"/>
      <c r="F9" s="518"/>
    </row>
    <row r="10" spans="1:7" ht="15">
      <c r="A10" s="503">
        <v>40694</v>
      </c>
      <c r="B10" s="501"/>
      <c r="C10" s="504" t="s">
        <v>272</v>
      </c>
      <c r="D10" s="507">
        <v>32.99</v>
      </c>
      <c r="E10" s="514"/>
      <c r="F10" s="518"/>
    </row>
    <row r="11" spans="1:7" ht="15">
      <c r="A11" s="503">
        <v>40724</v>
      </c>
      <c r="B11" s="501"/>
      <c r="C11" s="504" t="s">
        <v>273</v>
      </c>
      <c r="D11" s="507">
        <v>395.88</v>
      </c>
      <c r="E11" s="514"/>
      <c r="F11" s="518"/>
    </row>
    <row r="12" spans="1:7" ht="15">
      <c r="A12" s="503">
        <v>40755</v>
      </c>
      <c r="B12" s="501"/>
      <c r="C12" s="504" t="s">
        <v>274</v>
      </c>
      <c r="D12" s="507">
        <v>321.77999999999997</v>
      </c>
      <c r="E12" s="511" t="s">
        <v>275</v>
      </c>
      <c r="F12" s="517">
        <v>10483.74</v>
      </c>
    </row>
    <row r="13" spans="1:7" ht="15">
      <c r="A13" s="503">
        <v>40816</v>
      </c>
      <c r="B13" s="501"/>
      <c r="C13" s="504" t="s">
        <v>276</v>
      </c>
      <c r="D13" s="507">
        <v>70</v>
      </c>
      <c r="E13" s="512"/>
      <c r="F13" s="518"/>
    </row>
    <row r="14" spans="1:7" ht="15">
      <c r="A14" s="503">
        <v>40847</v>
      </c>
      <c r="B14" s="501"/>
      <c r="C14" s="504" t="s">
        <v>277</v>
      </c>
      <c r="D14" s="507">
        <v>420</v>
      </c>
      <c r="E14" s="512"/>
      <c r="F14" s="518"/>
    </row>
    <row r="15" spans="1:7" ht="15">
      <c r="A15" s="503">
        <v>40877</v>
      </c>
      <c r="B15" s="501"/>
      <c r="C15" s="504" t="s">
        <v>278</v>
      </c>
      <c r="D15" s="507">
        <v>1354.33</v>
      </c>
      <c r="E15" s="512"/>
      <c r="F15" s="518" t="s">
        <v>302</v>
      </c>
    </row>
    <row r="16" spans="1:7" ht="15">
      <c r="A16" s="503">
        <v>40908</v>
      </c>
      <c r="B16" s="501"/>
      <c r="C16" s="504" t="s">
        <v>279</v>
      </c>
      <c r="D16" s="507">
        <v>549.33000000000004</v>
      </c>
      <c r="E16" s="512"/>
      <c r="F16" s="520"/>
      <c r="G16" s="509">
        <f>SUM(D16:D22)</f>
        <v>8317.6299999999992</v>
      </c>
    </row>
    <row r="17" spans="1:6" ht="15">
      <c r="A17" s="503">
        <v>40939</v>
      </c>
      <c r="B17" s="501"/>
      <c r="C17" s="504" t="s">
        <v>280</v>
      </c>
      <c r="D17" s="507">
        <v>172.39</v>
      </c>
      <c r="E17" s="512"/>
      <c r="F17" s="520"/>
    </row>
    <row r="18" spans="1:6" ht="15">
      <c r="A18" s="503">
        <v>40968</v>
      </c>
      <c r="B18" s="501"/>
      <c r="C18" s="504" t="s">
        <v>281</v>
      </c>
      <c r="D18" s="507">
        <v>3870.66</v>
      </c>
      <c r="E18" s="512"/>
      <c r="F18" s="520"/>
    </row>
    <row r="19" spans="1:6" ht="15">
      <c r="A19" s="503">
        <v>40999</v>
      </c>
      <c r="B19" s="501"/>
      <c r="C19" s="504" t="s">
        <v>282</v>
      </c>
      <c r="D19" s="507">
        <v>2548.1</v>
      </c>
      <c r="E19" s="512"/>
      <c r="F19" s="520"/>
    </row>
    <row r="20" spans="1:6" ht="15">
      <c r="A20" s="503">
        <v>41029</v>
      </c>
      <c r="B20" s="501"/>
      <c r="C20" s="504" t="s">
        <v>283</v>
      </c>
      <c r="D20" s="507">
        <v>205.42</v>
      </c>
      <c r="E20" s="512"/>
      <c r="F20" s="520"/>
    </row>
    <row r="21" spans="1:6" ht="15">
      <c r="A21" s="503">
        <v>41060</v>
      </c>
      <c r="B21" s="501"/>
      <c r="C21" s="504" t="s">
        <v>284</v>
      </c>
      <c r="D21" s="507">
        <v>35</v>
      </c>
      <c r="E21" s="512"/>
      <c r="F21" s="520"/>
    </row>
    <row r="22" spans="1:6" ht="26.25">
      <c r="A22" s="503">
        <v>41090</v>
      </c>
      <c r="B22" s="501"/>
      <c r="C22" s="504" t="s">
        <v>285</v>
      </c>
      <c r="D22" s="507">
        <v>936.73</v>
      </c>
      <c r="E22" s="512"/>
      <c r="F22" s="519" t="s">
        <v>301</v>
      </c>
    </row>
    <row r="23" spans="1:6" ht="15">
      <c r="A23" s="503">
        <v>40864</v>
      </c>
      <c r="B23" s="501"/>
      <c r="C23" s="504" t="s">
        <v>286</v>
      </c>
      <c r="D23" s="515">
        <v>548</v>
      </c>
      <c r="E23" s="500"/>
    </row>
    <row r="24" spans="1:6" ht="15">
      <c r="A24" s="501"/>
      <c r="B24" s="501"/>
      <c r="C24" s="504" t="s">
        <v>287</v>
      </c>
      <c r="D24" s="506"/>
      <c r="E24" s="500"/>
    </row>
    <row r="25" spans="1:6" ht="15">
      <c r="A25" s="503">
        <v>40877</v>
      </c>
      <c r="B25" s="501"/>
      <c r="C25" s="504" t="s">
        <v>288</v>
      </c>
      <c r="D25" s="515">
        <v>9665.5</v>
      </c>
      <c r="E25" s="500"/>
    </row>
    <row r="26" spans="1:6" ht="15">
      <c r="A26" s="501"/>
      <c r="B26" s="501"/>
      <c r="C26" s="504" t="s">
        <v>289</v>
      </c>
      <c r="D26" s="506"/>
      <c r="E26" s="500"/>
    </row>
    <row r="27" spans="1:6" ht="15">
      <c r="A27" s="503">
        <v>40877</v>
      </c>
      <c r="B27" s="501"/>
      <c r="C27" s="504" t="s">
        <v>290</v>
      </c>
      <c r="D27" s="522">
        <v>401.51</v>
      </c>
      <c r="E27" s="500"/>
    </row>
    <row r="28" spans="1:6" ht="15">
      <c r="A28" s="501"/>
      <c r="B28" s="501"/>
      <c r="C28" s="504" t="s">
        <v>291</v>
      </c>
      <c r="D28" s="506"/>
      <c r="E28" s="500"/>
    </row>
    <row r="29" spans="1:6" ht="15">
      <c r="A29" s="503">
        <v>40877</v>
      </c>
      <c r="B29" s="501"/>
      <c r="C29" s="504" t="s">
        <v>292</v>
      </c>
      <c r="D29" s="522">
        <v>21</v>
      </c>
      <c r="E29" s="500"/>
    </row>
    <row r="30" spans="1:6" ht="15">
      <c r="A30" s="503">
        <v>40962</v>
      </c>
      <c r="B30" s="501"/>
      <c r="C30" s="504" t="s">
        <v>290</v>
      </c>
      <c r="D30" s="522">
        <v>656.01</v>
      </c>
      <c r="E30" s="500"/>
    </row>
    <row r="31" spans="1:6" ht="15">
      <c r="A31" s="501"/>
      <c r="B31" s="501"/>
      <c r="C31" s="504" t="s">
        <v>293</v>
      </c>
      <c r="D31" s="506"/>
      <c r="E31" s="500"/>
    </row>
    <row r="32" spans="1:6" ht="15">
      <c r="A32" s="503">
        <v>40998</v>
      </c>
      <c r="B32" s="501"/>
      <c r="C32" s="504" t="s">
        <v>290</v>
      </c>
      <c r="D32" s="522">
        <v>428.5</v>
      </c>
      <c r="E32" s="500"/>
    </row>
    <row r="33" spans="1:6" ht="15">
      <c r="A33" s="501"/>
      <c r="B33" s="501"/>
      <c r="C33" s="504" t="s">
        <v>294</v>
      </c>
      <c r="D33" s="506"/>
    </row>
    <row r="34" spans="1:6" ht="15">
      <c r="A34" s="503">
        <v>40999</v>
      </c>
      <c r="B34" s="501"/>
      <c r="C34" s="504" t="s">
        <v>295</v>
      </c>
      <c r="D34" s="522">
        <v>155</v>
      </c>
    </row>
    <row r="35" spans="1:6" ht="15">
      <c r="A35" s="503">
        <v>41090</v>
      </c>
      <c r="B35" s="501"/>
      <c r="C35" s="504" t="s">
        <v>296</v>
      </c>
      <c r="D35" s="507">
        <v>12183.75</v>
      </c>
    </row>
    <row r="36" spans="1:6" ht="15">
      <c r="A36" s="501"/>
      <c r="B36" s="501"/>
      <c r="C36" s="504" t="s">
        <v>297</v>
      </c>
      <c r="D36" s="506"/>
    </row>
    <row r="37" spans="1:6" ht="15">
      <c r="A37" s="503">
        <v>41123</v>
      </c>
      <c r="B37" s="501"/>
      <c r="C37" s="504" t="s">
        <v>296</v>
      </c>
      <c r="D37" s="507">
        <v>2086.1999999999998</v>
      </c>
    </row>
    <row r="38" spans="1:6" ht="15">
      <c r="A38" s="501"/>
      <c r="B38" s="501"/>
      <c r="C38" s="504" t="s">
        <v>297</v>
      </c>
      <c r="D38" s="506"/>
    </row>
    <row r="39" spans="1:6" ht="15">
      <c r="A39" s="503">
        <v>41130</v>
      </c>
      <c r="B39" s="501"/>
      <c r="C39" s="504" t="s">
        <v>296</v>
      </c>
      <c r="D39" s="507">
        <v>751.19</v>
      </c>
      <c r="F39" s="521">
        <f>D35+D37+D39</f>
        <v>15021.140000000001</v>
      </c>
    </row>
    <row r="40" spans="1:6" ht="15.75" thickBot="1">
      <c r="A40" s="501"/>
      <c r="B40" s="501"/>
      <c r="C40" s="504" t="s">
        <v>297</v>
      </c>
      <c r="D40" s="506"/>
    </row>
    <row r="41" spans="1:6" ht="15.75" thickBot="1">
      <c r="A41" s="501"/>
      <c r="B41" s="501"/>
      <c r="C41" s="501"/>
      <c r="D41" s="508">
        <f>SUM(D6:D40)</f>
        <v>38957.709999999992</v>
      </c>
    </row>
    <row r="42" spans="1:6" ht="15.75" thickTop="1">
      <c r="A42" s="505"/>
      <c r="B42" s="500"/>
      <c r="C42" s="500"/>
      <c r="D42" s="500"/>
    </row>
    <row r="43" spans="1:6" ht="15">
      <c r="A43" s="505"/>
      <c r="B43" s="500"/>
      <c r="C43" s="500"/>
      <c r="D43" s="500"/>
    </row>
    <row r="46" spans="1:6" ht="15">
      <c r="A46" s="500"/>
      <c r="B46" s="500"/>
      <c r="C46" s="510" t="s">
        <v>298</v>
      </c>
      <c r="D46" s="507">
        <v>5200</v>
      </c>
    </row>
    <row r="47" spans="1:6" ht="13.5" thickBot="1"/>
    <row r="48" spans="1:6" ht="13.5" thickBot="1">
      <c r="D48" s="508">
        <f>D41+D46</f>
        <v>44157.709999999992</v>
      </c>
      <c r="F48" s="525" t="s">
        <v>310</v>
      </c>
    </row>
    <row r="49" ht="13.5" thickTop="1"/>
  </sheetData>
  <mergeCells count="1">
    <mergeCell ref="A5:B5"/>
  </mergeCell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L4044"/>
  <sheetViews>
    <sheetView showWhiteSpace="0" topLeftCell="A28" zoomScaleNormal="100" zoomScaleSheetLayoutView="100" zoomScalePageLayoutView="85" workbookViewId="0">
      <selection activeCell="L39" sqref="L39"/>
    </sheetView>
  </sheetViews>
  <sheetFormatPr defaultRowHeight="16.5"/>
  <cols>
    <col min="1" max="1" width="5.5703125" style="6" customWidth="1"/>
    <col min="2" max="2" width="28.7109375" style="356" customWidth="1"/>
    <col min="3" max="3" width="12.7109375" style="377" customWidth="1"/>
    <col min="4" max="4" width="4.7109375" style="43" customWidth="1"/>
    <col min="5" max="5" width="5.7109375" style="55" customWidth="1"/>
    <col min="6" max="6" width="8.7109375" style="374" customWidth="1"/>
    <col min="7" max="7" width="11.7109375" style="54" customWidth="1"/>
    <col min="8" max="8" width="35.7109375" style="46" customWidth="1"/>
    <col min="9" max="9" width="3.85546875" style="6" customWidth="1"/>
    <col min="10" max="10" width="5.7109375" style="55" customWidth="1"/>
    <col min="11" max="11" width="8.7109375" style="374" customWidth="1"/>
    <col min="12" max="12" width="11.7109375" style="54" customWidth="1"/>
    <col min="13" max="16384" width="9.140625" style="6"/>
  </cols>
  <sheetData>
    <row r="1" spans="1:12" ht="20.100000000000001" customHeight="1">
      <c r="A1" s="535" t="s">
        <v>14</v>
      </c>
      <c r="B1" s="535"/>
      <c r="C1" s="535"/>
      <c r="D1" s="535"/>
      <c r="E1" s="535"/>
      <c r="F1" s="535"/>
      <c r="G1" s="535"/>
      <c r="H1" s="535"/>
      <c r="J1" s="6"/>
      <c r="K1" s="6"/>
      <c r="L1" s="6"/>
    </row>
    <row r="2" spans="1:12" s="62" customFormat="1" ht="9.9499999999999993" customHeight="1">
      <c r="A2" s="544"/>
      <c r="B2" s="544"/>
      <c r="C2" s="544"/>
      <c r="D2" s="544"/>
      <c r="E2" s="544"/>
      <c r="F2" s="544"/>
      <c r="G2" s="544"/>
      <c r="H2" s="544"/>
    </row>
    <row r="3" spans="1:12" s="62" customFormat="1" ht="20.100000000000001" customHeight="1">
      <c r="A3" s="544" t="s">
        <v>140</v>
      </c>
      <c r="B3" s="544"/>
      <c r="C3" s="544"/>
      <c r="D3" s="544"/>
      <c r="E3" s="544"/>
      <c r="F3" s="544"/>
      <c r="G3" s="544"/>
      <c r="H3" s="544"/>
    </row>
    <row r="4" spans="1:12" ht="22.5" customHeight="1">
      <c r="A4" s="542" t="s">
        <v>164</v>
      </c>
      <c r="B4" s="543"/>
      <c r="C4" s="543"/>
      <c r="D4" s="543"/>
      <c r="E4" s="543"/>
      <c r="F4" s="543"/>
      <c r="G4" s="543"/>
      <c r="H4" s="543"/>
      <c r="J4" s="6"/>
      <c r="K4" s="6"/>
      <c r="L4" s="6"/>
    </row>
    <row r="5" spans="1:12" ht="22.5" customHeight="1">
      <c r="A5" s="543"/>
      <c r="B5" s="543"/>
      <c r="C5" s="543"/>
      <c r="D5" s="543"/>
      <c r="E5" s="543"/>
      <c r="F5" s="543"/>
      <c r="G5" s="543"/>
      <c r="H5" s="543"/>
      <c r="J5" s="6"/>
      <c r="K5" s="6"/>
      <c r="L5" s="6"/>
    </row>
    <row r="6" spans="1:12" ht="22.5" customHeight="1">
      <c r="A6" s="543"/>
      <c r="B6" s="543"/>
      <c r="C6" s="543"/>
      <c r="D6" s="543"/>
      <c r="E6" s="543"/>
      <c r="F6" s="543"/>
      <c r="G6" s="543"/>
      <c r="H6" s="543"/>
      <c r="J6" s="6"/>
      <c r="K6" s="6"/>
      <c r="L6" s="6"/>
    </row>
    <row r="7" spans="1:12" ht="10.7" customHeight="1">
      <c r="A7" s="536"/>
      <c r="B7" s="536"/>
      <c r="C7" s="536"/>
      <c r="D7" s="536"/>
      <c r="E7" s="536"/>
      <c r="F7" s="536"/>
      <c r="G7" s="536"/>
      <c r="H7" s="536"/>
      <c r="J7" s="6"/>
      <c r="K7" s="6"/>
      <c r="L7" s="6"/>
    </row>
    <row r="8" spans="1:12" ht="20.100000000000001" customHeight="1">
      <c r="A8" s="537" t="s">
        <v>31</v>
      </c>
      <c r="B8" s="538" t="s">
        <v>1</v>
      </c>
      <c r="C8" s="531" t="s">
        <v>20</v>
      </c>
      <c r="D8" s="538" t="s">
        <v>2</v>
      </c>
      <c r="E8" s="540" t="s">
        <v>30</v>
      </c>
      <c r="F8" s="545" t="s">
        <v>3</v>
      </c>
      <c r="G8" s="528" t="s">
        <v>25</v>
      </c>
      <c r="H8" s="530" t="s">
        <v>21</v>
      </c>
      <c r="J8" s="540" t="s">
        <v>30</v>
      </c>
      <c r="K8" s="545" t="s">
        <v>3</v>
      </c>
      <c r="L8" s="528" t="s">
        <v>25</v>
      </c>
    </row>
    <row r="9" spans="1:12" ht="35.1" customHeight="1">
      <c r="A9" s="529"/>
      <c r="B9" s="539"/>
      <c r="C9" s="532"/>
      <c r="D9" s="539"/>
      <c r="E9" s="529"/>
      <c r="F9" s="546"/>
      <c r="G9" s="529"/>
      <c r="H9" s="529"/>
      <c r="J9" s="529"/>
      <c r="K9" s="546"/>
      <c r="L9" s="529"/>
    </row>
    <row r="10" spans="1:12" ht="9.9499999999999993" customHeight="1">
      <c r="A10" s="9"/>
      <c r="B10" s="8"/>
      <c r="D10" s="9"/>
      <c r="E10" s="10"/>
      <c r="F10" s="361"/>
      <c r="G10" s="11"/>
      <c r="H10" s="12"/>
      <c r="J10" s="10"/>
      <c r="K10" s="361"/>
      <c r="L10" s="11"/>
    </row>
    <row r="11" spans="1:12" s="62" customFormat="1" ht="20.100000000000001" customHeight="1">
      <c r="A11" s="9"/>
      <c r="B11" s="357" t="s">
        <v>9</v>
      </c>
      <c r="C11" s="58"/>
      <c r="D11" s="9"/>
      <c r="E11" s="59"/>
      <c r="F11" s="362"/>
      <c r="G11" s="60"/>
      <c r="H11" s="61"/>
      <c r="J11" s="59"/>
      <c r="K11" s="362"/>
      <c r="L11" s="60"/>
    </row>
    <row r="12" spans="1:12" ht="80.099999999999994" customHeight="1">
      <c r="A12" s="67">
        <v>1</v>
      </c>
      <c r="B12" s="68" t="s">
        <v>176</v>
      </c>
      <c r="C12" s="69" t="s">
        <v>16</v>
      </c>
      <c r="D12" s="70" t="s">
        <v>4</v>
      </c>
      <c r="E12" s="71">
        <v>1</v>
      </c>
      <c r="F12" s="363">
        <v>3500</v>
      </c>
      <c r="G12" s="73">
        <f>E12*F12</f>
        <v>3500</v>
      </c>
      <c r="H12" s="74"/>
      <c r="J12" s="71">
        <v>1</v>
      </c>
      <c r="K12" s="363">
        <v>3000</v>
      </c>
      <c r="L12" s="73">
        <f>J12*K12</f>
        <v>3000</v>
      </c>
    </row>
    <row r="13" spans="1:12" ht="30" customHeight="1">
      <c r="A13" s="67">
        <f t="shared" ref="A13:A17" si="0">A12+1</f>
        <v>2</v>
      </c>
      <c r="B13" s="68" t="s">
        <v>175</v>
      </c>
      <c r="C13" s="69" t="s">
        <v>15</v>
      </c>
      <c r="D13" s="70" t="s">
        <v>4</v>
      </c>
      <c r="E13" s="71">
        <v>1</v>
      </c>
      <c r="F13" s="364">
        <v>1000</v>
      </c>
      <c r="G13" s="73">
        <f t="shared" ref="G13:G17" si="1">E13*F13</f>
        <v>1000</v>
      </c>
      <c r="H13" s="74"/>
      <c r="J13" s="71">
        <v>1</v>
      </c>
      <c r="K13" s="364">
        <v>2500</v>
      </c>
      <c r="L13" s="73">
        <f t="shared" ref="L13:L17" si="2">J13*K13</f>
        <v>2500</v>
      </c>
    </row>
    <row r="14" spans="1:12" ht="35.1" customHeight="1">
      <c r="A14" s="67">
        <f t="shared" si="0"/>
        <v>3</v>
      </c>
      <c r="B14" s="68" t="s">
        <v>141</v>
      </c>
      <c r="C14" s="69" t="s">
        <v>17</v>
      </c>
      <c r="D14" s="70" t="s">
        <v>4</v>
      </c>
      <c r="E14" s="71">
        <v>1</v>
      </c>
      <c r="F14" s="364">
        <v>300</v>
      </c>
      <c r="G14" s="73">
        <f t="shared" si="1"/>
        <v>300</v>
      </c>
      <c r="H14" s="74"/>
      <c r="J14" s="71">
        <v>1</v>
      </c>
      <c r="K14" s="364">
        <v>500</v>
      </c>
      <c r="L14" s="73">
        <f t="shared" si="2"/>
        <v>500</v>
      </c>
    </row>
    <row r="15" spans="1:12" ht="54.95" customHeight="1">
      <c r="A15" s="67">
        <f t="shared" si="0"/>
        <v>4</v>
      </c>
      <c r="B15" s="68" t="s">
        <v>158</v>
      </c>
      <c r="C15" s="69" t="s">
        <v>142</v>
      </c>
      <c r="D15" s="70" t="s">
        <v>4</v>
      </c>
      <c r="E15" s="71">
        <v>1</v>
      </c>
      <c r="F15" s="364">
        <v>1500</v>
      </c>
      <c r="G15" s="73">
        <f t="shared" si="1"/>
        <v>1500</v>
      </c>
      <c r="H15" s="74"/>
      <c r="J15" s="71">
        <v>1</v>
      </c>
      <c r="K15" s="364">
        <v>5000</v>
      </c>
      <c r="L15" s="73">
        <f t="shared" si="2"/>
        <v>5000</v>
      </c>
    </row>
    <row r="16" spans="1:12" ht="20.100000000000001" customHeight="1">
      <c r="A16" s="67">
        <f>A15+1</f>
        <v>5</v>
      </c>
      <c r="B16" s="68" t="s">
        <v>19</v>
      </c>
      <c r="C16" s="69" t="s">
        <v>18</v>
      </c>
      <c r="D16" s="70" t="s">
        <v>4</v>
      </c>
      <c r="E16" s="71">
        <v>1</v>
      </c>
      <c r="F16" s="364">
        <v>500</v>
      </c>
      <c r="G16" s="73">
        <f t="shared" si="1"/>
        <v>500</v>
      </c>
      <c r="H16" s="74"/>
      <c r="J16" s="71">
        <v>1</v>
      </c>
      <c r="K16" s="364">
        <v>1000</v>
      </c>
      <c r="L16" s="73">
        <f t="shared" si="2"/>
        <v>1000</v>
      </c>
    </row>
    <row r="17" spans="1:12" ht="45" customHeight="1">
      <c r="A17" s="67">
        <f t="shared" si="0"/>
        <v>6</v>
      </c>
      <c r="B17" s="68" t="s">
        <v>143</v>
      </c>
      <c r="C17" s="69" t="s">
        <v>32</v>
      </c>
      <c r="D17" s="70" t="s">
        <v>4</v>
      </c>
      <c r="E17" s="71">
        <v>1</v>
      </c>
      <c r="F17" s="364">
        <v>3800</v>
      </c>
      <c r="G17" s="73">
        <f t="shared" si="1"/>
        <v>3800</v>
      </c>
      <c r="H17" s="74"/>
      <c r="J17" s="71">
        <v>1</v>
      </c>
      <c r="K17" s="364">
        <v>1500</v>
      </c>
      <c r="L17" s="73">
        <f t="shared" si="2"/>
        <v>1500</v>
      </c>
    </row>
    <row r="18" spans="1:12" ht="20.100000000000001" customHeight="1">
      <c r="A18" s="13"/>
      <c r="B18" s="14"/>
      <c r="C18" s="1"/>
      <c r="D18" s="15"/>
      <c r="E18" s="16"/>
      <c r="F18" s="365" t="s">
        <v>26</v>
      </c>
      <c r="G18" s="80">
        <f>SUM(G12:G17)</f>
        <v>10600</v>
      </c>
      <c r="H18" s="80"/>
      <c r="J18" s="16"/>
      <c r="K18" s="365"/>
      <c r="L18" s="80">
        <f>SUM(L12:L17)</f>
        <v>13500</v>
      </c>
    </row>
    <row r="19" spans="1:12" s="62" customFormat="1" ht="20.100000000000001" customHeight="1">
      <c r="A19" s="23"/>
      <c r="B19" s="358" t="s">
        <v>11</v>
      </c>
      <c r="C19" s="63"/>
      <c r="D19" s="24"/>
      <c r="E19" s="25"/>
      <c r="F19" s="366"/>
      <c r="G19" s="64"/>
      <c r="H19" s="26"/>
      <c r="J19" s="25"/>
      <c r="K19" s="366"/>
      <c r="L19" s="64"/>
    </row>
    <row r="20" spans="1:12" ht="20.100000000000001" customHeight="1">
      <c r="A20" s="67">
        <f>A17+1</f>
        <v>7</v>
      </c>
      <c r="B20" s="68" t="s">
        <v>157</v>
      </c>
      <c r="C20" s="69" t="s">
        <v>150</v>
      </c>
      <c r="D20" s="70" t="s">
        <v>5</v>
      </c>
      <c r="E20" s="71">
        <v>370</v>
      </c>
      <c r="F20" s="364">
        <v>1</v>
      </c>
      <c r="G20" s="73">
        <f t="shared" ref="G20:G27" si="3">E20*F20</f>
        <v>370</v>
      </c>
      <c r="H20" s="78"/>
      <c r="J20" s="71">
        <v>370</v>
      </c>
      <c r="K20" s="364">
        <v>3</v>
      </c>
      <c r="L20" s="73">
        <f t="shared" ref="L20:L27" si="4">J20*K20</f>
        <v>1110</v>
      </c>
    </row>
    <row r="21" spans="1:12" ht="20.100000000000001" customHeight="1">
      <c r="A21" s="67">
        <f>A20+1</f>
        <v>8</v>
      </c>
      <c r="B21" s="68" t="s">
        <v>144</v>
      </c>
      <c r="C21" s="69" t="s">
        <v>145</v>
      </c>
      <c r="D21" s="70" t="s">
        <v>5</v>
      </c>
      <c r="E21" s="71">
        <v>330</v>
      </c>
      <c r="F21" s="364">
        <v>17.5</v>
      </c>
      <c r="G21" s="73">
        <f t="shared" si="3"/>
        <v>5775</v>
      </c>
      <c r="H21" s="78"/>
      <c r="J21" s="71">
        <v>330</v>
      </c>
      <c r="K21" s="364">
        <v>20</v>
      </c>
      <c r="L21" s="73">
        <f t="shared" si="4"/>
        <v>6600</v>
      </c>
    </row>
    <row r="22" spans="1:12" ht="45" customHeight="1">
      <c r="A22" s="67">
        <f>A21+1</f>
        <v>9</v>
      </c>
      <c r="B22" s="68" t="s">
        <v>146</v>
      </c>
      <c r="C22" s="69" t="s">
        <v>147</v>
      </c>
      <c r="D22" s="70" t="s">
        <v>8</v>
      </c>
      <c r="E22" s="71">
        <v>1396</v>
      </c>
      <c r="F22" s="364">
        <v>4</v>
      </c>
      <c r="G22" s="73">
        <f t="shared" si="3"/>
        <v>5584</v>
      </c>
      <c r="H22" s="74"/>
      <c r="J22" s="71">
        <v>1396</v>
      </c>
      <c r="K22" s="364">
        <v>5</v>
      </c>
      <c r="L22" s="73">
        <f t="shared" si="4"/>
        <v>6980</v>
      </c>
    </row>
    <row r="23" spans="1:12" ht="45" customHeight="1">
      <c r="A23" s="67">
        <f t="shared" ref="A23:A26" si="5">A22+1</f>
        <v>10</v>
      </c>
      <c r="B23" s="68" t="s">
        <v>148</v>
      </c>
      <c r="C23" s="69" t="s">
        <v>149</v>
      </c>
      <c r="D23" s="70" t="s">
        <v>6</v>
      </c>
      <c r="E23" s="71">
        <v>8</v>
      </c>
      <c r="F23" s="364">
        <v>1300</v>
      </c>
      <c r="G23" s="73">
        <f t="shared" si="3"/>
        <v>10400</v>
      </c>
      <c r="H23" s="74"/>
      <c r="J23" s="71">
        <v>8</v>
      </c>
      <c r="K23" s="364">
        <v>1000</v>
      </c>
      <c r="L23" s="73">
        <f t="shared" si="4"/>
        <v>8000</v>
      </c>
    </row>
    <row r="24" spans="1:12" ht="35.1" customHeight="1">
      <c r="A24" s="67">
        <f>A23+1</f>
        <v>11</v>
      </c>
      <c r="B24" s="68" t="s">
        <v>167</v>
      </c>
      <c r="C24" s="69" t="s">
        <v>22</v>
      </c>
      <c r="D24" s="70" t="s">
        <v>166</v>
      </c>
      <c r="E24" s="71">
        <v>73</v>
      </c>
      <c r="F24" s="364">
        <v>20</v>
      </c>
      <c r="G24" s="73">
        <f t="shared" si="3"/>
        <v>1460</v>
      </c>
      <c r="H24" s="74"/>
      <c r="J24" s="71">
        <v>73</v>
      </c>
      <c r="K24" s="364">
        <v>30</v>
      </c>
      <c r="L24" s="73">
        <f t="shared" si="4"/>
        <v>2190</v>
      </c>
    </row>
    <row r="25" spans="1:12" ht="30" customHeight="1">
      <c r="A25" s="67">
        <f>A24+1</f>
        <v>12</v>
      </c>
      <c r="B25" s="68" t="s">
        <v>168</v>
      </c>
      <c r="C25" s="69" t="s">
        <v>23</v>
      </c>
      <c r="D25" s="70" t="s">
        <v>166</v>
      </c>
      <c r="E25" s="71">
        <v>73</v>
      </c>
      <c r="F25" s="364">
        <v>8</v>
      </c>
      <c r="G25" s="73">
        <f t="shared" si="3"/>
        <v>584</v>
      </c>
      <c r="H25" s="78"/>
      <c r="J25" s="71">
        <v>73</v>
      </c>
      <c r="K25" s="364">
        <v>10</v>
      </c>
      <c r="L25" s="73">
        <f t="shared" si="4"/>
        <v>730</v>
      </c>
    </row>
    <row r="26" spans="1:12" ht="30" customHeight="1">
      <c r="A26" s="67">
        <f t="shared" si="5"/>
        <v>13</v>
      </c>
      <c r="B26" s="68" t="s">
        <v>169</v>
      </c>
      <c r="C26" s="69" t="s">
        <v>23</v>
      </c>
      <c r="D26" s="70" t="s">
        <v>166</v>
      </c>
      <c r="E26" s="71">
        <v>73</v>
      </c>
      <c r="F26" s="364">
        <v>3</v>
      </c>
      <c r="G26" s="73">
        <f t="shared" si="3"/>
        <v>219</v>
      </c>
      <c r="H26" s="78"/>
      <c r="J26" s="71">
        <v>73</v>
      </c>
      <c r="K26" s="364">
        <v>5</v>
      </c>
      <c r="L26" s="73">
        <f t="shared" si="4"/>
        <v>365</v>
      </c>
    </row>
    <row r="27" spans="1:12" ht="24.95" customHeight="1">
      <c r="A27" s="67">
        <f>A26+1</f>
        <v>14</v>
      </c>
      <c r="B27" s="68" t="s">
        <v>155</v>
      </c>
      <c r="C27" s="69" t="s">
        <v>24</v>
      </c>
      <c r="D27" s="70" t="s">
        <v>6</v>
      </c>
      <c r="E27" s="71">
        <v>5</v>
      </c>
      <c r="F27" s="364">
        <v>50</v>
      </c>
      <c r="G27" s="73">
        <f t="shared" si="3"/>
        <v>250</v>
      </c>
      <c r="H27" s="74"/>
      <c r="J27" s="71">
        <v>5</v>
      </c>
      <c r="K27" s="364">
        <v>100</v>
      </c>
      <c r="L27" s="73">
        <f t="shared" si="4"/>
        <v>500</v>
      </c>
    </row>
    <row r="28" spans="1:12" ht="20.100000000000001" customHeight="1">
      <c r="A28" s="27"/>
      <c r="B28" s="31"/>
      <c r="C28" s="3"/>
      <c r="D28" s="28"/>
      <c r="E28" s="29"/>
      <c r="F28" s="367" t="s">
        <v>27</v>
      </c>
      <c r="G28" s="81">
        <f>SUM(G20:G27)</f>
        <v>24642</v>
      </c>
      <c r="H28" s="81"/>
      <c r="J28" s="29"/>
      <c r="K28" s="367"/>
      <c r="L28" s="81">
        <f>SUM(L20:L27)</f>
        <v>26475</v>
      </c>
    </row>
    <row r="29" spans="1:12" s="62" customFormat="1" ht="20.100000000000001" customHeight="1">
      <c r="A29" s="32"/>
      <c r="B29" s="357" t="s">
        <v>154</v>
      </c>
      <c r="C29" s="66"/>
      <c r="D29" s="9"/>
      <c r="E29" s="18"/>
      <c r="F29" s="362"/>
      <c r="G29" s="60"/>
      <c r="H29" s="61"/>
      <c r="J29" s="18"/>
      <c r="K29" s="362"/>
      <c r="L29" s="60"/>
    </row>
    <row r="30" spans="1:12" ht="24.95" customHeight="1">
      <c r="A30" s="67">
        <f>A27+1</f>
        <v>15</v>
      </c>
      <c r="B30" s="76" t="s">
        <v>156</v>
      </c>
      <c r="C30" s="77" t="s">
        <v>153</v>
      </c>
      <c r="D30" s="70" t="s">
        <v>5</v>
      </c>
      <c r="E30" s="71">
        <v>10</v>
      </c>
      <c r="F30" s="364">
        <v>50</v>
      </c>
      <c r="G30" s="73">
        <f t="shared" ref="G30:G32" si="6">E30*F30</f>
        <v>500</v>
      </c>
      <c r="H30" s="74"/>
      <c r="J30" s="71">
        <v>10</v>
      </c>
      <c r="K30" s="364">
        <v>50</v>
      </c>
      <c r="L30" s="73">
        <f t="shared" ref="L30:L32" si="7">J30*K30</f>
        <v>500</v>
      </c>
    </row>
    <row r="31" spans="1:12" ht="35.1" customHeight="1">
      <c r="A31" s="67">
        <f>A30+1</f>
        <v>16</v>
      </c>
      <c r="B31" s="76" t="s">
        <v>151</v>
      </c>
      <c r="C31" s="77" t="s">
        <v>152</v>
      </c>
      <c r="D31" s="70" t="s">
        <v>6</v>
      </c>
      <c r="E31" s="71">
        <v>1</v>
      </c>
      <c r="F31" s="364">
        <v>1500</v>
      </c>
      <c r="G31" s="73">
        <f t="shared" si="6"/>
        <v>1500</v>
      </c>
      <c r="H31" s="74"/>
      <c r="J31" s="71">
        <v>1</v>
      </c>
      <c r="K31" s="364">
        <v>2000</v>
      </c>
      <c r="L31" s="73">
        <f t="shared" si="7"/>
        <v>2000</v>
      </c>
    </row>
    <row r="32" spans="1:12" ht="35.1" customHeight="1">
      <c r="A32" s="67">
        <f t="shared" ref="A32" si="8">A31+1</f>
        <v>17</v>
      </c>
      <c r="B32" s="79" t="s">
        <v>174</v>
      </c>
      <c r="C32" s="77" t="s">
        <v>150</v>
      </c>
      <c r="D32" s="70" t="s">
        <v>4</v>
      </c>
      <c r="E32" s="71">
        <v>1</v>
      </c>
      <c r="F32" s="364">
        <v>1500</v>
      </c>
      <c r="G32" s="73">
        <f t="shared" si="6"/>
        <v>1500</v>
      </c>
      <c r="H32" s="74"/>
      <c r="J32" s="71">
        <v>1</v>
      </c>
      <c r="K32" s="364">
        <v>300</v>
      </c>
      <c r="L32" s="73">
        <f t="shared" si="7"/>
        <v>300</v>
      </c>
    </row>
    <row r="33" spans="1:12" ht="20.100000000000001" customHeight="1">
      <c r="A33" s="27"/>
      <c r="B33" s="33"/>
      <c r="C33" s="4"/>
      <c r="D33" s="28"/>
      <c r="E33" s="29"/>
      <c r="F33" s="367" t="s">
        <v>28</v>
      </c>
      <c r="G33" s="81">
        <f>SUM(G30:G32)</f>
        <v>3500</v>
      </c>
      <c r="H33" s="81"/>
      <c r="J33" s="29"/>
      <c r="K33" s="367"/>
      <c r="L33" s="81">
        <f>SUM(L30:L32)</f>
        <v>2800</v>
      </c>
    </row>
    <row r="34" spans="1:12" s="62" customFormat="1" ht="20.100000000000001" customHeight="1">
      <c r="A34" s="32"/>
      <c r="B34" s="357" t="s">
        <v>159</v>
      </c>
      <c r="C34" s="66"/>
      <c r="D34" s="9"/>
      <c r="E34" s="18"/>
      <c r="F34" s="362"/>
      <c r="G34" s="60"/>
      <c r="H34" s="61"/>
      <c r="J34" s="18"/>
      <c r="K34" s="362"/>
      <c r="L34" s="60"/>
    </row>
    <row r="35" spans="1:12" ht="90" customHeight="1">
      <c r="A35" s="67">
        <f>A32+1</f>
        <v>18</v>
      </c>
      <c r="B35" s="68" t="s">
        <v>161</v>
      </c>
      <c r="C35" s="77" t="s">
        <v>160</v>
      </c>
      <c r="D35" s="70" t="s">
        <v>6</v>
      </c>
      <c r="E35" s="71">
        <v>8</v>
      </c>
      <c r="F35" s="364">
        <v>1400</v>
      </c>
      <c r="G35" s="73">
        <f>E35*F35</f>
        <v>11200</v>
      </c>
      <c r="H35" s="74"/>
      <c r="J35" s="71">
        <v>4</v>
      </c>
      <c r="K35" s="364">
        <v>1300</v>
      </c>
      <c r="L35" s="73">
        <f>J35*K35</f>
        <v>5200</v>
      </c>
    </row>
    <row r="36" spans="1:12" ht="20.100000000000001" customHeight="1">
      <c r="A36" s="27"/>
      <c r="B36" s="33"/>
      <c r="C36" s="4"/>
      <c r="D36" s="28"/>
      <c r="E36" s="29"/>
      <c r="F36" s="367" t="s">
        <v>162</v>
      </c>
      <c r="G36" s="81">
        <f>SUM(G35:G35)</f>
        <v>11200</v>
      </c>
      <c r="H36" s="81"/>
      <c r="J36" s="29"/>
      <c r="K36" s="367"/>
      <c r="L36" s="81">
        <f>SUM(L35:L35)</f>
        <v>5200</v>
      </c>
    </row>
    <row r="37" spans="1:12" ht="20.100000000000001" customHeight="1">
      <c r="A37" s="37"/>
      <c r="D37" s="39"/>
      <c r="E37" s="40"/>
      <c r="F37" s="368"/>
      <c r="G37" s="41"/>
      <c r="H37" s="42"/>
      <c r="J37" s="40"/>
      <c r="K37" s="368"/>
      <c r="L37" s="41"/>
    </row>
    <row r="38" spans="1:12" ht="20.100000000000001" customHeight="1">
      <c r="A38" s="37"/>
      <c r="B38" s="533" t="s">
        <v>165</v>
      </c>
      <c r="C38" s="534"/>
      <c r="D38" s="534"/>
      <c r="E38" s="534"/>
      <c r="F38" s="534"/>
      <c r="G38" s="534"/>
      <c r="H38" s="534"/>
      <c r="J38" s="6"/>
      <c r="K38" s="6"/>
      <c r="L38" s="6"/>
    </row>
    <row r="39" spans="1:12" ht="20.100000000000001" customHeight="1">
      <c r="A39" s="37"/>
      <c r="B39" s="375"/>
      <c r="C39" s="376"/>
      <c r="D39" s="376"/>
      <c r="E39" s="376"/>
      <c r="F39" s="369"/>
      <c r="G39" s="376"/>
      <c r="H39" s="376"/>
      <c r="J39" s="376"/>
      <c r="K39" s="369"/>
      <c r="L39" s="376"/>
    </row>
    <row r="40" spans="1:12" ht="20.100000000000001" customHeight="1">
      <c r="A40" s="37"/>
      <c r="B40" s="375"/>
      <c r="C40" s="376"/>
      <c r="D40" s="376"/>
      <c r="E40" s="376"/>
      <c r="F40" s="369"/>
      <c r="G40" s="376"/>
      <c r="H40" s="376"/>
      <c r="J40" s="376"/>
      <c r="K40" s="369"/>
      <c r="L40" s="376"/>
    </row>
    <row r="41" spans="1:12" ht="20.100000000000001" customHeight="1">
      <c r="A41" s="37"/>
      <c r="D41" s="39"/>
      <c r="E41" s="40"/>
      <c r="F41" s="368"/>
      <c r="G41" s="41"/>
      <c r="H41" s="42"/>
      <c r="J41" s="40"/>
      <c r="K41" s="368"/>
      <c r="L41" s="41"/>
    </row>
    <row r="42" spans="1:12" ht="20.100000000000001" customHeight="1">
      <c r="A42" s="37"/>
      <c r="D42" s="39"/>
      <c r="E42" s="40"/>
      <c r="F42" s="368"/>
      <c r="G42" s="41"/>
      <c r="H42" s="42"/>
      <c r="J42" s="40"/>
      <c r="K42" s="368"/>
      <c r="L42" s="41"/>
    </row>
    <row r="43" spans="1:12" ht="20.100000000000001" customHeight="1" thickBot="1">
      <c r="A43" s="37"/>
      <c r="E43" s="41" t="s">
        <v>163</v>
      </c>
      <c r="F43" s="526">
        <f>G18+G28+G33+G36</f>
        <v>49942</v>
      </c>
      <c r="G43" s="527"/>
      <c r="H43" s="527"/>
      <c r="J43" s="41"/>
      <c r="K43" s="6"/>
      <c r="L43" s="381">
        <f>L18+L28+L33+L36</f>
        <v>47975</v>
      </c>
    </row>
    <row r="44" spans="1:12" ht="20.100000000000001" customHeight="1">
      <c r="A44" s="37"/>
      <c r="E44" s="41"/>
      <c r="F44" s="370"/>
      <c r="G44" s="89"/>
      <c r="H44" s="89"/>
      <c r="J44" s="41"/>
      <c r="K44" s="370"/>
      <c r="L44" s="89"/>
    </row>
    <row r="45" spans="1:12" ht="20.100000000000001" customHeight="1" thickBot="1">
      <c r="A45" s="37"/>
      <c r="E45" s="41" t="s">
        <v>29</v>
      </c>
      <c r="F45" s="526" t="s">
        <v>12</v>
      </c>
      <c r="G45" s="527"/>
      <c r="H45" s="527"/>
      <c r="J45" s="41"/>
      <c r="K45" s="6"/>
      <c r="L45" s="6"/>
    </row>
    <row r="46" spans="1:12">
      <c r="A46" s="43"/>
      <c r="B46" s="35"/>
      <c r="C46" s="2"/>
      <c r="D46" s="47"/>
      <c r="E46" s="36"/>
      <c r="F46" s="361"/>
      <c r="G46" s="11"/>
      <c r="J46" s="36"/>
      <c r="K46" s="361"/>
      <c r="L46" s="11"/>
    </row>
    <row r="47" spans="1:12">
      <c r="A47" s="34"/>
      <c r="B47" s="48"/>
      <c r="C47" s="5"/>
      <c r="D47" s="21"/>
      <c r="E47" s="22"/>
      <c r="F47" s="371"/>
      <c r="G47" s="16"/>
      <c r="J47" s="22"/>
      <c r="K47" s="371"/>
      <c r="L47" s="16"/>
    </row>
    <row r="48" spans="1:12">
      <c r="A48" s="47"/>
      <c r="B48" s="20"/>
      <c r="C48" s="2"/>
      <c r="D48" s="22"/>
      <c r="E48" s="16"/>
      <c r="F48" s="372"/>
      <c r="G48" s="17"/>
      <c r="J48" s="16"/>
      <c r="K48" s="372"/>
      <c r="L48" s="17"/>
    </row>
    <row r="49" spans="1:12">
      <c r="A49" s="47"/>
      <c r="B49" s="20"/>
      <c r="C49" s="2"/>
      <c r="D49" s="22"/>
      <c r="E49" s="16"/>
      <c r="F49" s="372"/>
      <c r="G49" s="17"/>
      <c r="J49" s="16"/>
      <c r="K49" s="372"/>
      <c r="L49" s="17"/>
    </row>
    <row r="50" spans="1:12">
      <c r="A50" s="34"/>
      <c r="B50" s="35"/>
      <c r="C50" s="2"/>
      <c r="D50" s="47"/>
      <c r="E50" s="36"/>
      <c r="F50" s="372"/>
      <c r="G50" s="17"/>
      <c r="J50" s="36"/>
      <c r="K50" s="372"/>
      <c r="L50" s="17"/>
    </row>
    <row r="51" spans="1:12">
      <c r="A51" s="37"/>
      <c r="B51" s="35"/>
      <c r="C51" s="2"/>
      <c r="D51" s="47"/>
      <c r="E51" s="36"/>
      <c r="F51" s="372"/>
      <c r="G51" s="17"/>
      <c r="J51" s="36"/>
      <c r="K51" s="372"/>
      <c r="L51" s="17"/>
    </row>
    <row r="52" spans="1:12">
      <c r="A52" s="37"/>
      <c r="E52" s="45"/>
      <c r="F52" s="361"/>
      <c r="G52" s="11"/>
      <c r="J52" s="45"/>
      <c r="K52" s="361"/>
      <c r="L52" s="11"/>
    </row>
    <row r="53" spans="1:12">
      <c r="A53" s="43"/>
      <c r="E53" s="45"/>
      <c r="F53" s="361"/>
      <c r="G53" s="11"/>
      <c r="J53" s="45"/>
      <c r="K53" s="361"/>
      <c r="L53" s="11"/>
    </row>
    <row r="54" spans="1:12">
      <c r="A54" s="37"/>
      <c r="E54" s="45"/>
      <c r="F54" s="361"/>
      <c r="G54" s="11"/>
      <c r="J54" s="45"/>
      <c r="K54" s="361"/>
      <c r="L54" s="11"/>
    </row>
    <row r="55" spans="1:12">
      <c r="A55" s="43"/>
      <c r="E55" s="45"/>
      <c r="F55" s="361"/>
      <c r="G55" s="11"/>
      <c r="J55" s="45"/>
      <c r="K55" s="361"/>
      <c r="L55" s="11"/>
    </row>
    <row r="56" spans="1:12">
      <c r="A56" s="43"/>
      <c r="E56" s="45"/>
      <c r="F56" s="361"/>
      <c r="G56" s="11"/>
      <c r="J56" s="45"/>
      <c r="K56" s="361"/>
      <c r="L56" s="11"/>
    </row>
    <row r="57" spans="1:12">
      <c r="A57" s="43"/>
      <c r="E57" s="45"/>
      <c r="F57" s="361"/>
      <c r="G57" s="11"/>
      <c r="J57" s="45"/>
      <c r="K57" s="361"/>
      <c r="L57" s="11"/>
    </row>
    <row r="58" spans="1:12">
      <c r="A58" s="37"/>
      <c r="E58" s="45"/>
      <c r="F58" s="361"/>
      <c r="G58" s="11"/>
      <c r="J58" s="45"/>
      <c r="K58" s="361"/>
      <c r="L58" s="11"/>
    </row>
    <row r="59" spans="1:12">
      <c r="A59" s="43"/>
      <c r="E59" s="45"/>
      <c r="F59" s="361"/>
      <c r="G59" s="11"/>
      <c r="J59" s="45"/>
      <c r="K59" s="361"/>
      <c r="L59" s="11"/>
    </row>
    <row r="60" spans="1:12">
      <c r="A60" s="43"/>
      <c r="E60" s="45"/>
      <c r="F60" s="361"/>
      <c r="G60" s="11"/>
      <c r="J60" s="45"/>
      <c r="K60" s="361"/>
      <c r="L60" s="11"/>
    </row>
    <row r="61" spans="1:12">
      <c r="A61" s="43"/>
      <c r="B61" s="44"/>
      <c r="C61" s="84"/>
      <c r="E61" s="45"/>
      <c r="F61" s="361"/>
      <c r="G61" s="11"/>
      <c r="J61" s="45"/>
      <c r="K61" s="361"/>
      <c r="L61" s="11"/>
    </row>
    <row r="62" spans="1:12">
      <c r="A62" s="43"/>
      <c r="E62" s="45"/>
      <c r="F62" s="361"/>
      <c r="G62" s="11"/>
      <c r="J62" s="45"/>
      <c r="K62" s="361"/>
      <c r="L62" s="11"/>
    </row>
    <row r="63" spans="1:12">
      <c r="A63" s="37"/>
      <c r="E63" s="45"/>
      <c r="F63" s="361"/>
      <c r="G63" s="11"/>
      <c r="J63" s="45"/>
      <c r="K63" s="361"/>
      <c r="L63" s="11"/>
    </row>
    <row r="64" spans="1:12">
      <c r="A64" s="37"/>
      <c r="E64" s="45"/>
      <c r="F64" s="361"/>
      <c r="G64" s="11"/>
      <c r="J64" s="45"/>
      <c r="K64" s="361"/>
      <c r="L64" s="11"/>
    </row>
    <row r="65" spans="1:12">
      <c r="A65" s="43"/>
      <c r="E65" s="45"/>
      <c r="F65" s="361"/>
      <c r="G65" s="11"/>
      <c r="J65" s="45"/>
      <c r="K65" s="361"/>
      <c r="L65" s="11"/>
    </row>
    <row r="66" spans="1:12">
      <c r="A66" s="37"/>
      <c r="B66" s="49"/>
      <c r="C66" s="85"/>
      <c r="D66" s="50"/>
      <c r="E66" s="40"/>
      <c r="F66" s="373"/>
      <c r="G66" s="19"/>
      <c r="H66" s="51"/>
      <c r="J66" s="40"/>
      <c r="K66" s="373"/>
      <c r="L66" s="19"/>
    </row>
    <row r="67" spans="1:12">
      <c r="A67" s="43"/>
      <c r="B67" s="49"/>
      <c r="C67" s="85"/>
      <c r="E67" s="45"/>
      <c r="F67" s="373"/>
      <c r="G67" s="19"/>
      <c r="H67" s="52"/>
      <c r="J67" s="45"/>
      <c r="K67" s="373"/>
      <c r="L67" s="19"/>
    </row>
    <row r="68" spans="1:12">
      <c r="A68" s="43"/>
      <c r="E68" s="45"/>
      <c r="F68" s="361"/>
      <c r="G68" s="11"/>
      <c r="J68" s="45"/>
      <c r="K68" s="361"/>
      <c r="L68" s="11"/>
    </row>
    <row r="69" spans="1:12">
      <c r="A69" s="43"/>
      <c r="E69" s="45"/>
      <c r="F69" s="361"/>
      <c r="G69" s="11"/>
      <c r="J69" s="45"/>
      <c r="K69" s="361"/>
      <c r="L69" s="11"/>
    </row>
    <row r="70" spans="1:12">
      <c r="A70" s="43"/>
      <c r="E70" s="45"/>
      <c r="F70" s="361"/>
      <c r="G70" s="11"/>
      <c r="J70" s="45"/>
      <c r="K70" s="361"/>
      <c r="L70" s="11"/>
    </row>
    <row r="71" spans="1:12">
      <c r="A71" s="43"/>
      <c r="E71" s="45"/>
      <c r="F71" s="361"/>
      <c r="G71" s="11"/>
      <c r="J71" s="45"/>
      <c r="K71" s="361"/>
      <c r="L71" s="11"/>
    </row>
    <row r="72" spans="1:12">
      <c r="A72" s="43"/>
      <c r="E72" s="45"/>
      <c r="F72" s="361"/>
      <c r="G72" s="11"/>
      <c r="J72" s="45"/>
      <c r="K72" s="361"/>
      <c r="L72" s="11"/>
    </row>
    <row r="73" spans="1:12">
      <c r="A73" s="43"/>
      <c r="E73" s="45"/>
      <c r="F73" s="361"/>
      <c r="G73" s="11"/>
      <c r="J73" s="45"/>
      <c r="K73" s="361"/>
      <c r="L73" s="11"/>
    </row>
    <row r="74" spans="1:12">
      <c r="A74" s="37"/>
      <c r="E74" s="45"/>
      <c r="F74" s="361"/>
      <c r="G74" s="11"/>
      <c r="J74" s="45"/>
      <c r="K74" s="361"/>
      <c r="L74" s="11"/>
    </row>
    <row r="75" spans="1:12">
      <c r="A75" s="43"/>
      <c r="E75" s="45"/>
      <c r="F75" s="361"/>
      <c r="G75" s="11"/>
      <c r="J75" s="45"/>
      <c r="K75" s="361"/>
      <c r="L75" s="11"/>
    </row>
    <row r="76" spans="1:12">
      <c r="A76" s="43"/>
      <c r="E76" s="45"/>
      <c r="F76" s="361"/>
      <c r="G76" s="11"/>
      <c r="J76" s="45"/>
      <c r="K76" s="361"/>
      <c r="L76" s="11"/>
    </row>
    <row r="77" spans="1:12">
      <c r="A77" s="43"/>
      <c r="E77" s="45"/>
      <c r="F77" s="361"/>
      <c r="G77" s="11"/>
      <c r="J77" s="45"/>
      <c r="K77" s="361"/>
      <c r="L77" s="11"/>
    </row>
    <row r="78" spans="1:12">
      <c r="A78" s="43"/>
      <c r="E78" s="45"/>
      <c r="F78" s="361"/>
      <c r="G78" s="11"/>
      <c r="J78" s="45"/>
      <c r="K78" s="361"/>
      <c r="L78" s="11"/>
    </row>
    <row r="79" spans="1:12">
      <c r="A79" s="43"/>
      <c r="E79" s="45"/>
      <c r="F79" s="361"/>
      <c r="G79" s="11"/>
      <c r="J79" s="45"/>
      <c r="K79" s="361"/>
      <c r="L79" s="11"/>
    </row>
    <row r="80" spans="1:12">
      <c r="A80" s="43"/>
      <c r="E80" s="45"/>
      <c r="F80" s="361"/>
      <c r="G80" s="11"/>
      <c r="J80" s="45"/>
      <c r="K80" s="361"/>
      <c r="L80" s="11"/>
    </row>
    <row r="81" spans="1:12">
      <c r="A81" s="43"/>
      <c r="E81" s="45"/>
      <c r="F81" s="361"/>
      <c r="G81" s="11"/>
      <c r="J81" s="45"/>
      <c r="K81" s="361"/>
      <c r="L81" s="11"/>
    </row>
    <row r="82" spans="1:12">
      <c r="A82" s="43"/>
      <c r="E82" s="45"/>
      <c r="F82" s="361"/>
      <c r="G82" s="11"/>
      <c r="J82" s="45"/>
      <c r="K82" s="361"/>
      <c r="L82" s="11"/>
    </row>
    <row r="83" spans="1:12">
      <c r="A83" s="37"/>
      <c r="E83" s="45"/>
      <c r="F83" s="361"/>
      <c r="G83" s="11"/>
      <c r="J83" s="45"/>
      <c r="K83" s="361"/>
      <c r="L83" s="11"/>
    </row>
    <row r="84" spans="1:12">
      <c r="A84" s="43"/>
      <c r="E84" s="45"/>
      <c r="F84" s="361"/>
      <c r="G84" s="11"/>
      <c r="J84" s="45"/>
      <c r="K84" s="361"/>
      <c r="L84" s="11"/>
    </row>
    <row r="85" spans="1:12">
      <c r="A85" s="43"/>
      <c r="E85" s="45"/>
      <c r="F85" s="361"/>
      <c r="G85" s="11"/>
      <c r="J85" s="45"/>
      <c r="K85" s="361"/>
      <c r="L85" s="11"/>
    </row>
    <row r="86" spans="1:12">
      <c r="A86" s="43"/>
      <c r="B86" s="44"/>
      <c r="C86" s="84"/>
      <c r="E86" s="45"/>
      <c r="F86" s="361"/>
      <c r="G86" s="11"/>
      <c r="J86" s="45"/>
      <c r="K86" s="361"/>
      <c r="L86" s="11"/>
    </row>
    <row r="87" spans="1:12">
      <c r="A87" s="43"/>
      <c r="E87" s="45"/>
      <c r="F87" s="361"/>
      <c r="G87" s="11"/>
      <c r="J87" s="45"/>
      <c r="K87" s="361"/>
      <c r="L87" s="11"/>
    </row>
    <row r="88" spans="1:12">
      <c r="A88" s="37"/>
      <c r="E88" s="45"/>
      <c r="F88" s="361"/>
      <c r="G88" s="11"/>
      <c r="J88" s="45"/>
      <c r="K88" s="361"/>
      <c r="L88" s="11"/>
    </row>
    <row r="89" spans="1:12">
      <c r="A89" s="43"/>
      <c r="E89" s="45"/>
      <c r="F89" s="361"/>
      <c r="G89" s="11"/>
      <c r="J89" s="45"/>
      <c r="K89" s="361"/>
      <c r="L89" s="11"/>
    </row>
    <row r="90" spans="1:12">
      <c r="A90" s="43"/>
      <c r="E90" s="45"/>
      <c r="F90" s="361"/>
      <c r="G90" s="11"/>
      <c r="J90" s="45"/>
      <c r="K90" s="361"/>
      <c r="L90" s="11"/>
    </row>
    <row r="91" spans="1:12">
      <c r="A91" s="37"/>
      <c r="E91" s="45"/>
      <c r="F91" s="361"/>
      <c r="G91" s="11"/>
      <c r="J91" s="45"/>
      <c r="K91" s="361"/>
      <c r="L91" s="11"/>
    </row>
    <row r="92" spans="1:12">
      <c r="A92" s="37"/>
      <c r="E92" s="45"/>
      <c r="F92" s="361"/>
      <c r="G92" s="11"/>
      <c r="J92" s="45"/>
      <c r="K92" s="361"/>
      <c r="L92" s="11"/>
    </row>
    <row r="93" spans="1:12">
      <c r="A93" s="37"/>
      <c r="E93" s="45"/>
      <c r="F93" s="361"/>
      <c r="G93" s="11"/>
      <c r="J93" s="45"/>
      <c r="K93" s="361"/>
      <c r="L93" s="11"/>
    </row>
    <row r="94" spans="1:12">
      <c r="A94" s="37"/>
      <c r="E94" s="45"/>
      <c r="F94" s="361"/>
      <c r="G94" s="11"/>
      <c r="J94" s="45"/>
      <c r="K94" s="361"/>
      <c r="L94" s="11"/>
    </row>
    <row r="95" spans="1:12">
      <c r="A95" s="37"/>
      <c r="E95" s="45"/>
      <c r="F95" s="361"/>
      <c r="G95" s="11"/>
      <c r="J95" s="45"/>
      <c r="K95" s="361"/>
      <c r="L95" s="11"/>
    </row>
    <row r="96" spans="1:12">
      <c r="A96" s="43"/>
      <c r="E96" s="45"/>
      <c r="F96" s="361"/>
      <c r="G96" s="11"/>
      <c r="J96" s="45"/>
      <c r="K96" s="361"/>
      <c r="L96" s="11"/>
    </row>
    <row r="97" spans="1:12">
      <c r="A97" s="37"/>
      <c r="E97" s="45"/>
      <c r="F97" s="361"/>
      <c r="G97" s="11"/>
      <c r="J97" s="45"/>
      <c r="K97" s="361"/>
      <c r="L97" s="11"/>
    </row>
    <row r="98" spans="1:12">
      <c r="A98" s="37"/>
      <c r="E98" s="45"/>
      <c r="F98" s="361"/>
      <c r="G98" s="11"/>
      <c r="J98" s="45"/>
      <c r="K98" s="361"/>
      <c r="L98" s="11"/>
    </row>
    <row r="99" spans="1:12">
      <c r="A99" s="37"/>
      <c r="E99" s="45"/>
      <c r="F99" s="361"/>
      <c r="G99" s="11"/>
      <c r="J99" s="45"/>
      <c r="K99" s="361"/>
      <c r="L99" s="11"/>
    </row>
    <row r="100" spans="1:12">
      <c r="A100" s="37"/>
      <c r="E100" s="45"/>
      <c r="F100" s="361"/>
      <c r="G100" s="11"/>
      <c r="J100" s="45"/>
      <c r="K100" s="361"/>
      <c r="L100" s="11"/>
    </row>
    <row r="101" spans="1:12">
      <c r="A101" s="50"/>
      <c r="B101" s="44"/>
      <c r="C101" s="84"/>
      <c r="D101" s="50"/>
      <c r="E101" s="40"/>
      <c r="F101" s="373"/>
      <c r="G101" s="19"/>
      <c r="H101" s="51"/>
      <c r="J101" s="40"/>
      <c r="K101" s="373"/>
      <c r="L101" s="19"/>
    </row>
    <row r="102" spans="1:12">
      <c r="A102" s="37"/>
      <c r="E102" s="45"/>
      <c r="F102" s="361"/>
      <c r="G102" s="11"/>
      <c r="J102" s="45"/>
      <c r="K102" s="361"/>
      <c r="L102" s="11"/>
    </row>
    <row r="103" spans="1:12">
      <c r="A103" s="37"/>
      <c r="E103" s="45"/>
      <c r="F103" s="361"/>
      <c r="G103" s="11"/>
      <c r="J103" s="45"/>
      <c r="K103" s="361"/>
      <c r="L103" s="11"/>
    </row>
    <row r="104" spans="1:12">
      <c r="A104" s="37"/>
      <c r="E104" s="45"/>
      <c r="F104" s="361"/>
      <c r="G104" s="11"/>
      <c r="J104" s="45"/>
      <c r="K104" s="361"/>
      <c r="L104" s="11"/>
    </row>
    <row r="105" spans="1:12">
      <c r="A105" s="37"/>
      <c r="E105" s="45"/>
      <c r="F105" s="361"/>
      <c r="G105" s="11"/>
      <c r="J105" s="45"/>
      <c r="K105" s="361"/>
      <c r="L105" s="11"/>
    </row>
    <row r="106" spans="1:12">
      <c r="A106" s="37"/>
      <c r="E106" s="45"/>
      <c r="F106" s="361"/>
      <c r="G106" s="11"/>
      <c r="J106" s="45"/>
      <c r="K106" s="361"/>
      <c r="L106" s="11"/>
    </row>
    <row r="107" spans="1:12">
      <c r="A107" s="37"/>
      <c r="E107" s="45"/>
      <c r="F107" s="361"/>
      <c r="G107" s="11"/>
      <c r="J107" s="45"/>
      <c r="K107" s="361"/>
      <c r="L107" s="11"/>
    </row>
    <row r="108" spans="1:12">
      <c r="A108" s="37"/>
      <c r="E108" s="45"/>
      <c r="F108" s="361"/>
      <c r="G108" s="11"/>
      <c r="J108" s="45"/>
      <c r="K108" s="361"/>
      <c r="L108" s="11"/>
    </row>
    <row r="109" spans="1:12">
      <c r="A109" s="37"/>
      <c r="E109" s="45"/>
      <c r="F109" s="361"/>
      <c r="G109" s="11"/>
      <c r="J109" s="45"/>
      <c r="K109" s="361"/>
      <c r="L109" s="11"/>
    </row>
    <row r="110" spans="1:12">
      <c r="A110" s="37"/>
      <c r="E110" s="45"/>
      <c r="F110" s="361"/>
      <c r="G110" s="11"/>
      <c r="J110" s="45"/>
      <c r="K110" s="361"/>
      <c r="L110" s="11"/>
    </row>
    <row r="111" spans="1:12">
      <c r="A111" s="37"/>
      <c r="E111" s="45"/>
      <c r="F111" s="361"/>
      <c r="G111" s="11"/>
      <c r="J111" s="45"/>
      <c r="K111" s="361"/>
      <c r="L111" s="11"/>
    </row>
    <row r="112" spans="1:12">
      <c r="A112" s="37"/>
      <c r="E112" s="45"/>
      <c r="F112" s="361"/>
      <c r="G112" s="11"/>
      <c r="J112" s="45"/>
      <c r="K112" s="361"/>
      <c r="L112" s="11"/>
    </row>
    <row r="113" spans="1:12">
      <c r="A113" s="37"/>
      <c r="E113" s="45"/>
      <c r="F113" s="361"/>
      <c r="G113" s="11"/>
      <c r="J113" s="45"/>
      <c r="K113" s="361"/>
      <c r="L113" s="11"/>
    </row>
    <row r="114" spans="1:12">
      <c r="A114" s="37"/>
      <c r="E114" s="45"/>
      <c r="F114" s="361"/>
      <c r="G114" s="11"/>
      <c r="J114" s="45"/>
      <c r="K114" s="361"/>
      <c r="L114" s="11"/>
    </row>
    <row r="115" spans="1:12">
      <c r="A115" s="37"/>
      <c r="E115" s="45"/>
      <c r="F115" s="361"/>
      <c r="G115" s="11"/>
      <c r="J115" s="45"/>
      <c r="K115" s="361"/>
      <c r="L115" s="11"/>
    </row>
    <row r="116" spans="1:12">
      <c r="A116" s="37"/>
      <c r="E116" s="45"/>
      <c r="F116" s="361"/>
      <c r="G116" s="11"/>
      <c r="J116" s="45"/>
      <c r="K116" s="361"/>
      <c r="L116" s="11"/>
    </row>
    <row r="117" spans="1:12">
      <c r="A117" s="37"/>
      <c r="B117" s="44"/>
      <c r="C117" s="84"/>
      <c r="E117" s="45"/>
      <c r="F117" s="361"/>
      <c r="G117" s="11"/>
      <c r="J117" s="45"/>
      <c r="K117" s="361"/>
      <c r="L117" s="11"/>
    </row>
    <row r="118" spans="1:12">
      <c r="A118" s="37"/>
      <c r="E118" s="45"/>
      <c r="F118" s="361"/>
      <c r="G118" s="11"/>
      <c r="J118" s="45"/>
      <c r="K118" s="361"/>
      <c r="L118" s="11"/>
    </row>
    <row r="119" spans="1:12">
      <c r="A119" s="37"/>
      <c r="E119" s="45"/>
      <c r="F119" s="361"/>
      <c r="G119" s="11"/>
      <c r="J119" s="45"/>
      <c r="K119" s="361"/>
      <c r="L119" s="11"/>
    </row>
    <row r="120" spans="1:12">
      <c r="A120" s="37"/>
      <c r="E120" s="45"/>
      <c r="F120" s="361"/>
      <c r="G120" s="11"/>
      <c r="J120" s="45"/>
      <c r="K120" s="361"/>
      <c r="L120" s="11"/>
    </row>
    <row r="121" spans="1:12">
      <c r="A121" s="37"/>
      <c r="E121" s="45"/>
      <c r="F121" s="361"/>
      <c r="G121" s="11"/>
      <c r="J121" s="45"/>
      <c r="K121" s="361"/>
      <c r="L121" s="11"/>
    </row>
    <row r="122" spans="1:12">
      <c r="A122" s="37"/>
      <c r="E122" s="45"/>
      <c r="F122" s="361"/>
      <c r="G122" s="11"/>
      <c r="J122" s="45"/>
      <c r="K122" s="361"/>
      <c r="L122" s="11"/>
    </row>
    <row r="123" spans="1:12">
      <c r="A123" s="37"/>
      <c r="E123" s="45"/>
      <c r="F123" s="361"/>
      <c r="G123" s="11"/>
      <c r="J123" s="45"/>
      <c r="K123" s="361"/>
      <c r="L123" s="11"/>
    </row>
    <row r="124" spans="1:12">
      <c r="A124" s="37"/>
      <c r="E124" s="45"/>
      <c r="F124" s="361"/>
      <c r="G124" s="11"/>
      <c r="J124" s="45"/>
      <c r="K124" s="361"/>
      <c r="L124" s="11"/>
    </row>
    <row r="125" spans="1:12">
      <c r="A125" s="43"/>
      <c r="E125" s="45"/>
      <c r="F125" s="361"/>
      <c r="G125" s="11"/>
      <c r="J125" s="45"/>
      <c r="K125" s="361"/>
      <c r="L125" s="11"/>
    </row>
    <row r="126" spans="1:12">
      <c r="A126" s="43"/>
      <c r="E126" s="45"/>
      <c r="F126" s="361"/>
      <c r="G126" s="11"/>
      <c r="J126" s="45"/>
      <c r="K126" s="361"/>
      <c r="L126" s="11"/>
    </row>
    <row r="127" spans="1:12">
      <c r="A127" s="43"/>
      <c r="E127" s="45"/>
      <c r="F127" s="361"/>
      <c r="G127" s="11"/>
      <c r="J127" s="45"/>
      <c r="K127" s="361"/>
      <c r="L127" s="11"/>
    </row>
    <row r="128" spans="1:12">
      <c r="A128" s="43"/>
      <c r="E128" s="45"/>
      <c r="F128" s="361"/>
      <c r="G128" s="11"/>
      <c r="J128" s="45"/>
      <c r="K128" s="361"/>
      <c r="L128" s="11"/>
    </row>
    <row r="129" spans="1:12">
      <c r="A129" s="43"/>
      <c r="E129" s="45"/>
      <c r="F129" s="361"/>
      <c r="G129" s="11"/>
      <c r="J129" s="45"/>
      <c r="K129" s="361"/>
      <c r="L129" s="11"/>
    </row>
    <row r="130" spans="1:12">
      <c r="A130" s="43"/>
      <c r="E130" s="45"/>
      <c r="F130" s="361"/>
      <c r="G130" s="11"/>
      <c r="J130" s="45"/>
      <c r="K130" s="361"/>
      <c r="L130" s="11"/>
    </row>
    <row r="131" spans="1:12">
      <c r="A131" s="43"/>
      <c r="E131" s="45"/>
      <c r="F131" s="361"/>
      <c r="G131" s="11"/>
      <c r="J131" s="45"/>
      <c r="K131" s="361"/>
      <c r="L131" s="11"/>
    </row>
    <row r="132" spans="1:12">
      <c r="A132" s="43"/>
      <c r="E132" s="45"/>
      <c r="F132" s="361"/>
      <c r="G132" s="11"/>
      <c r="J132" s="45"/>
      <c r="K132" s="361"/>
      <c r="L132" s="11"/>
    </row>
    <row r="133" spans="1:12">
      <c r="A133" s="43"/>
      <c r="E133" s="45"/>
      <c r="F133" s="361"/>
      <c r="G133" s="11"/>
      <c r="H133" s="53"/>
      <c r="J133" s="45"/>
      <c r="K133" s="361"/>
      <c r="L133" s="11"/>
    </row>
    <row r="134" spans="1:12">
      <c r="A134" s="43"/>
      <c r="E134" s="40"/>
      <c r="F134" s="361"/>
      <c r="G134" s="11"/>
      <c r="J134" s="40"/>
      <c r="K134" s="361"/>
      <c r="L134" s="11"/>
    </row>
    <row r="135" spans="1:12">
      <c r="A135" s="43"/>
      <c r="E135" s="45"/>
      <c r="F135" s="361"/>
      <c r="G135" s="11"/>
      <c r="J135" s="45"/>
      <c r="K135" s="361"/>
      <c r="L135" s="11"/>
    </row>
    <row r="136" spans="1:12">
      <c r="A136" s="43"/>
      <c r="E136" s="45"/>
      <c r="F136" s="361"/>
      <c r="G136" s="11"/>
      <c r="J136" s="45"/>
      <c r="K136" s="361"/>
      <c r="L136" s="11"/>
    </row>
    <row r="137" spans="1:12">
      <c r="A137" s="43"/>
      <c r="E137" s="45"/>
      <c r="F137" s="361"/>
      <c r="G137" s="11"/>
      <c r="J137" s="45"/>
      <c r="K137" s="361"/>
      <c r="L137" s="11"/>
    </row>
    <row r="138" spans="1:12">
      <c r="A138" s="43"/>
      <c r="E138" s="45"/>
      <c r="F138" s="361"/>
      <c r="G138" s="11"/>
      <c r="J138" s="45"/>
      <c r="K138" s="361"/>
      <c r="L138" s="11"/>
    </row>
    <row r="139" spans="1:12">
      <c r="A139" s="43"/>
      <c r="E139" s="45"/>
      <c r="F139" s="361"/>
      <c r="G139" s="11"/>
      <c r="J139" s="45"/>
      <c r="K139" s="361"/>
      <c r="L139" s="11"/>
    </row>
    <row r="140" spans="1:12">
      <c r="A140" s="43"/>
      <c r="E140" s="45"/>
      <c r="F140" s="361"/>
      <c r="G140" s="11"/>
      <c r="J140" s="45"/>
      <c r="K140" s="361"/>
      <c r="L140" s="11"/>
    </row>
    <row r="141" spans="1:12">
      <c r="A141" s="43"/>
      <c r="E141" s="45"/>
      <c r="F141" s="361"/>
      <c r="G141" s="11"/>
      <c r="J141" s="45"/>
      <c r="K141" s="361"/>
      <c r="L141" s="11"/>
    </row>
    <row r="142" spans="1:12">
      <c r="A142" s="43"/>
      <c r="E142" s="45"/>
      <c r="F142" s="361"/>
      <c r="G142" s="11"/>
      <c r="J142" s="45"/>
      <c r="K142" s="361"/>
      <c r="L142" s="11"/>
    </row>
    <row r="143" spans="1:12">
      <c r="A143" s="43"/>
      <c r="E143" s="45"/>
      <c r="F143" s="361"/>
      <c r="G143" s="11"/>
      <c r="J143" s="45"/>
      <c r="K143" s="361"/>
      <c r="L143" s="11"/>
    </row>
    <row r="144" spans="1:12">
      <c r="A144" s="43"/>
      <c r="E144" s="45"/>
      <c r="F144" s="361"/>
      <c r="G144" s="11"/>
      <c r="J144" s="45"/>
      <c r="K144" s="361"/>
      <c r="L144" s="11"/>
    </row>
    <row r="145" spans="1:12">
      <c r="A145" s="43"/>
      <c r="E145" s="45"/>
      <c r="F145" s="361"/>
      <c r="G145" s="11"/>
      <c r="J145" s="45"/>
      <c r="K145" s="361"/>
      <c r="L145" s="11"/>
    </row>
    <row r="146" spans="1:12">
      <c r="A146" s="43"/>
      <c r="E146" s="45"/>
      <c r="F146" s="361"/>
      <c r="G146" s="11"/>
      <c r="J146" s="45"/>
      <c r="K146" s="361"/>
      <c r="L146" s="11"/>
    </row>
    <row r="147" spans="1:12">
      <c r="A147" s="43"/>
      <c r="E147" s="45"/>
      <c r="F147" s="361"/>
      <c r="G147" s="11"/>
      <c r="J147" s="45"/>
      <c r="K147" s="361"/>
      <c r="L147" s="11"/>
    </row>
    <row r="148" spans="1:12">
      <c r="A148" s="43"/>
      <c r="E148" s="45"/>
      <c r="F148" s="361"/>
      <c r="G148" s="11"/>
      <c r="J148" s="45"/>
      <c r="K148" s="361"/>
      <c r="L148" s="11"/>
    </row>
    <row r="149" spans="1:12">
      <c r="A149" s="43"/>
      <c r="E149" s="45"/>
      <c r="F149" s="361"/>
      <c r="G149" s="11"/>
      <c r="J149" s="45"/>
      <c r="K149" s="361"/>
      <c r="L149" s="11"/>
    </row>
    <row r="150" spans="1:12">
      <c r="A150" s="43"/>
      <c r="E150" s="45"/>
      <c r="F150" s="361"/>
      <c r="G150" s="11"/>
      <c r="J150" s="45"/>
      <c r="K150" s="361"/>
      <c r="L150" s="11"/>
    </row>
    <row r="151" spans="1:12">
      <c r="A151" s="43"/>
      <c r="E151" s="45"/>
      <c r="F151" s="361"/>
      <c r="G151" s="11"/>
      <c r="J151" s="45"/>
      <c r="K151" s="361"/>
      <c r="L151" s="11"/>
    </row>
    <row r="152" spans="1:12">
      <c r="A152" s="43"/>
      <c r="E152" s="45"/>
      <c r="F152" s="361"/>
      <c r="G152" s="11"/>
      <c r="J152" s="45"/>
      <c r="K152" s="361"/>
      <c r="L152" s="11"/>
    </row>
    <row r="153" spans="1:12">
      <c r="A153" s="43"/>
      <c r="E153" s="45"/>
      <c r="F153" s="361"/>
      <c r="G153" s="11"/>
      <c r="J153" s="45"/>
      <c r="K153" s="361"/>
      <c r="L153" s="11"/>
    </row>
    <row r="154" spans="1:12">
      <c r="A154" s="43"/>
      <c r="E154" s="45"/>
      <c r="F154" s="361"/>
      <c r="G154" s="11"/>
      <c r="J154" s="45"/>
      <c r="K154" s="361"/>
      <c r="L154" s="11"/>
    </row>
    <row r="155" spans="1:12">
      <c r="A155" s="43"/>
      <c r="E155" s="45"/>
      <c r="F155" s="361"/>
      <c r="G155" s="11"/>
      <c r="J155" s="45"/>
      <c r="K155" s="361"/>
      <c r="L155" s="11"/>
    </row>
    <row r="156" spans="1:12">
      <c r="A156" s="43"/>
      <c r="E156" s="45"/>
      <c r="F156" s="361"/>
      <c r="G156" s="11"/>
      <c r="J156" s="45"/>
      <c r="K156" s="361"/>
      <c r="L156" s="11"/>
    </row>
    <row r="157" spans="1:12">
      <c r="A157" s="43"/>
      <c r="E157" s="45"/>
      <c r="F157" s="361"/>
      <c r="G157" s="11"/>
      <c r="J157" s="45"/>
      <c r="K157" s="361"/>
      <c r="L157" s="11"/>
    </row>
    <row r="158" spans="1:12">
      <c r="A158" s="43"/>
      <c r="E158" s="45"/>
      <c r="F158" s="361"/>
      <c r="G158" s="11"/>
      <c r="J158" s="45"/>
      <c r="K158" s="361"/>
      <c r="L158" s="11"/>
    </row>
    <row r="159" spans="1:12">
      <c r="A159" s="43"/>
      <c r="E159" s="45"/>
      <c r="F159" s="361"/>
      <c r="G159" s="11"/>
      <c r="J159" s="45"/>
      <c r="K159" s="361"/>
      <c r="L159" s="11"/>
    </row>
    <row r="160" spans="1:12">
      <c r="A160" s="43"/>
      <c r="E160" s="45"/>
      <c r="F160" s="361"/>
      <c r="G160" s="11"/>
      <c r="J160" s="45"/>
      <c r="K160" s="361"/>
      <c r="L160" s="11"/>
    </row>
    <row r="161" spans="1:12">
      <c r="A161" s="43"/>
      <c r="E161" s="45"/>
      <c r="F161" s="361"/>
      <c r="G161" s="11"/>
      <c r="J161" s="45"/>
      <c r="K161" s="361"/>
      <c r="L161" s="11"/>
    </row>
    <row r="162" spans="1:12">
      <c r="A162" s="43"/>
      <c r="E162" s="45"/>
      <c r="F162" s="361"/>
      <c r="G162" s="11"/>
      <c r="J162" s="45"/>
      <c r="K162" s="361"/>
      <c r="L162" s="11"/>
    </row>
    <row r="163" spans="1:12">
      <c r="A163" s="43"/>
      <c r="E163" s="45"/>
      <c r="F163" s="361"/>
      <c r="G163" s="11"/>
      <c r="J163" s="45"/>
      <c r="K163" s="361"/>
      <c r="L163" s="11"/>
    </row>
    <row r="164" spans="1:12">
      <c r="A164" s="43"/>
      <c r="E164" s="45"/>
      <c r="F164" s="361"/>
      <c r="G164" s="11"/>
      <c r="J164" s="45"/>
      <c r="K164" s="361"/>
      <c r="L164" s="11"/>
    </row>
    <row r="165" spans="1:12">
      <c r="A165" s="43"/>
      <c r="E165" s="45"/>
      <c r="F165" s="361"/>
      <c r="G165" s="11"/>
      <c r="J165" s="45"/>
      <c r="K165" s="361"/>
      <c r="L165" s="11"/>
    </row>
    <row r="166" spans="1:12">
      <c r="A166" s="43"/>
      <c r="E166" s="45"/>
      <c r="F166" s="361"/>
      <c r="G166" s="11"/>
      <c r="J166" s="45"/>
      <c r="K166" s="361"/>
      <c r="L166" s="11"/>
    </row>
    <row r="167" spans="1:12">
      <c r="A167" s="43"/>
      <c r="E167" s="45"/>
      <c r="F167" s="361"/>
      <c r="G167" s="11"/>
      <c r="J167" s="45"/>
      <c r="K167" s="361"/>
      <c r="L167" s="11"/>
    </row>
    <row r="168" spans="1:12">
      <c r="A168" s="43"/>
      <c r="E168" s="45"/>
      <c r="F168" s="361"/>
      <c r="G168" s="11"/>
      <c r="J168" s="45"/>
      <c r="K168" s="361"/>
      <c r="L168" s="11"/>
    </row>
    <row r="169" spans="1:12">
      <c r="A169" s="43"/>
      <c r="E169" s="45"/>
      <c r="F169" s="361"/>
      <c r="G169" s="11"/>
      <c r="J169" s="45"/>
      <c r="K169" s="361"/>
      <c r="L169" s="11"/>
    </row>
    <row r="170" spans="1:12">
      <c r="A170" s="43"/>
      <c r="E170" s="45"/>
      <c r="F170" s="361"/>
      <c r="G170" s="11"/>
      <c r="J170" s="45"/>
      <c r="K170" s="361"/>
      <c r="L170" s="11"/>
    </row>
    <row r="171" spans="1:12">
      <c r="A171" s="43"/>
      <c r="E171" s="45"/>
      <c r="F171" s="361"/>
      <c r="G171" s="11"/>
      <c r="J171" s="45"/>
      <c r="K171" s="361"/>
      <c r="L171" s="11"/>
    </row>
    <row r="172" spans="1:12">
      <c r="A172" s="43"/>
      <c r="E172" s="45"/>
      <c r="F172" s="361"/>
      <c r="G172" s="11"/>
      <c r="J172" s="45"/>
      <c r="K172" s="361"/>
      <c r="L172" s="11"/>
    </row>
    <row r="173" spans="1:12">
      <c r="A173" s="43"/>
      <c r="E173" s="45"/>
      <c r="F173" s="361"/>
      <c r="G173" s="11"/>
      <c r="J173" s="45"/>
      <c r="K173" s="361"/>
      <c r="L173" s="11"/>
    </row>
    <row r="174" spans="1:12">
      <c r="A174" s="43"/>
      <c r="E174" s="45"/>
      <c r="F174" s="361"/>
      <c r="G174" s="11"/>
      <c r="J174" s="45"/>
      <c r="K174" s="361"/>
      <c r="L174" s="11"/>
    </row>
    <row r="175" spans="1:12">
      <c r="A175" s="43"/>
      <c r="E175" s="45"/>
      <c r="F175" s="361"/>
      <c r="G175" s="11"/>
      <c r="J175" s="45"/>
      <c r="K175" s="361"/>
      <c r="L175" s="11"/>
    </row>
    <row r="176" spans="1:12">
      <c r="A176" s="43"/>
      <c r="E176" s="45"/>
      <c r="F176" s="361"/>
      <c r="G176" s="11"/>
      <c r="J176" s="45"/>
      <c r="K176" s="361"/>
      <c r="L176" s="11"/>
    </row>
    <row r="177" spans="1:12">
      <c r="A177" s="43"/>
      <c r="E177" s="45"/>
      <c r="F177" s="361"/>
      <c r="G177" s="11"/>
      <c r="J177" s="45"/>
      <c r="K177" s="361"/>
      <c r="L177" s="11"/>
    </row>
    <row r="178" spans="1:12">
      <c r="A178" s="43"/>
      <c r="E178" s="45"/>
      <c r="F178" s="361"/>
      <c r="G178" s="11"/>
      <c r="J178" s="45"/>
      <c r="K178" s="361"/>
      <c r="L178" s="11"/>
    </row>
    <row r="179" spans="1:12">
      <c r="A179" s="43"/>
      <c r="E179" s="45"/>
      <c r="F179" s="361"/>
      <c r="G179" s="11"/>
      <c r="J179" s="45"/>
      <c r="K179" s="361"/>
      <c r="L179" s="11"/>
    </row>
    <row r="180" spans="1:12">
      <c r="A180" s="43"/>
      <c r="E180" s="45"/>
      <c r="F180" s="361"/>
      <c r="G180" s="11"/>
      <c r="J180" s="45"/>
      <c r="K180" s="361"/>
      <c r="L180" s="11"/>
    </row>
    <row r="181" spans="1:12">
      <c r="A181" s="43"/>
      <c r="E181" s="45"/>
      <c r="F181" s="361"/>
      <c r="G181" s="11"/>
      <c r="J181" s="45"/>
      <c r="K181" s="361"/>
      <c r="L181" s="11"/>
    </row>
    <row r="182" spans="1:12">
      <c r="A182" s="43"/>
      <c r="E182" s="45"/>
      <c r="F182" s="361"/>
      <c r="G182" s="11"/>
      <c r="J182" s="45"/>
      <c r="K182" s="361"/>
      <c r="L182" s="11"/>
    </row>
    <row r="183" spans="1:12">
      <c r="A183" s="43"/>
      <c r="E183" s="45"/>
      <c r="F183" s="361"/>
      <c r="G183" s="11"/>
      <c r="J183" s="45"/>
      <c r="K183" s="361"/>
      <c r="L183" s="11"/>
    </row>
    <row r="184" spans="1:12">
      <c r="A184" s="43"/>
      <c r="E184" s="45"/>
      <c r="F184" s="361"/>
      <c r="G184" s="11"/>
      <c r="J184" s="45"/>
      <c r="K184" s="361"/>
      <c r="L184" s="11"/>
    </row>
    <row r="185" spans="1:12">
      <c r="A185" s="43"/>
      <c r="E185" s="45"/>
      <c r="F185" s="361"/>
      <c r="G185" s="11"/>
      <c r="J185" s="45"/>
      <c r="K185" s="361"/>
      <c r="L185" s="11"/>
    </row>
    <row r="186" spans="1:12">
      <c r="A186" s="43"/>
      <c r="E186" s="45"/>
      <c r="F186" s="361"/>
      <c r="G186" s="11"/>
      <c r="J186" s="45"/>
      <c r="K186" s="361"/>
      <c r="L186" s="11"/>
    </row>
    <row r="187" spans="1:12">
      <c r="A187" s="43"/>
      <c r="E187" s="45"/>
      <c r="F187" s="361"/>
      <c r="G187" s="11"/>
      <c r="J187" s="45"/>
      <c r="K187" s="361"/>
      <c r="L187" s="11"/>
    </row>
    <row r="188" spans="1:12">
      <c r="A188" s="43"/>
      <c r="E188" s="45"/>
      <c r="F188" s="361"/>
      <c r="G188" s="11"/>
      <c r="J188" s="45"/>
      <c r="K188" s="361"/>
      <c r="L188" s="11"/>
    </row>
    <row r="189" spans="1:12">
      <c r="A189" s="43"/>
      <c r="E189" s="45"/>
      <c r="F189" s="361"/>
      <c r="G189" s="11"/>
      <c r="J189" s="45"/>
      <c r="K189" s="361"/>
      <c r="L189" s="11"/>
    </row>
    <row r="190" spans="1:12">
      <c r="A190" s="43"/>
      <c r="E190" s="45"/>
      <c r="F190" s="361"/>
      <c r="G190" s="11"/>
      <c r="J190" s="45"/>
      <c r="K190" s="361"/>
      <c r="L190" s="11"/>
    </row>
    <row r="191" spans="1:12">
      <c r="A191" s="43"/>
      <c r="E191" s="45"/>
      <c r="F191" s="361"/>
      <c r="G191" s="11"/>
      <c r="J191" s="45"/>
      <c r="K191" s="361"/>
      <c r="L191" s="11"/>
    </row>
    <row r="192" spans="1:12">
      <c r="A192" s="43"/>
      <c r="E192" s="45"/>
      <c r="F192" s="361"/>
      <c r="G192" s="11"/>
      <c r="J192" s="45"/>
      <c r="K192" s="361"/>
      <c r="L192" s="11"/>
    </row>
    <row r="193" spans="1:12">
      <c r="A193" s="43"/>
      <c r="E193" s="45"/>
      <c r="F193" s="361"/>
      <c r="G193" s="11"/>
      <c r="J193" s="45"/>
      <c r="K193" s="361"/>
      <c r="L193" s="11"/>
    </row>
    <row r="194" spans="1:12">
      <c r="A194" s="43"/>
      <c r="E194" s="45"/>
      <c r="F194" s="361"/>
      <c r="G194" s="11"/>
      <c r="J194" s="45"/>
      <c r="K194" s="361"/>
      <c r="L194" s="11"/>
    </row>
    <row r="195" spans="1:12">
      <c r="A195" s="43"/>
      <c r="E195" s="45"/>
      <c r="F195" s="361"/>
      <c r="G195" s="11"/>
      <c r="J195" s="45"/>
      <c r="K195" s="361"/>
      <c r="L195" s="11"/>
    </row>
    <row r="196" spans="1:12">
      <c r="A196" s="43"/>
      <c r="E196" s="45"/>
      <c r="F196" s="361"/>
      <c r="G196" s="11"/>
      <c r="J196" s="45"/>
      <c r="K196" s="361"/>
      <c r="L196" s="11"/>
    </row>
    <row r="197" spans="1:12">
      <c r="A197" s="43"/>
      <c r="E197" s="45"/>
      <c r="F197" s="361"/>
      <c r="G197" s="11"/>
      <c r="J197" s="45"/>
      <c r="K197" s="361"/>
      <c r="L197" s="11"/>
    </row>
    <row r="198" spans="1:12">
      <c r="A198" s="43"/>
      <c r="E198" s="45"/>
      <c r="F198" s="361"/>
      <c r="G198" s="11"/>
      <c r="J198" s="45"/>
      <c r="K198" s="361"/>
      <c r="L198" s="11"/>
    </row>
    <row r="199" spans="1:12">
      <c r="A199" s="43"/>
      <c r="E199" s="45"/>
      <c r="F199" s="361"/>
      <c r="G199" s="11"/>
      <c r="J199" s="45"/>
      <c r="K199" s="361"/>
      <c r="L199" s="11"/>
    </row>
    <row r="200" spans="1:12">
      <c r="A200" s="43"/>
      <c r="E200" s="45"/>
      <c r="F200" s="361"/>
      <c r="G200" s="11"/>
      <c r="J200" s="45"/>
      <c r="K200" s="361"/>
      <c r="L200" s="11"/>
    </row>
    <row r="201" spans="1:12">
      <c r="A201" s="43"/>
      <c r="E201" s="45"/>
      <c r="F201" s="361"/>
      <c r="G201" s="11"/>
      <c r="J201" s="45"/>
      <c r="K201" s="361"/>
      <c r="L201" s="11"/>
    </row>
    <row r="202" spans="1:12">
      <c r="A202" s="43"/>
      <c r="E202" s="45"/>
      <c r="F202" s="361"/>
      <c r="G202" s="11"/>
      <c r="J202" s="45"/>
      <c r="K202" s="361"/>
      <c r="L202" s="11"/>
    </row>
    <row r="203" spans="1:12">
      <c r="A203" s="43"/>
      <c r="E203" s="45"/>
      <c r="F203" s="361"/>
      <c r="G203" s="11"/>
      <c r="J203" s="45"/>
      <c r="K203" s="361"/>
      <c r="L203" s="11"/>
    </row>
    <row r="204" spans="1:12">
      <c r="A204" s="43"/>
      <c r="E204" s="45"/>
      <c r="F204" s="361"/>
      <c r="G204" s="11"/>
      <c r="J204" s="45"/>
      <c r="K204" s="361"/>
      <c r="L204" s="11"/>
    </row>
    <row r="205" spans="1:12">
      <c r="A205" s="43"/>
      <c r="E205" s="45"/>
      <c r="F205" s="361"/>
      <c r="G205" s="11"/>
      <c r="J205" s="45"/>
      <c r="K205" s="361"/>
      <c r="L205" s="11"/>
    </row>
    <row r="206" spans="1:12">
      <c r="A206" s="43"/>
      <c r="E206" s="45"/>
      <c r="F206" s="361"/>
      <c r="G206" s="11"/>
      <c r="J206" s="45"/>
      <c r="K206" s="361"/>
      <c r="L206" s="11"/>
    </row>
    <row r="207" spans="1:12">
      <c r="A207" s="43"/>
      <c r="E207" s="45"/>
      <c r="F207" s="361"/>
      <c r="G207" s="11"/>
      <c r="J207" s="45"/>
      <c r="K207" s="361"/>
      <c r="L207" s="11"/>
    </row>
    <row r="208" spans="1:12">
      <c r="A208" s="43"/>
      <c r="E208" s="45"/>
      <c r="F208" s="361"/>
      <c r="G208" s="11"/>
      <c r="J208" s="45"/>
      <c r="K208" s="361"/>
      <c r="L208" s="11"/>
    </row>
    <row r="209" spans="1:12">
      <c r="A209" s="43"/>
      <c r="E209" s="45"/>
      <c r="F209" s="361"/>
      <c r="G209" s="11"/>
      <c r="J209" s="45"/>
      <c r="K209" s="361"/>
      <c r="L209" s="11"/>
    </row>
    <row r="210" spans="1:12">
      <c r="A210" s="43"/>
      <c r="E210" s="45"/>
      <c r="F210" s="361"/>
      <c r="G210" s="11"/>
      <c r="J210" s="45"/>
      <c r="K210" s="361"/>
      <c r="L210" s="11"/>
    </row>
    <row r="211" spans="1:12">
      <c r="A211" s="43"/>
      <c r="E211" s="45"/>
      <c r="F211" s="361"/>
      <c r="G211" s="11"/>
      <c r="J211" s="45"/>
      <c r="K211" s="361"/>
      <c r="L211" s="11"/>
    </row>
    <row r="212" spans="1:12">
      <c r="A212" s="43"/>
      <c r="E212" s="45"/>
      <c r="F212" s="361"/>
      <c r="G212" s="11"/>
      <c r="J212" s="45"/>
      <c r="K212" s="361"/>
      <c r="L212" s="11"/>
    </row>
    <row r="213" spans="1:12">
      <c r="A213" s="43"/>
      <c r="E213" s="45"/>
      <c r="F213" s="361"/>
      <c r="G213" s="11"/>
      <c r="J213" s="45"/>
      <c r="K213" s="361"/>
      <c r="L213" s="11"/>
    </row>
    <row r="214" spans="1:12">
      <c r="A214" s="43"/>
      <c r="E214" s="45"/>
      <c r="F214" s="361"/>
      <c r="G214" s="11"/>
      <c r="J214" s="45"/>
      <c r="K214" s="361"/>
      <c r="L214" s="11"/>
    </row>
    <row r="215" spans="1:12">
      <c r="A215" s="43"/>
      <c r="E215" s="45"/>
      <c r="F215" s="361"/>
      <c r="G215" s="11"/>
      <c r="J215" s="45"/>
      <c r="K215" s="361"/>
      <c r="L215" s="11"/>
    </row>
    <row r="216" spans="1:12">
      <c r="A216" s="43"/>
      <c r="E216" s="45"/>
      <c r="F216" s="361"/>
      <c r="G216" s="11"/>
      <c r="J216" s="45"/>
      <c r="K216" s="361"/>
      <c r="L216" s="11"/>
    </row>
    <row r="217" spans="1:12">
      <c r="A217" s="43"/>
      <c r="E217" s="45"/>
      <c r="F217" s="361"/>
      <c r="G217" s="11"/>
      <c r="J217" s="45"/>
      <c r="K217" s="361"/>
      <c r="L217" s="11"/>
    </row>
    <row r="218" spans="1:12">
      <c r="A218" s="43"/>
      <c r="E218" s="45"/>
      <c r="F218" s="361"/>
      <c r="G218" s="11"/>
      <c r="J218" s="45"/>
      <c r="K218" s="361"/>
      <c r="L218" s="11"/>
    </row>
    <row r="219" spans="1:12">
      <c r="A219" s="43"/>
      <c r="E219" s="45"/>
      <c r="F219" s="361"/>
      <c r="G219" s="11"/>
      <c r="J219" s="45"/>
      <c r="K219" s="361"/>
      <c r="L219" s="11"/>
    </row>
    <row r="220" spans="1:12">
      <c r="A220" s="43"/>
      <c r="E220" s="45"/>
      <c r="F220" s="361"/>
      <c r="G220" s="11"/>
      <c r="J220" s="45"/>
      <c r="K220" s="361"/>
      <c r="L220" s="11"/>
    </row>
    <row r="221" spans="1:12">
      <c r="A221" s="43"/>
      <c r="E221" s="45"/>
      <c r="F221" s="361"/>
      <c r="G221" s="11"/>
      <c r="J221" s="45"/>
      <c r="K221" s="361"/>
      <c r="L221" s="11"/>
    </row>
    <row r="222" spans="1:12">
      <c r="A222" s="43"/>
      <c r="E222" s="45"/>
      <c r="F222" s="361"/>
      <c r="G222" s="11"/>
      <c r="J222" s="45"/>
      <c r="K222" s="361"/>
      <c r="L222" s="11"/>
    </row>
    <row r="223" spans="1:12">
      <c r="A223" s="43"/>
      <c r="E223" s="45"/>
      <c r="F223" s="361"/>
      <c r="G223" s="11"/>
      <c r="J223" s="45"/>
      <c r="K223" s="361"/>
      <c r="L223" s="11"/>
    </row>
    <row r="224" spans="1:12">
      <c r="A224" s="43"/>
      <c r="E224" s="45"/>
      <c r="F224" s="361"/>
      <c r="G224" s="11"/>
      <c r="J224" s="45"/>
      <c r="K224" s="361"/>
      <c r="L224" s="11"/>
    </row>
    <row r="225" spans="1:12">
      <c r="A225" s="43"/>
      <c r="E225" s="45"/>
      <c r="F225" s="361"/>
      <c r="G225" s="11"/>
      <c r="J225" s="45"/>
      <c r="K225" s="361"/>
      <c r="L225" s="11"/>
    </row>
    <row r="226" spans="1:12">
      <c r="A226" s="43"/>
      <c r="E226" s="45"/>
      <c r="F226" s="361"/>
      <c r="G226" s="11"/>
      <c r="J226" s="45"/>
      <c r="K226" s="361"/>
      <c r="L226" s="11"/>
    </row>
    <row r="227" spans="1:12">
      <c r="A227" s="43"/>
      <c r="E227" s="45"/>
      <c r="F227" s="361"/>
      <c r="G227" s="11"/>
      <c r="J227" s="45"/>
      <c r="K227" s="361"/>
      <c r="L227" s="11"/>
    </row>
    <row r="228" spans="1:12">
      <c r="A228" s="43"/>
      <c r="E228" s="45"/>
      <c r="F228" s="361"/>
      <c r="G228" s="11"/>
      <c r="J228" s="45"/>
      <c r="K228" s="361"/>
      <c r="L228" s="11"/>
    </row>
    <row r="229" spans="1:12">
      <c r="A229" s="43"/>
      <c r="E229" s="45"/>
      <c r="F229" s="361"/>
      <c r="G229" s="11"/>
      <c r="J229" s="45"/>
      <c r="K229" s="361"/>
      <c r="L229" s="11"/>
    </row>
    <row r="230" spans="1:12">
      <c r="A230" s="43"/>
      <c r="E230" s="45"/>
      <c r="F230" s="361"/>
      <c r="G230" s="11"/>
      <c r="J230" s="45"/>
      <c r="K230" s="361"/>
      <c r="L230" s="11"/>
    </row>
    <row r="231" spans="1:12">
      <c r="A231" s="43"/>
      <c r="E231" s="45"/>
      <c r="F231" s="361"/>
      <c r="G231" s="11"/>
      <c r="J231" s="45"/>
      <c r="K231" s="361"/>
      <c r="L231" s="11"/>
    </row>
    <row r="232" spans="1:12">
      <c r="A232" s="43"/>
      <c r="E232" s="45"/>
      <c r="F232" s="361"/>
      <c r="G232" s="11"/>
      <c r="J232" s="45"/>
      <c r="K232" s="361"/>
      <c r="L232" s="11"/>
    </row>
    <row r="233" spans="1:12">
      <c r="A233" s="43"/>
      <c r="E233" s="45"/>
      <c r="F233" s="361"/>
      <c r="G233" s="11"/>
      <c r="J233" s="45"/>
      <c r="K233" s="361"/>
      <c r="L233" s="11"/>
    </row>
    <row r="234" spans="1:12">
      <c r="A234" s="43"/>
      <c r="E234" s="45"/>
      <c r="F234" s="361"/>
      <c r="G234" s="11"/>
      <c r="J234" s="45"/>
      <c r="K234" s="361"/>
      <c r="L234" s="11"/>
    </row>
    <row r="235" spans="1:12">
      <c r="A235" s="43"/>
      <c r="E235" s="45"/>
      <c r="F235" s="361"/>
      <c r="G235" s="11"/>
      <c r="J235" s="45"/>
      <c r="K235" s="361"/>
      <c r="L235" s="11"/>
    </row>
    <row r="236" spans="1:12">
      <c r="A236" s="43"/>
      <c r="E236" s="45"/>
      <c r="F236" s="361"/>
      <c r="G236" s="11"/>
      <c r="J236" s="45"/>
      <c r="K236" s="361"/>
      <c r="L236" s="11"/>
    </row>
    <row r="237" spans="1:12">
      <c r="A237" s="43"/>
      <c r="E237" s="45"/>
      <c r="F237" s="361"/>
      <c r="G237" s="11"/>
      <c r="J237" s="45"/>
      <c r="K237" s="361"/>
      <c r="L237" s="11"/>
    </row>
    <row r="238" spans="1:12">
      <c r="A238" s="43"/>
      <c r="E238" s="45"/>
      <c r="F238" s="361"/>
      <c r="G238" s="11"/>
      <c r="J238" s="45"/>
      <c r="K238" s="361"/>
      <c r="L238" s="11"/>
    </row>
    <row r="239" spans="1:12">
      <c r="A239" s="43"/>
      <c r="E239" s="45"/>
      <c r="F239" s="361"/>
      <c r="G239" s="11"/>
      <c r="J239" s="45"/>
      <c r="K239" s="361"/>
      <c r="L239" s="11"/>
    </row>
    <row r="240" spans="1:12">
      <c r="A240" s="43"/>
      <c r="E240" s="45"/>
      <c r="F240" s="361"/>
      <c r="G240" s="11"/>
      <c r="J240" s="45"/>
      <c r="K240" s="361"/>
      <c r="L240" s="11"/>
    </row>
    <row r="241" spans="1:12">
      <c r="A241" s="43"/>
      <c r="E241" s="45"/>
      <c r="F241" s="361"/>
      <c r="G241" s="11"/>
      <c r="J241" s="45"/>
      <c r="K241" s="361"/>
      <c r="L241" s="11"/>
    </row>
    <row r="242" spans="1:12">
      <c r="A242" s="43"/>
      <c r="E242" s="45"/>
      <c r="F242" s="361"/>
      <c r="G242" s="11"/>
      <c r="J242" s="45"/>
      <c r="K242" s="361"/>
      <c r="L242" s="11"/>
    </row>
    <row r="243" spans="1:12">
      <c r="A243" s="43"/>
      <c r="E243" s="45"/>
      <c r="F243" s="361"/>
      <c r="G243" s="11"/>
      <c r="J243" s="45"/>
      <c r="K243" s="361"/>
      <c r="L243" s="11"/>
    </row>
    <row r="244" spans="1:12">
      <c r="A244" s="43"/>
      <c r="E244" s="45"/>
      <c r="F244" s="361"/>
      <c r="G244" s="11"/>
      <c r="J244" s="45"/>
      <c r="K244" s="361"/>
      <c r="L244" s="11"/>
    </row>
    <row r="245" spans="1:12">
      <c r="A245" s="43"/>
      <c r="E245" s="45"/>
      <c r="F245" s="361"/>
      <c r="G245" s="11"/>
      <c r="J245" s="45"/>
      <c r="K245" s="361"/>
      <c r="L245" s="11"/>
    </row>
    <row r="246" spans="1:12">
      <c r="A246" s="43"/>
      <c r="E246" s="45"/>
      <c r="F246" s="361"/>
      <c r="G246" s="11"/>
      <c r="J246" s="45"/>
      <c r="K246" s="361"/>
      <c r="L246" s="11"/>
    </row>
    <row r="247" spans="1:12">
      <c r="A247" s="43"/>
      <c r="E247" s="45"/>
      <c r="F247" s="361"/>
      <c r="G247" s="11"/>
      <c r="J247" s="45"/>
      <c r="K247" s="361"/>
      <c r="L247" s="11"/>
    </row>
    <row r="248" spans="1:12">
      <c r="A248" s="43"/>
      <c r="E248" s="45"/>
      <c r="F248" s="361"/>
      <c r="G248" s="11"/>
      <c r="J248" s="45"/>
      <c r="K248" s="361"/>
      <c r="L248" s="11"/>
    </row>
    <row r="249" spans="1:12">
      <c r="A249" s="43"/>
      <c r="E249" s="45"/>
      <c r="F249" s="361"/>
      <c r="G249" s="11"/>
      <c r="J249" s="45"/>
      <c r="K249" s="361"/>
      <c r="L249" s="11"/>
    </row>
    <row r="250" spans="1:12">
      <c r="A250" s="43"/>
      <c r="E250" s="45"/>
      <c r="F250" s="361"/>
      <c r="G250" s="11"/>
      <c r="J250" s="45"/>
      <c r="K250" s="361"/>
      <c r="L250" s="11"/>
    </row>
    <row r="251" spans="1:12">
      <c r="A251" s="43"/>
      <c r="E251" s="45"/>
      <c r="F251" s="361"/>
      <c r="G251" s="11"/>
      <c r="J251" s="45"/>
      <c r="K251" s="361"/>
      <c r="L251" s="11"/>
    </row>
    <row r="252" spans="1:12">
      <c r="A252" s="43"/>
      <c r="E252" s="45"/>
      <c r="F252" s="361"/>
      <c r="G252" s="11"/>
      <c r="J252" s="45"/>
      <c r="K252" s="361"/>
      <c r="L252" s="11"/>
    </row>
    <row r="253" spans="1:12">
      <c r="A253" s="43"/>
      <c r="E253" s="45"/>
      <c r="F253" s="361"/>
      <c r="G253" s="11"/>
      <c r="J253" s="45"/>
      <c r="K253" s="361"/>
      <c r="L253" s="11"/>
    </row>
    <row r="254" spans="1:12">
      <c r="A254" s="43"/>
      <c r="E254" s="45"/>
      <c r="F254" s="361"/>
      <c r="G254" s="11"/>
      <c r="J254" s="45"/>
      <c r="K254" s="361"/>
      <c r="L254" s="11"/>
    </row>
    <row r="255" spans="1:12">
      <c r="A255" s="43"/>
      <c r="E255" s="45"/>
      <c r="F255" s="361"/>
      <c r="G255" s="11"/>
      <c r="J255" s="45"/>
      <c r="K255" s="361"/>
      <c r="L255" s="11"/>
    </row>
    <row r="256" spans="1:12">
      <c r="A256" s="43"/>
      <c r="E256" s="45"/>
      <c r="J256" s="45"/>
    </row>
    <row r="257" spans="1:10">
      <c r="A257" s="43"/>
      <c r="E257" s="45"/>
      <c r="J257" s="45"/>
    </row>
    <row r="258" spans="1:10">
      <c r="A258" s="43"/>
      <c r="E258" s="45"/>
      <c r="J258" s="45"/>
    </row>
    <row r="259" spans="1:10">
      <c r="A259" s="43"/>
      <c r="E259" s="45"/>
      <c r="J259" s="45"/>
    </row>
    <row r="260" spans="1:10">
      <c r="A260" s="43"/>
      <c r="E260" s="45"/>
      <c r="J260" s="45"/>
    </row>
    <row r="261" spans="1:10">
      <c r="A261" s="43"/>
      <c r="E261" s="45"/>
      <c r="J261" s="45"/>
    </row>
    <row r="262" spans="1:10">
      <c r="A262" s="43"/>
      <c r="E262" s="45"/>
      <c r="J262" s="45"/>
    </row>
    <row r="263" spans="1:10">
      <c r="A263" s="43"/>
      <c r="E263" s="45"/>
      <c r="J263" s="45"/>
    </row>
    <row r="264" spans="1:10">
      <c r="A264" s="43"/>
      <c r="E264" s="45"/>
      <c r="J264" s="45"/>
    </row>
    <row r="265" spans="1:10">
      <c r="A265" s="43"/>
      <c r="E265" s="45"/>
      <c r="J265" s="45"/>
    </row>
    <row r="266" spans="1:10">
      <c r="A266" s="43"/>
      <c r="E266" s="45"/>
      <c r="J266" s="45"/>
    </row>
    <row r="267" spans="1:10">
      <c r="A267" s="43"/>
      <c r="E267" s="45"/>
      <c r="J267" s="45"/>
    </row>
    <row r="268" spans="1:10">
      <c r="A268" s="43"/>
      <c r="E268" s="45"/>
      <c r="J268" s="45"/>
    </row>
    <row r="269" spans="1:10">
      <c r="A269" s="43"/>
      <c r="E269" s="45"/>
      <c r="J269" s="45"/>
    </row>
    <row r="270" spans="1:10">
      <c r="A270" s="43"/>
      <c r="E270" s="45"/>
      <c r="J270" s="45"/>
    </row>
    <row r="271" spans="1:10">
      <c r="A271" s="43"/>
      <c r="E271" s="45"/>
      <c r="J271" s="45"/>
    </row>
    <row r="272" spans="1:10">
      <c r="A272" s="43"/>
      <c r="E272" s="45"/>
      <c r="J272" s="45"/>
    </row>
    <row r="273" spans="1:10">
      <c r="A273" s="43"/>
      <c r="E273" s="45"/>
      <c r="J273" s="45"/>
    </row>
    <row r="274" spans="1:10">
      <c r="A274" s="43"/>
      <c r="E274" s="45"/>
      <c r="J274" s="45"/>
    </row>
    <row r="275" spans="1:10">
      <c r="A275" s="43"/>
      <c r="E275" s="45"/>
      <c r="J275" s="45"/>
    </row>
    <row r="276" spans="1:10">
      <c r="A276" s="43"/>
      <c r="E276" s="45"/>
      <c r="J276" s="45"/>
    </row>
    <row r="277" spans="1:10">
      <c r="A277" s="43"/>
      <c r="E277" s="45"/>
      <c r="J277" s="45"/>
    </row>
    <row r="278" spans="1:10">
      <c r="A278" s="43"/>
      <c r="E278" s="45"/>
      <c r="J278" s="45"/>
    </row>
    <row r="279" spans="1:10">
      <c r="A279" s="43"/>
      <c r="E279" s="45"/>
      <c r="J279" s="45"/>
    </row>
    <row r="280" spans="1:10">
      <c r="A280" s="43"/>
      <c r="E280" s="45"/>
      <c r="J280" s="45"/>
    </row>
    <row r="281" spans="1:10">
      <c r="A281" s="43"/>
      <c r="E281" s="45"/>
      <c r="J281" s="45"/>
    </row>
    <row r="282" spans="1:10">
      <c r="A282" s="43"/>
      <c r="E282" s="45"/>
      <c r="J282" s="45"/>
    </row>
    <row r="283" spans="1:10">
      <c r="A283" s="43"/>
      <c r="E283" s="45"/>
      <c r="J283" s="45"/>
    </row>
    <row r="284" spans="1:10">
      <c r="A284" s="43"/>
      <c r="E284" s="45"/>
      <c r="J284" s="45"/>
    </row>
    <row r="285" spans="1:10">
      <c r="A285" s="43"/>
      <c r="E285" s="45"/>
      <c r="J285" s="45"/>
    </row>
    <row r="286" spans="1:10">
      <c r="A286" s="43"/>
      <c r="E286" s="45"/>
      <c r="J286" s="45"/>
    </row>
    <row r="287" spans="1:10">
      <c r="A287" s="43"/>
      <c r="E287" s="45"/>
      <c r="J287" s="45"/>
    </row>
    <row r="288" spans="1:10">
      <c r="A288" s="43"/>
      <c r="E288" s="45"/>
      <c r="J288" s="45"/>
    </row>
    <row r="289" spans="1:10">
      <c r="A289" s="43"/>
      <c r="E289" s="45"/>
      <c r="J289" s="45"/>
    </row>
    <row r="290" spans="1:10">
      <c r="A290" s="43"/>
      <c r="E290" s="45"/>
      <c r="J290" s="45"/>
    </row>
    <row r="291" spans="1:10">
      <c r="A291" s="43"/>
      <c r="E291" s="45"/>
      <c r="J291" s="45"/>
    </row>
    <row r="292" spans="1:10">
      <c r="A292" s="43"/>
      <c r="E292" s="45"/>
      <c r="J292" s="45"/>
    </row>
    <row r="293" spans="1:10">
      <c r="A293" s="43"/>
      <c r="E293" s="45"/>
      <c r="J293" s="45"/>
    </row>
    <row r="294" spans="1:10">
      <c r="A294" s="43"/>
      <c r="E294" s="45"/>
      <c r="J294" s="45"/>
    </row>
    <row r="295" spans="1:10">
      <c r="A295" s="43"/>
      <c r="E295" s="45"/>
      <c r="J295" s="45"/>
    </row>
    <row r="296" spans="1:10">
      <c r="A296" s="43"/>
      <c r="E296" s="45"/>
      <c r="J296" s="45"/>
    </row>
    <row r="297" spans="1:10">
      <c r="A297" s="43"/>
      <c r="E297" s="45"/>
      <c r="J297" s="45"/>
    </row>
    <row r="298" spans="1:10">
      <c r="A298" s="43"/>
      <c r="E298" s="45"/>
      <c r="J298" s="45"/>
    </row>
    <row r="299" spans="1:10">
      <c r="A299" s="43"/>
      <c r="E299" s="45"/>
      <c r="J299" s="45"/>
    </row>
    <row r="300" spans="1:10">
      <c r="A300" s="43"/>
      <c r="E300" s="45"/>
      <c r="J300" s="45"/>
    </row>
    <row r="301" spans="1:10">
      <c r="A301" s="43"/>
      <c r="E301" s="45"/>
      <c r="J301" s="45"/>
    </row>
    <row r="302" spans="1:10">
      <c r="A302" s="43"/>
      <c r="E302" s="45"/>
      <c r="J302" s="45"/>
    </row>
    <row r="303" spans="1:10">
      <c r="A303" s="43"/>
      <c r="E303" s="45"/>
      <c r="J303" s="45"/>
    </row>
    <row r="304" spans="1:10">
      <c r="A304" s="43"/>
      <c r="E304" s="45"/>
      <c r="J304" s="45"/>
    </row>
    <row r="305" spans="1:10">
      <c r="A305" s="43"/>
      <c r="E305" s="45"/>
      <c r="J305" s="45"/>
    </row>
    <row r="306" spans="1:10">
      <c r="A306" s="43"/>
      <c r="E306" s="45"/>
      <c r="J306" s="45"/>
    </row>
    <row r="307" spans="1:10">
      <c r="A307" s="43"/>
      <c r="E307" s="45"/>
      <c r="J307" s="45"/>
    </row>
    <row r="308" spans="1:10">
      <c r="A308" s="43"/>
      <c r="E308" s="45"/>
      <c r="J308" s="45"/>
    </row>
    <row r="309" spans="1:10">
      <c r="A309" s="43"/>
      <c r="E309" s="45"/>
      <c r="J309" s="45"/>
    </row>
    <row r="310" spans="1:10">
      <c r="A310" s="43"/>
      <c r="E310" s="45"/>
      <c r="J310" s="45"/>
    </row>
    <row r="311" spans="1:10">
      <c r="A311" s="43"/>
      <c r="E311" s="45"/>
      <c r="J311" s="45"/>
    </row>
    <row r="312" spans="1:10">
      <c r="A312" s="43"/>
      <c r="E312" s="45"/>
      <c r="J312" s="45"/>
    </row>
    <row r="313" spans="1:10">
      <c r="A313" s="43"/>
      <c r="E313" s="45"/>
      <c r="J313" s="45"/>
    </row>
    <row r="314" spans="1:10">
      <c r="A314" s="43"/>
      <c r="E314" s="45"/>
      <c r="J314" s="45"/>
    </row>
    <row r="315" spans="1:10">
      <c r="A315" s="43"/>
      <c r="E315" s="45"/>
      <c r="J315" s="45"/>
    </row>
    <row r="316" spans="1:10">
      <c r="A316" s="43"/>
      <c r="E316" s="45"/>
      <c r="J316" s="45"/>
    </row>
    <row r="317" spans="1:10">
      <c r="A317" s="43"/>
      <c r="E317" s="45"/>
      <c r="J317" s="45"/>
    </row>
    <row r="318" spans="1:10">
      <c r="A318" s="43"/>
      <c r="E318" s="45"/>
      <c r="J318" s="45"/>
    </row>
    <row r="319" spans="1:10">
      <c r="A319" s="43"/>
      <c r="E319" s="45"/>
      <c r="J319" s="45"/>
    </row>
    <row r="320" spans="1:10">
      <c r="A320" s="43"/>
      <c r="E320" s="45"/>
      <c r="J320" s="45"/>
    </row>
    <row r="321" spans="1:10">
      <c r="A321" s="43"/>
      <c r="E321" s="45"/>
      <c r="J321" s="45"/>
    </row>
    <row r="322" spans="1:10">
      <c r="A322" s="43"/>
      <c r="E322" s="45"/>
      <c r="J322" s="45"/>
    </row>
    <row r="323" spans="1:10">
      <c r="A323" s="43"/>
      <c r="E323" s="45"/>
      <c r="J323" s="45"/>
    </row>
    <row r="324" spans="1:10">
      <c r="A324" s="43"/>
      <c r="E324" s="45"/>
      <c r="J324" s="45"/>
    </row>
    <row r="325" spans="1:10">
      <c r="A325" s="43"/>
      <c r="E325" s="45"/>
      <c r="J325" s="45"/>
    </row>
    <row r="326" spans="1:10">
      <c r="A326" s="43"/>
      <c r="E326" s="45"/>
      <c r="J326" s="45"/>
    </row>
    <row r="327" spans="1:10">
      <c r="A327" s="43"/>
      <c r="E327" s="45"/>
      <c r="J327" s="45"/>
    </row>
    <row r="328" spans="1:10">
      <c r="A328" s="43"/>
      <c r="E328" s="45"/>
      <c r="J328" s="45"/>
    </row>
    <row r="329" spans="1:10">
      <c r="A329" s="43"/>
      <c r="E329" s="45"/>
      <c r="J329" s="45"/>
    </row>
    <row r="330" spans="1:10">
      <c r="A330" s="43"/>
      <c r="E330" s="45"/>
      <c r="J330" s="45"/>
    </row>
    <row r="331" spans="1:10">
      <c r="A331" s="43"/>
      <c r="E331" s="45"/>
      <c r="J331" s="45"/>
    </row>
    <row r="332" spans="1:10">
      <c r="A332" s="43"/>
      <c r="E332" s="45"/>
      <c r="J332" s="45"/>
    </row>
    <row r="333" spans="1:10">
      <c r="A333" s="43"/>
      <c r="E333" s="45"/>
      <c r="J333" s="45"/>
    </row>
    <row r="334" spans="1:10">
      <c r="A334" s="43"/>
      <c r="E334" s="45"/>
      <c r="J334" s="45"/>
    </row>
    <row r="335" spans="1:10">
      <c r="A335" s="43"/>
      <c r="E335" s="45"/>
      <c r="J335" s="45"/>
    </row>
    <row r="336" spans="1:10">
      <c r="A336" s="43"/>
      <c r="E336" s="45"/>
      <c r="J336" s="45"/>
    </row>
    <row r="337" spans="1:10">
      <c r="A337" s="43"/>
      <c r="E337" s="45"/>
      <c r="J337" s="45"/>
    </row>
    <row r="338" spans="1:10">
      <c r="A338" s="43"/>
      <c r="E338" s="45"/>
      <c r="J338" s="45"/>
    </row>
    <row r="339" spans="1:10">
      <c r="A339" s="43"/>
      <c r="E339" s="45"/>
      <c r="J339" s="45"/>
    </row>
    <row r="340" spans="1:10">
      <c r="A340" s="43"/>
      <c r="E340" s="45"/>
      <c r="J340" s="45"/>
    </row>
    <row r="341" spans="1:10">
      <c r="A341" s="43"/>
      <c r="E341" s="45"/>
      <c r="J341" s="45"/>
    </row>
    <row r="342" spans="1:10">
      <c r="A342" s="43"/>
      <c r="E342" s="45"/>
      <c r="J342" s="45"/>
    </row>
    <row r="343" spans="1:10">
      <c r="A343" s="43"/>
      <c r="E343" s="45"/>
      <c r="J343" s="45"/>
    </row>
    <row r="344" spans="1:10">
      <c r="A344" s="43"/>
      <c r="E344" s="45"/>
      <c r="J344" s="45"/>
    </row>
    <row r="345" spans="1:10">
      <c r="A345" s="43"/>
      <c r="E345" s="45"/>
      <c r="J345" s="45"/>
    </row>
    <row r="346" spans="1:10">
      <c r="A346" s="43"/>
      <c r="E346" s="45"/>
      <c r="J346" s="45"/>
    </row>
    <row r="347" spans="1:10">
      <c r="A347" s="43"/>
      <c r="E347" s="45"/>
      <c r="J347" s="45"/>
    </row>
    <row r="348" spans="1:10">
      <c r="A348" s="43"/>
      <c r="E348" s="45"/>
      <c r="J348" s="45"/>
    </row>
    <row r="349" spans="1:10">
      <c r="A349" s="43"/>
      <c r="E349" s="45"/>
      <c r="J349" s="45"/>
    </row>
    <row r="350" spans="1:10">
      <c r="A350" s="43"/>
      <c r="E350" s="45"/>
      <c r="J350" s="45"/>
    </row>
    <row r="351" spans="1:10">
      <c r="A351" s="43"/>
      <c r="E351" s="45"/>
      <c r="J351" s="45"/>
    </row>
    <row r="352" spans="1:10">
      <c r="A352" s="43"/>
      <c r="E352" s="45"/>
      <c r="J352" s="45"/>
    </row>
    <row r="353" spans="1:10">
      <c r="A353" s="43"/>
      <c r="E353" s="45"/>
      <c r="J353" s="45"/>
    </row>
    <row r="354" spans="1:10">
      <c r="A354" s="43"/>
      <c r="E354" s="45"/>
      <c r="J354" s="45"/>
    </row>
    <row r="355" spans="1:10">
      <c r="A355" s="43"/>
      <c r="E355" s="45"/>
      <c r="J355" s="45"/>
    </row>
    <row r="356" spans="1:10">
      <c r="A356" s="43"/>
      <c r="E356" s="45"/>
      <c r="J356" s="45"/>
    </row>
    <row r="357" spans="1:10">
      <c r="A357" s="43"/>
      <c r="E357" s="45"/>
      <c r="J357" s="45"/>
    </row>
    <row r="358" spans="1:10">
      <c r="A358" s="43"/>
      <c r="E358" s="45"/>
      <c r="J358" s="45"/>
    </row>
    <row r="359" spans="1:10">
      <c r="A359" s="43"/>
      <c r="E359" s="45"/>
      <c r="J359" s="45"/>
    </row>
    <row r="360" spans="1:10">
      <c r="A360" s="43"/>
      <c r="E360" s="45"/>
      <c r="J360" s="45"/>
    </row>
    <row r="361" spans="1:10">
      <c r="A361" s="43"/>
      <c r="E361" s="45"/>
      <c r="J361" s="45"/>
    </row>
    <row r="362" spans="1:10">
      <c r="A362" s="43"/>
      <c r="E362" s="45"/>
      <c r="J362" s="45"/>
    </row>
    <row r="363" spans="1:10">
      <c r="A363" s="43"/>
      <c r="E363" s="45"/>
      <c r="J363" s="45"/>
    </row>
    <row r="364" spans="1:10">
      <c r="A364" s="43"/>
      <c r="E364" s="45"/>
      <c r="J364" s="45"/>
    </row>
    <row r="365" spans="1:10">
      <c r="A365" s="43"/>
      <c r="E365" s="45"/>
      <c r="J365" s="45"/>
    </row>
    <row r="366" spans="1:10">
      <c r="A366" s="43"/>
      <c r="E366" s="45"/>
      <c r="J366" s="45"/>
    </row>
    <row r="367" spans="1:10">
      <c r="A367" s="43"/>
      <c r="E367" s="45"/>
      <c r="J367" s="45"/>
    </row>
    <row r="368" spans="1:10">
      <c r="A368" s="43"/>
      <c r="E368" s="45"/>
      <c r="J368" s="45"/>
    </row>
    <row r="369" spans="1:10">
      <c r="A369" s="43"/>
      <c r="E369" s="45"/>
      <c r="J369" s="45"/>
    </row>
    <row r="370" spans="1:10">
      <c r="A370" s="43"/>
      <c r="E370" s="45"/>
      <c r="J370" s="45"/>
    </row>
    <row r="371" spans="1:10">
      <c r="A371" s="43"/>
      <c r="E371" s="45"/>
      <c r="J371" s="45"/>
    </row>
    <row r="372" spans="1:10">
      <c r="A372" s="43"/>
      <c r="E372" s="45"/>
      <c r="J372" s="45"/>
    </row>
    <row r="373" spans="1:10">
      <c r="A373" s="43"/>
      <c r="E373" s="45"/>
      <c r="J373" s="45"/>
    </row>
    <row r="374" spans="1:10">
      <c r="A374" s="43"/>
      <c r="E374" s="45"/>
      <c r="J374" s="45"/>
    </row>
    <row r="375" spans="1:10">
      <c r="A375" s="43"/>
      <c r="E375" s="45"/>
      <c r="J375" s="45"/>
    </row>
    <row r="376" spans="1:10">
      <c r="A376" s="43"/>
      <c r="E376" s="45"/>
      <c r="J376" s="45"/>
    </row>
    <row r="377" spans="1:10">
      <c r="A377" s="43"/>
      <c r="E377" s="45"/>
      <c r="J377" s="45"/>
    </row>
    <row r="378" spans="1:10">
      <c r="A378" s="43"/>
      <c r="E378" s="45"/>
      <c r="J378" s="45"/>
    </row>
    <row r="379" spans="1:10">
      <c r="A379" s="43"/>
      <c r="E379" s="45"/>
      <c r="J379" s="45"/>
    </row>
    <row r="380" spans="1:10">
      <c r="A380" s="43"/>
      <c r="E380" s="45"/>
      <c r="J380" s="45"/>
    </row>
    <row r="381" spans="1:10">
      <c r="A381" s="43"/>
      <c r="E381" s="45"/>
      <c r="J381" s="45"/>
    </row>
    <row r="382" spans="1:10">
      <c r="A382" s="43"/>
      <c r="E382" s="45"/>
      <c r="J382" s="45"/>
    </row>
    <row r="383" spans="1:10">
      <c r="A383" s="43"/>
      <c r="E383" s="45"/>
      <c r="J383" s="45"/>
    </row>
    <row r="384" spans="1:10">
      <c r="A384" s="43"/>
      <c r="E384" s="45"/>
      <c r="J384" s="45"/>
    </row>
    <row r="385" spans="1:10">
      <c r="A385" s="43"/>
      <c r="E385" s="45"/>
      <c r="J385" s="45"/>
    </row>
    <row r="386" spans="1:10">
      <c r="A386" s="43"/>
      <c r="E386" s="45"/>
      <c r="J386" s="45"/>
    </row>
    <row r="387" spans="1:10">
      <c r="A387" s="43"/>
      <c r="E387" s="45"/>
      <c r="J387" s="45"/>
    </row>
    <row r="388" spans="1:10">
      <c r="A388" s="43"/>
      <c r="E388" s="45"/>
      <c r="J388" s="45"/>
    </row>
    <row r="389" spans="1:10">
      <c r="A389" s="43"/>
      <c r="E389" s="45"/>
      <c r="J389" s="45"/>
    </row>
    <row r="390" spans="1:10">
      <c r="A390" s="43"/>
      <c r="E390" s="45"/>
      <c r="J390" s="45"/>
    </row>
    <row r="391" spans="1:10">
      <c r="A391" s="43"/>
      <c r="E391" s="45"/>
      <c r="J391" s="45"/>
    </row>
    <row r="392" spans="1:10">
      <c r="A392" s="43"/>
      <c r="E392" s="45"/>
      <c r="J392" s="45"/>
    </row>
    <row r="393" spans="1:10">
      <c r="A393" s="43"/>
      <c r="E393" s="45"/>
      <c r="J393" s="45"/>
    </row>
    <row r="394" spans="1:10">
      <c r="A394" s="43"/>
      <c r="E394" s="45"/>
      <c r="J394" s="45"/>
    </row>
    <row r="395" spans="1:10">
      <c r="A395" s="43"/>
      <c r="E395" s="45"/>
      <c r="J395" s="45"/>
    </row>
    <row r="396" spans="1:10">
      <c r="A396" s="43"/>
      <c r="E396" s="45"/>
      <c r="J396" s="45"/>
    </row>
    <row r="397" spans="1:10">
      <c r="A397" s="43"/>
      <c r="E397" s="45"/>
      <c r="J397" s="45"/>
    </row>
    <row r="398" spans="1:10">
      <c r="A398" s="43"/>
      <c r="E398" s="45"/>
      <c r="J398" s="45"/>
    </row>
    <row r="399" spans="1:10">
      <c r="A399" s="43"/>
      <c r="E399" s="45"/>
      <c r="J399" s="45"/>
    </row>
    <row r="400" spans="1:10">
      <c r="A400" s="43"/>
      <c r="E400" s="45"/>
      <c r="J400" s="45"/>
    </row>
    <row r="401" spans="1:10">
      <c r="A401" s="43"/>
      <c r="E401" s="45"/>
      <c r="J401" s="45"/>
    </row>
    <row r="402" spans="1:10">
      <c r="A402" s="43"/>
      <c r="E402" s="45"/>
      <c r="J402" s="45"/>
    </row>
    <row r="403" spans="1:10">
      <c r="A403" s="43"/>
      <c r="E403" s="45"/>
      <c r="J403" s="45"/>
    </row>
    <row r="404" spans="1:10">
      <c r="A404" s="43"/>
      <c r="E404" s="45"/>
      <c r="J404" s="45"/>
    </row>
    <row r="405" spans="1:10">
      <c r="A405" s="43"/>
      <c r="E405" s="45"/>
      <c r="J405" s="45"/>
    </row>
    <row r="406" spans="1:10">
      <c r="A406" s="43"/>
      <c r="E406" s="45"/>
      <c r="J406" s="45"/>
    </row>
    <row r="407" spans="1:10">
      <c r="A407" s="43"/>
      <c r="E407" s="45"/>
      <c r="J407" s="45"/>
    </row>
    <row r="408" spans="1:10">
      <c r="A408" s="43"/>
      <c r="E408" s="45"/>
      <c r="J408" s="45"/>
    </row>
    <row r="409" spans="1:10">
      <c r="A409" s="43"/>
      <c r="E409" s="45"/>
      <c r="J409" s="45"/>
    </row>
    <row r="410" spans="1:10">
      <c r="A410" s="43"/>
      <c r="E410" s="45"/>
      <c r="J410" s="45"/>
    </row>
    <row r="411" spans="1:10">
      <c r="A411" s="43"/>
      <c r="E411" s="45"/>
      <c r="J411" s="45"/>
    </row>
    <row r="412" spans="1:10">
      <c r="A412" s="43"/>
      <c r="E412" s="45"/>
      <c r="J412" s="45"/>
    </row>
    <row r="413" spans="1:10">
      <c r="A413" s="43"/>
      <c r="E413" s="45"/>
      <c r="J413" s="45"/>
    </row>
    <row r="414" spans="1:10">
      <c r="A414" s="43"/>
      <c r="E414" s="45"/>
      <c r="J414" s="45"/>
    </row>
    <row r="415" spans="1:10">
      <c r="A415" s="43"/>
      <c r="E415" s="45"/>
      <c r="J415" s="45"/>
    </row>
    <row r="416" spans="1:10">
      <c r="A416" s="43"/>
      <c r="E416" s="45"/>
      <c r="J416" s="45"/>
    </row>
    <row r="417" spans="1:10">
      <c r="A417" s="43"/>
      <c r="E417" s="45"/>
      <c r="J417" s="45"/>
    </row>
    <row r="418" spans="1:10">
      <c r="A418" s="43"/>
      <c r="E418" s="45"/>
      <c r="J418" s="45"/>
    </row>
    <row r="419" spans="1:10">
      <c r="A419" s="43"/>
      <c r="E419" s="45"/>
      <c r="J419" s="45"/>
    </row>
    <row r="420" spans="1:10">
      <c r="A420" s="43"/>
      <c r="E420" s="45"/>
      <c r="J420" s="45"/>
    </row>
    <row r="421" spans="1:10">
      <c r="A421" s="43"/>
      <c r="E421" s="45"/>
      <c r="J421" s="45"/>
    </row>
    <row r="422" spans="1:10">
      <c r="A422" s="43"/>
      <c r="E422" s="45"/>
      <c r="J422" s="45"/>
    </row>
    <row r="423" spans="1:10">
      <c r="A423" s="43"/>
      <c r="E423" s="45"/>
      <c r="J423" s="45"/>
    </row>
    <row r="424" spans="1:10">
      <c r="A424" s="43"/>
      <c r="E424" s="45"/>
      <c r="J424" s="45"/>
    </row>
    <row r="425" spans="1:10">
      <c r="A425" s="43"/>
      <c r="E425" s="45"/>
      <c r="J425" s="45"/>
    </row>
    <row r="426" spans="1:10">
      <c r="A426" s="43"/>
      <c r="E426" s="45"/>
      <c r="J426" s="45"/>
    </row>
    <row r="427" spans="1:10">
      <c r="A427" s="43"/>
      <c r="E427" s="45"/>
      <c r="J427" s="45"/>
    </row>
    <row r="428" spans="1:10">
      <c r="A428" s="43"/>
      <c r="E428" s="45"/>
      <c r="J428" s="45"/>
    </row>
    <row r="429" spans="1:10">
      <c r="A429" s="43"/>
      <c r="E429" s="45"/>
      <c r="J429" s="45"/>
    </row>
    <row r="430" spans="1:10">
      <c r="A430" s="43"/>
      <c r="E430" s="45"/>
      <c r="J430" s="45"/>
    </row>
    <row r="431" spans="1:10">
      <c r="A431" s="43"/>
      <c r="E431" s="45"/>
      <c r="J431" s="45"/>
    </row>
    <row r="432" spans="1:10">
      <c r="A432" s="43"/>
      <c r="E432" s="45"/>
      <c r="J432" s="45"/>
    </row>
    <row r="433" spans="1:10">
      <c r="A433" s="43"/>
      <c r="E433" s="45"/>
      <c r="J433" s="45"/>
    </row>
    <row r="434" spans="1:10">
      <c r="A434" s="43"/>
      <c r="E434" s="45"/>
      <c r="J434" s="45"/>
    </row>
    <row r="435" spans="1:10">
      <c r="A435" s="43"/>
      <c r="E435" s="45"/>
      <c r="J435" s="45"/>
    </row>
    <row r="436" spans="1:10">
      <c r="A436" s="43"/>
      <c r="E436" s="45"/>
      <c r="J436" s="45"/>
    </row>
    <row r="437" spans="1:10">
      <c r="A437" s="43"/>
      <c r="E437" s="45"/>
      <c r="J437" s="45"/>
    </row>
    <row r="438" spans="1:10">
      <c r="A438" s="43"/>
      <c r="E438" s="45"/>
      <c r="J438" s="45"/>
    </row>
    <row r="439" spans="1:10">
      <c r="A439" s="43"/>
      <c r="E439" s="45"/>
      <c r="J439" s="45"/>
    </row>
    <row r="440" spans="1:10">
      <c r="A440" s="43"/>
      <c r="E440" s="45"/>
      <c r="J440" s="45"/>
    </row>
    <row r="441" spans="1:10">
      <c r="A441" s="43"/>
      <c r="E441" s="45"/>
      <c r="J441" s="45"/>
    </row>
    <row r="442" spans="1:10">
      <c r="A442" s="43"/>
      <c r="E442" s="45"/>
      <c r="J442" s="45"/>
    </row>
    <row r="443" spans="1:10">
      <c r="A443" s="43"/>
      <c r="E443" s="45"/>
      <c r="J443" s="45"/>
    </row>
    <row r="444" spans="1:10">
      <c r="A444" s="43"/>
      <c r="E444" s="45"/>
      <c r="J444" s="45"/>
    </row>
    <row r="445" spans="1:10">
      <c r="A445" s="43"/>
      <c r="E445" s="45"/>
      <c r="J445" s="45"/>
    </row>
    <row r="446" spans="1:10">
      <c r="A446" s="43"/>
      <c r="E446" s="45"/>
      <c r="J446" s="45"/>
    </row>
    <row r="447" spans="1:10">
      <c r="A447" s="43"/>
      <c r="E447" s="45"/>
      <c r="J447" s="45"/>
    </row>
    <row r="448" spans="1:10">
      <c r="A448" s="43"/>
      <c r="E448" s="45"/>
      <c r="J448" s="45"/>
    </row>
    <row r="449" spans="1:10">
      <c r="A449" s="43"/>
      <c r="E449" s="45"/>
      <c r="J449" s="45"/>
    </row>
    <row r="450" spans="1:10">
      <c r="A450" s="43"/>
      <c r="E450" s="45"/>
      <c r="J450" s="45"/>
    </row>
    <row r="451" spans="1:10">
      <c r="A451" s="43"/>
      <c r="E451" s="45"/>
      <c r="J451" s="45"/>
    </row>
    <row r="452" spans="1:10">
      <c r="A452" s="43"/>
      <c r="E452" s="45"/>
      <c r="J452" s="45"/>
    </row>
    <row r="453" spans="1:10">
      <c r="A453" s="43"/>
      <c r="E453" s="45"/>
      <c r="J453" s="45"/>
    </row>
    <row r="454" spans="1:10">
      <c r="A454" s="43"/>
      <c r="E454" s="45"/>
      <c r="J454" s="45"/>
    </row>
    <row r="455" spans="1:10">
      <c r="A455" s="43"/>
      <c r="E455" s="45"/>
      <c r="J455" s="45"/>
    </row>
    <row r="456" spans="1:10">
      <c r="A456" s="43"/>
      <c r="E456" s="45"/>
      <c r="J456" s="45"/>
    </row>
    <row r="457" spans="1:10">
      <c r="A457" s="43"/>
      <c r="E457" s="45"/>
      <c r="J457" s="45"/>
    </row>
    <row r="458" spans="1:10">
      <c r="A458" s="43"/>
      <c r="E458" s="45"/>
      <c r="J458" s="45"/>
    </row>
    <row r="459" spans="1:10">
      <c r="A459" s="43"/>
      <c r="E459" s="45"/>
      <c r="J459" s="45"/>
    </row>
    <row r="460" spans="1:10">
      <c r="A460" s="43"/>
      <c r="E460" s="45"/>
      <c r="J460" s="45"/>
    </row>
    <row r="461" spans="1:10">
      <c r="A461" s="43"/>
      <c r="E461" s="45"/>
      <c r="J461" s="45"/>
    </row>
    <row r="462" spans="1:10">
      <c r="A462" s="43"/>
      <c r="E462" s="45"/>
      <c r="J462" s="45"/>
    </row>
    <row r="463" spans="1:10">
      <c r="A463" s="43"/>
      <c r="E463" s="45"/>
      <c r="J463" s="45"/>
    </row>
    <row r="464" spans="1:10">
      <c r="A464" s="43"/>
      <c r="E464" s="45"/>
      <c r="J464" s="45"/>
    </row>
    <row r="465" spans="1:10">
      <c r="A465" s="43"/>
      <c r="E465" s="45"/>
      <c r="J465" s="45"/>
    </row>
    <row r="466" spans="1:10">
      <c r="A466" s="43"/>
      <c r="E466" s="45"/>
      <c r="J466" s="45"/>
    </row>
    <row r="467" spans="1:10">
      <c r="A467" s="43"/>
      <c r="E467" s="45"/>
      <c r="J467" s="45"/>
    </row>
    <row r="468" spans="1:10">
      <c r="A468" s="43"/>
      <c r="E468" s="45"/>
      <c r="J468" s="45"/>
    </row>
    <row r="469" spans="1:10">
      <c r="A469" s="43"/>
      <c r="E469" s="45"/>
      <c r="J469" s="45"/>
    </row>
    <row r="470" spans="1:10">
      <c r="A470" s="43"/>
      <c r="E470" s="45"/>
      <c r="J470" s="45"/>
    </row>
    <row r="471" spans="1:10">
      <c r="A471" s="43"/>
      <c r="E471" s="45"/>
      <c r="J471" s="45"/>
    </row>
    <row r="472" spans="1:10">
      <c r="A472" s="43"/>
      <c r="E472" s="45"/>
      <c r="J472" s="45"/>
    </row>
    <row r="473" spans="1:10">
      <c r="A473" s="43"/>
      <c r="E473" s="45"/>
      <c r="J473" s="45"/>
    </row>
    <row r="474" spans="1:10">
      <c r="A474" s="43"/>
      <c r="E474" s="45"/>
      <c r="J474" s="45"/>
    </row>
    <row r="475" spans="1:10">
      <c r="A475" s="43"/>
      <c r="E475" s="45"/>
      <c r="J475" s="45"/>
    </row>
    <row r="476" spans="1:10">
      <c r="A476" s="43"/>
      <c r="E476" s="45"/>
      <c r="J476" s="45"/>
    </row>
    <row r="477" spans="1:10">
      <c r="A477" s="43"/>
      <c r="E477" s="45"/>
      <c r="J477" s="45"/>
    </row>
    <row r="478" spans="1:10">
      <c r="A478" s="43"/>
      <c r="E478" s="45"/>
      <c r="J478" s="45"/>
    </row>
    <row r="479" spans="1:10">
      <c r="A479" s="43"/>
      <c r="E479" s="45"/>
      <c r="J479" s="45"/>
    </row>
    <row r="480" spans="1:10">
      <c r="A480" s="43"/>
      <c r="E480" s="45"/>
      <c r="J480" s="45"/>
    </row>
    <row r="481" spans="1:10">
      <c r="A481" s="43"/>
      <c r="E481" s="45"/>
      <c r="J481" s="45"/>
    </row>
    <row r="482" spans="1:10">
      <c r="A482" s="43"/>
      <c r="E482" s="45"/>
      <c r="J482" s="45"/>
    </row>
    <row r="483" spans="1:10">
      <c r="A483" s="43"/>
      <c r="E483" s="45"/>
      <c r="J483" s="45"/>
    </row>
    <row r="484" spans="1:10">
      <c r="A484" s="43"/>
      <c r="E484" s="45"/>
      <c r="J484" s="45"/>
    </row>
    <row r="485" spans="1:10">
      <c r="A485" s="43"/>
      <c r="E485" s="45"/>
      <c r="J485" s="45"/>
    </row>
    <row r="486" spans="1:10">
      <c r="A486" s="43"/>
      <c r="E486" s="45"/>
      <c r="J486" s="45"/>
    </row>
    <row r="487" spans="1:10">
      <c r="A487" s="43"/>
      <c r="E487" s="45"/>
      <c r="J487" s="45"/>
    </row>
    <row r="488" spans="1:10">
      <c r="A488" s="43"/>
      <c r="E488" s="45"/>
      <c r="J488" s="45"/>
    </row>
    <row r="489" spans="1:10">
      <c r="A489" s="43"/>
      <c r="E489" s="45"/>
      <c r="J489" s="45"/>
    </row>
    <row r="490" spans="1:10">
      <c r="A490" s="43"/>
      <c r="E490" s="45"/>
      <c r="J490" s="45"/>
    </row>
    <row r="491" spans="1:10">
      <c r="A491" s="43"/>
      <c r="E491" s="45"/>
      <c r="J491" s="45"/>
    </row>
    <row r="492" spans="1:10">
      <c r="A492" s="43"/>
      <c r="E492" s="45"/>
      <c r="J492" s="45"/>
    </row>
    <row r="493" spans="1:10">
      <c r="A493" s="43"/>
      <c r="E493" s="45"/>
      <c r="J493" s="45"/>
    </row>
    <row r="494" spans="1:10">
      <c r="A494" s="43"/>
      <c r="E494" s="45"/>
      <c r="J494" s="45"/>
    </row>
    <row r="495" spans="1:10">
      <c r="A495" s="43"/>
      <c r="E495" s="45"/>
      <c r="J495" s="45"/>
    </row>
    <row r="496" spans="1:10">
      <c r="A496" s="43"/>
      <c r="E496" s="45"/>
      <c r="J496" s="45"/>
    </row>
    <row r="497" spans="1:10">
      <c r="A497" s="43"/>
      <c r="E497" s="45"/>
      <c r="J497" s="45"/>
    </row>
    <row r="498" spans="1:10">
      <c r="A498" s="43"/>
      <c r="E498" s="45"/>
      <c r="J498" s="45"/>
    </row>
    <row r="499" spans="1:10">
      <c r="A499" s="43"/>
      <c r="E499" s="45"/>
      <c r="J499" s="45"/>
    </row>
    <row r="500" spans="1:10">
      <c r="A500" s="43"/>
      <c r="E500" s="45"/>
      <c r="J500" s="45"/>
    </row>
    <row r="501" spans="1:10">
      <c r="A501" s="43"/>
      <c r="E501" s="45"/>
      <c r="J501" s="45"/>
    </row>
    <row r="502" spans="1:10">
      <c r="A502" s="43"/>
      <c r="E502" s="45"/>
      <c r="J502" s="45"/>
    </row>
    <row r="503" spans="1:10">
      <c r="A503" s="43"/>
      <c r="E503" s="45"/>
      <c r="J503" s="45"/>
    </row>
    <row r="504" spans="1:10">
      <c r="A504" s="43"/>
      <c r="E504" s="45"/>
      <c r="J504" s="45"/>
    </row>
    <row r="505" spans="1:10">
      <c r="A505" s="43"/>
      <c r="E505" s="45"/>
      <c r="J505" s="45"/>
    </row>
    <row r="506" spans="1:10">
      <c r="A506" s="43"/>
      <c r="E506" s="45"/>
      <c r="J506" s="45"/>
    </row>
    <row r="507" spans="1:10">
      <c r="A507" s="43"/>
      <c r="E507" s="45"/>
      <c r="J507" s="45"/>
    </row>
    <row r="508" spans="1:10">
      <c r="A508" s="43"/>
      <c r="E508" s="45"/>
      <c r="J508" s="45"/>
    </row>
    <row r="509" spans="1:10">
      <c r="A509" s="43"/>
      <c r="E509" s="45"/>
      <c r="J509" s="45"/>
    </row>
    <row r="510" spans="1:10">
      <c r="A510" s="43"/>
      <c r="E510" s="45"/>
      <c r="J510" s="45"/>
    </row>
    <row r="511" spans="1:10">
      <c r="A511" s="43"/>
      <c r="E511" s="45"/>
      <c r="J511" s="45"/>
    </row>
    <row r="512" spans="1:10">
      <c r="A512" s="43"/>
      <c r="E512" s="45"/>
      <c r="J512" s="45"/>
    </row>
    <row r="513" spans="1:10">
      <c r="A513" s="43"/>
      <c r="E513" s="45"/>
      <c r="J513" s="45"/>
    </row>
    <row r="514" spans="1:10">
      <c r="A514" s="43"/>
      <c r="E514" s="45"/>
      <c r="J514" s="45"/>
    </row>
    <row r="515" spans="1:10">
      <c r="A515" s="43"/>
      <c r="E515" s="45"/>
      <c r="J515" s="45"/>
    </row>
    <row r="516" spans="1:10">
      <c r="A516" s="43"/>
      <c r="E516" s="45"/>
      <c r="J516" s="45"/>
    </row>
    <row r="517" spans="1:10">
      <c r="A517" s="43"/>
      <c r="E517" s="45"/>
      <c r="J517" s="45"/>
    </row>
    <row r="518" spans="1:10">
      <c r="A518" s="43"/>
      <c r="E518" s="45"/>
      <c r="J518" s="45"/>
    </row>
    <row r="519" spans="1:10">
      <c r="A519" s="43"/>
      <c r="E519" s="45"/>
      <c r="J519" s="45"/>
    </row>
    <row r="520" spans="1:10">
      <c r="A520" s="43"/>
      <c r="E520" s="45"/>
      <c r="J520" s="45"/>
    </row>
    <row r="521" spans="1:10">
      <c r="A521" s="43"/>
      <c r="E521" s="45"/>
      <c r="J521" s="45"/>
    </row>
    <row r="522" spans="1:10">
      <c r="A522" s="43"/>
      <c r="E522" s="45"/>
      <c r="J522" s="45"/>
    </row>
    <row r="523" spans="1:10">
      <c r="A523" s="43"/>
      <c r="E523" s="45"/>
      <c r="J523" s="45"/>
    </row>
    <row r="524" spans="1:10">
      <c r="A524" s="43"/>
      <c r="E524" s="45"/>
      <c r="J524" s="45"/>
    </row>
    <row r="525" spans="1:10">
      <c r="A525" s="43"/>
      <c r="E525" s="45"/>
      <c r="J525" s="45"/>
    </row>
    <row r="526" spans="1:10">
      <c r="A526" s="43"/>
      <c r="E526" s="45"/>
      <c r="J526" s="45"/>
    </row>
    <row r="527" spans="1:10">
      <c r="A527" s="43"/>
      <c r="E527" s="45"/>
      <c r="J527" s="45"/>
    </row>
    <row r="528" spans="1:10">
      <c r="A528" s="43"/>
      <c r="E528" s="45"/>
      <c r="J528" s="45"/>
    </row>
    <row r="529" spans="1:10">
      <c r="A529" s="43"/>
      <c r="E529" s="45"/>
      <c r="J529" s="45"/>
    </row>
    <row r="530" spans="1:10">
      <c r="A530" s="43"/>
      <c r="E530" s="45"/>
      <c r="J530" s="45"/>
    </row>
    <row r="531" spans="1:10">
      <c r="A531" s="43"/>
      <c r="E531" s="45"/>
      <c r="J531" s="45"/>
    </row>
    <row r="532" spans="1:10">
      <c r="A532" s="43"/>
      <c r="E532" s="45"/>
      <c r="J532" s="45"/>
    </row>
    <row r="533" spans="1:10">
      <c r="A533" s="43"/>
      <c r="E533" s="45"/>
      <c r="J533" s="45"/>
    </row>
    <row r="534" spans="1:10">
      <c r="A534" s="43"/>
      <c r="E534" s="45"/>
      <c r="J534" s="45"/>
    </row>
    <row r="535" spans="1:10">
      <c r="A535" s="43"/>
      <c r="E535" s="45"/>
      <c r="J535" s="45"/>
    </row>
    <row r="536" spans="1:10">
      <c r="A536" s="43"/>
      <c r="E536" s="45"/>
      <c r="J536" s="45"/>
    </row>
    <row r="537" spans="1:10">
      <c r="A537" s="43"/>
      <c r="E537" s="45"/>
      <c r="J537" s="45"/>
    </row>
    <row r="538" spans="1:10">
      <c r="A538" s="43"/>
      <c r="E538" s="45"/>
      <c r="J538" s="45"/>
    </row>
    <row r="539" spans="1:10">
      <c r="A539" s="43"/>
      <c r="E539" s="45"/>
      <c r="J539" s="45"/>
    </row>
    <row r="540" spans="1:10">
      <c r="A540" s="43"/>
      <c r="E540" s="45"/>
      <c r="J540" s="45"/>
    </row>
    <row r="541" spans="1:10">
      <c r="A541" s="43"/>
      <c r="E541" s="45"/>
      <c r="J541" s="45"/>
    </row>
    <row r="542" spans="1:10">
      <c r="A542" s="43"/>
      <c r="E542" s="45"/>
      <c r="J542" s="45"/>
    </row>
    <row r="543" spans="1:10">
      <c r="A543" s="43"/>
      <c r="E543" s="45"/>
      <c r="J543" s="45"/>
    </row>
    <row r="544" spans="1:10">
      <c r="A544" s="43"/>
      <c r="E544" s="45"/>
      <c r="J544" s="45"/>
    </row>
    <row r="545" spans="1:10">
      <c r="A545" s="43"/>
      <c r="E545" s="45"/>
      <c r="J545" s="45"/>
    </row>
    <row r="546" spans="1:10">
      <c r="A546" s="43"/>
      <c r="E546" s="45"/>
      <c r="J546" s="45"/>
    </row>
    <row r="547" spans="1:10">
      <c r="A547" s="43"/>
      <c r="E547" s="45"/>
      <c r="J547" s="45"/>
    </row>
    <row r="548" spans="1:10">
      <c r="A548" s="43"/>
      <c r="E548" s="45"/>
      <c r="J548" s="45"/>
    </row>
    <row r="549" spans="1:10">
      <c r="A549" s="43"/>
      <c r="E549" s="45"/>
      <c r="J549" s="45"/>
    </row>
    <row r="550" spans="1:10">
      <c r="A550" s="43"/>
      <c r="E550" s="45"/>
      <c r="J550" s="45"/>
    </row>
    <row r="551" spans="1:10">
      <c r="A551" s="43"/>
      <c r="E551" s="45"/>
      <c r="J551" s="45"/>
    </row>
    <row r="552" spans="1:10">
      <c r="A552" s="43"/>
      <c r="E552" s="45"/>
      <c r="J552" s="45"/>
    </row>
    <row r="553" spans="1:10">
      <c r="A553" s="43"/>
      <c r="E553" s="45"/>
      <c r="J553" s="45"/>
    </row>
    <row r="554" spans="1:10">
      <c r="A554" s="43"/>
      <c r="E554" s="45"/>
      <c r="J554" s="45"/>
    </row>
    <row r="555" spans="1:10">
      <c r="A555" s="43"/>
      <c r="E555" s="45"/>
      <c r="J555" s="45"/>
    </row>
    <row r="556" spans="1:10">
      <c r="A556" s="43"/>
      <c r="E556" s="45"/>
      <c r="J556" s="45"/>
    </row>
    <row r="557" spans="1:10">
      <c r="A557" s="43"/>
      <c r="E557" s="45"/>
      <c r="J557" s="45"/>
    </row>
    <row r="558" spans="1:10">
      <c r="A558" s="43"/>
      <c r="E558" s="45"/>
      <c r="J558" s="45"/>
    </row>
    <row r="559" spans="1:10">
      <c r="A559" s="43"/>
      <c r="E559" s="45"/>
      <c r="J559" s="45"/>
    </row>
    <row r="560" spans="1:10">
      <c r="A560" s="43"/>
      <c r="E560" s="45"/>
      <c r="J560" s="45"/>
    </row>
    <row r="561" spans="1:10">
      <c r="A561" s="43"/>
      <c r="E561" s="45"/>
      <c r="J561" s="45"/>
    </row>
    <row r="562" spans="1:10">
      <c r="A562" s="43"/>
      <c r="E562" s="45"/>
      <c r="J562" s="45"/>
    </row>
    <row r="563" spans="1:10">
      <c r="A563" s="43"/>
      <c r="E563" s="45"/>
      <c r="J563" s="45"/>
    </row>
    <row r="564" spans="1:10">
      <c r="A564" s="43"/>
      <c r="E564" s="45"/>
      <c r="J564" s="45"/>
    </row>
    <row r="565" spans="1:10">
      <c r="A565" s="43"/>
      <c r="E565" s="45"/>
      <c r="J565" s="45"/>
    </row>
    <row r="566" spans="1:10">
      <c r="A566" s="43"/>
      <c r="E566" s="45"/>
      <c r="J566" s="45"/>
    </row>
    <row r="567" spans="1:10">
      <c r="A567" s="43"/>
      <c r="E567" s="45"/>
      <c r="J567" s="45"/>
    </row>
    <row r="568" spans="1:10">
      <c r="A568" s="43"/>
      <c r="E568" s="45"/>
      <c r="J568" s="45"/>
    </row>
    <row r="569" spans="1:10">
      <c r="A569" s="43"/>
      <c r="E569" s="45"/>
      <c r="J569" s="45"/>
    </row>
    <row r="570" spans="1:10">
      <c r="A570" s="43"/>
      <c r="E570" s="45"/>
      <c r="J570" s="45"/>
    </row>
    <row r="571" spans="1:10">
      <c r="A571" s="43"/>
      <c r="E571" s="45"/>
      <c r="J571" s="45"/>
    </row>
    <row r="572" spans="1:10">
      <c r="A572" s="43"/>
      <c r="E572" s="45"/>
      <c r="J572" s="45"/>
    </row>
    <row r="573" spans="1:10">
      <c r="A573" s="43"/>
      <c r="E573" s="45"/>
      <c r="J573" s="45"/>
    </row>
    <row r="574" spans="1:10">
      <c r="A574" s="43"/>
      <c r="E574" s="45"/>
      <c r="J574" s="45"/>
    </row>
    <row r="575" spans="1:10">
      <c r="A575" s="43"/>
      <c r="E575" s="45"/>
      <c r="J575" s="45"/>
    </row>
    <row r="576" spans="1:10">
      <c r="A576" s="43"/>
      <c r="E576" s="45"/>
      <c r="J576" s="45"/>
    </row>
    <row r="577" spans="1:10">
      <c r="A577" s="43"/>
      <c r="E577" s="45"/>
      <c r="J577" s="45"/>
    </row>
    <row r="578" spans="1:10">
      <c r="A578" s="43"/>
      <c r="E578" s="45"/>
      <c r="J578" s="45"/>
    </row>
    <row r="579" spans="1:10">
      <c r="A579" s="43"/>
      <c r="E579" s="45"/>
      <c r="J579" s="45"/>
    </row>
    <row r="580" spans="1:10">
      <c r="A580" s="43"/>
      <c r="E580" s="45"/>
      <c r="J580" s="45"/>
    </row>
    <row r="581" spans="1:10">
      <c r="A581" s="43"/>
      <c r="E581" s="45"/>
      <c r="J581" s="45"/>
    </row>
    <row r="582" spans="1:10">
      <c r="A582" s="43"/>
      <c r="E582" s="45"/>
      <c r="J582" s="45"/>
    </row>
    <row r="583" spans="1:10">
      <c r="A583" s="43"/>
      <c r="E583" s="45"/>
      <c r="J583" s="45"/>
    </row>
    <row r="584" spans="1:10">
      <c r="A584" s="43"/>
      <c r="E584" s="45"/>
      <c r="J584" s="45"/>
    </row>
    <row r="585" spans="1:10">
      <c r="A585" s="43"/>
      <c r="E585" s="45"/>
      <c r="J585" s="45"/>
    </row>
    <row r="586" spans="1:10">
      <c r="A586" s="43"/>
      <c r="E586" s="45"/>
      <c r="J586" s="45"/>
    </row>
    <row r="587" spans="1:10">
      <c r="A587" s="43"/>
      <c r="E587" s="45"/>
      <c r="J587" s="45"/>
    </row>
    <row r="588" spans="1:10">
      <c r="A588" s="43"/>
      <c r="E588" s="45"/>
      <c r="J588" s="45"/>
    </row>
    <row r="589" spans="1:10">
      <c r="A589" s="43"/>
      <c r="E589" s="45"/>
      <c r="J589" s="45"/>
    </row>
    <row r="590" spans="1:10">
      <c r="A590" s="43"/>
      <c r="E590" s="45"/>
      <c r="J590" s="45"/>
    </row>
    <row r="591" spans="1:10">
      <c r="A591" s="43"/>
      <c r="E591" s="45"/>
      <c r="J591" s="45"/>
    </row>
    <row r="592" spans="1:10">
      <c r="A592" s="43"/>
      <c r="E592" s="45"/>
      <c r="J592" s="45"/>
    </row>
    <row r="593" spans="1:10">
      <c r="A593" s="43"/>
      <c r="E593" s="45"/>
      <c r="J593" s="45"/>
    </row>
    <row r="594" spans="1:10">
      <c r="A594" s="43"/>
      <c r="E594" s="45"/>
      <c r="J594" s="45"/>
    </row>
    <row r="595" spans="1:10">
      <c r="A595" s="43"/>
      <c r="E595" s="45"/>
      <c r="J595" s="45"/>
    </row>
    <row r="596" spans="1:10">
      <c r="A596" s="43"/>
      <c r="E596" s="45"/>
      <c r="J596" s="45"/>
    </row>
    <row r="597" spans="1:10">
      <c r="A597" s="43"/>
      <c r="E597" s="45"/>
      <c r="J597" s="45"/>
    </row>
    <row r="598" spans="1:10">
      <c r="A598" s="43"/>
      <c r="E598" s="45"/>
      <c r="J598" s="45"/>
    </row>
    <row r="599" spans="1:10">
      <c r="A599" s="43"/>
      <c r="E599" s="45"/>
      <c r="J599" s="45"/>
    </row>
    <row r="600" spans="1:10">
      <c r="A600" s="43"/>
      <c r="E600" s="45"/>
      <c r="J600" s="45"/>
    </row>
    <row r="601" spans="1:10">
      <c r="A601" s="43"/>
      <c r="E601" s="45"/>
      <c r="J601" s="45"/>
    </row>
    <row r="602" spans="1:10">
      <c r="A602" s="43"/>
      <c r="E602" s="45"/>
      <c r="J602" s="45"/>
    </row>
    <row r="603" spans="1:10">
      <c r="A603" s="43"/>
      <c r="E603" s="45"/>
      <c r="J603" s="45"/>
    </row>
    <row r="604" spans="1:10">
      <c r="A604" s="43"/>
      <c r="E604" s="45"/>
      <c r="J604" s="45"/>
    </row>
    <row r="605" spans="1:10">
      <c r="A605" s="43"/>
      <c r="E605" s="45"/>
      <c r="J605" s="45"/>
    </row>
    <row r="606" spans="1:10">
      <c r="A606" s="43"/>
      <c r="E606" s="45"/>
      <c r="J606" s="45"/>
    </row>
    <row r="607" spans="1:10">
      <c r="A607" s="43"/>
      <c r="E607" s="45"/>
      <c r="J607" s="45"/>
    </row>
    <row r="608" spans="1:10">
      <c r="A608" s="43"/>
      <c r="E608" s="45"/>
      <c r="J608" s="45"/>
    </row>
    <row r="609" spans="1:10">
      <c r="A609" s="43"/>
      <c r="E609" s="45"/>
      <c r="J609" s="45"/>
    </row>
    <row r="610" spans="1:10">
      <c r="A610" s="43"/>
      <c r="E610" s="45"/>
      <c r="J610" s="45"/>
    </row>
    <row r="611" spans="1:10">
      <c r="A611" s="43"/>
      <c r="E611" s="45"/>
      <c r="J611" s="45"/>
    </row>
    <row r="612" spans="1:10">
      <c r="A612" s="43"/>
      <c r="E612" s="45"/>
      <c r="J612" s="45"/>
    </row>
    <row r="613" spans="1:10">
      <c r="A613" s="43"/>
      <c r="E613" s="45"/>
      <c r="J613" s="45"/>
    </row>
    <row r="614" spans="1:10">
      <c r="A614" s="43"/>
      <c r="E614" s="45"/>
      <c r="J614" s="45"/>
    </row>
    <row r="615" spans="1:10">
      <c r="A615" s="43"/>
      <c r="E615" s="45"/>
      <c r="J615" s="45"/>
    </row>
    <row r="616" spans="1:10">
      <c r="A616" s="43"/>
      <c r="E616" s="45"/>
      <c r="J616" s="45"/>
    </row>
    <row r="617" spans="1:10">
      <c r="A617" s="43"/>
      <c r="E617" s="45"/>
      <c r="J617" s="45"/>
    </row>
    <row r="618" spans="1:10">
      <c r="A618" s="43"/>
      <c r="E618" s="45"/>
      <c r="J618" s="45"/>
    </row>
    <row r="619" spans="1:10">
      <c r="A619" s="43"/>
      <c r="E619" s="45"/>
      <c r="J619" s="45"/>
    </row>
    <row r="620" spans="1:10">
      <c r="A620" s="43"/>
      <c r="E620" s="45"/>
      <c r="J620" s="45"/>
    </row>
    <row r="621" spans="1:10">
      <c r="A621" s="43"/>
      <c r="E621" s="45"/>
      <c r="J621" s="45"/>
    </row>
    <row r="622" spans="1:10">
      <c r="A622" s="43"/>
      <c r="E622" s="45"/>
      <c r="J622" s="45"/>
    </row>
    <row r="623" spans="1:10">
      <c r="A623" s="43"/>
      <c r="E623" s="45"/>
      <c r="J623" s="45"/>
    </row>
    <row r="624" spans="1:10">
      <c r="A624" s="43"/>
      <c r="E624" s="45"/>
      <c r="J624" s="45"/>
    </row>
    <row r="625" spans="1:10">
      <c r="A625" s="43"/>
      <c r="E625" s="45"/>
      <c r="J625" s="45"/>
    </row>
    <row r="626" spans="1:10">
      <c r="A626" s="43"/>
      <c r="E626" s="45"/>
      <c r="J626" s="45"/>
    </row>
    <row r="627" spans="1:10">
      <c r="A627" s="43"/>
      <c r="E627" s="45"/>
      <c r="J627" s="45"/>
    </row>
    <row r="628" spans="1:10">
      <c r="A628" s="43"/>
      <c r="E628" s="45"/>
      <c r="J628" s="45"/>
    </row>
    <row r="629" spans="1:10">
      <c r="A629" s="43"/>
      <c r="E629" s="45"/>
      <c r="J629" s="45"/>
    </row>
    <row r="630" spans="1:10">
      <c r="A630" s="43"/>
      <c r="E630" s="45"/>
      <c r="J630" s="45"/>
    </row>
    <row r="631" spans="1:10">
      <c r="A631" s="43"/>
      <c r="E631" s="45"/>
      <c r="J631" s="45"/>
    </row>
    <row r="632" spans="1:10">
      <c r="A632" s="43"/>
      <c r="E632" s="45"/>
      <c r="J632" s="45"/>
    </row>
    <row r="633" spans="1:10">
      <c r="A633" s="43"/>
      <c r="E633" s="45"/>
      <c r="J633" s="45"/>
    </row>
    <row r="634" spans="1:10">
      <c r="A634" s="43"/>
      <c r="E634" s="45"/>
      <c r="J634" s="45"/>
    </row>
    <row r="635" spans="1:10">
      <c r="A635" s="43"/>
      <c r="E635" s="45"/>
      <c r="J635" s="45"/>
    </row>
    <row r="636" spans="1:10">
      <c r="A636" s="43"/>
      <c r="E636" s="45"/>
      <c r="J636" s="45"/>
    </row>
    <row r="637" spans="1:10">
      <c r="A637" s="43"/>
      <c r="E637" s="45"/>
      <c r="J637" s="45"/>
    </row>
    <row r="638" spans="1:10">
      <c r="A638" s="43"/>
      <c r="E638" s="45"/>
      <c r="J638" s="45"/>
    </row>
    <row r="639" spans="1:10">
      <c r="A639" s="43"/>
      <c r="E639" s="45"/>
      <c r="J639" s="45"/>
    </row>
    <row r="640" spans="1:10">
      <c r="A640" s="43"/>
      <c r="E640" s="45"/>
      <c r="J640" s="45"/>
    </row>
    <row r="641" spans="1:10">
      <c r="A641" s="43"/>
      <c r="E641" s="45"/>
      <c r="J641" s="45"/>
    </row>
    <row r="642" spans="1:10">
      <c r="A642" s="43"/>
      <c r="E642" s="45"/>
      <c r="J642" s="45"/>
    </row>
    <row r="643" spans="1:10">
      <c r="A643" s="43"/>
      <c r="E643" s="45"/>
      <c r="J643" s="45"/>
    </row>
    <row r="644" spans="1:10">
      <c r="A644" s="43"/>
      <c r="E644" s="45"/>
      <c r="J644" s="45"/>
    </row>
    <row r="645" spans="1:10">
      <c r="A645" s="43"/>
      <c r="E645" s="45"/>
      <c r="J645" s="45"/>
    </row>
    <row r="646" spans="1:10">
      <c r="A646" s="43"/>
      <c r="E646" s="45"/>
      <c r="J646" s="45"/>
    </row>
    <row r="647" spans="1:10">
      <c r="A647" s="43"/>
      <c r="E647" s="45"/>
      <c r="J647" s="45"/>
    </row>
    <row r="648" spans="1:10">
      <c r="A648" s="43"/>
      <c r="E648" s="45"/>
      <c r="J648" s="45"/>
    </row>
    <row r="649" spans="1:10">
      <c r="A649" s="43"/>
      <c r="E649" s="45"/>
      <c r="J649" s="45"/>
    </row>
    <row r="650" spans="1:10">
      <c r="A650" s="43"/>
      <c r="E650" s="45"/>
      <c r="J650" s="45"/>
    </row>
    <row r="651" spans="1:10">
      <c r="A651" s="43"/>
      <c r="E651" s="45"/>
      <c r="J651" s="45"/>
    </row>
    <row r="652" spans="1:10">
      <c r="A652" s="43"/>
      <c r="E652" s="45"/>
      <c r="J652" s="45"/>
    </row>
    <row r="653" spans="1:10">
      <c r="A653" s="43"/>
      <c r="E653" s="45"/>
      <c r="J653" s="45"/>
    </row>
    <row r="654" spans="1:10">
      <c r="A654" s="43"/>
      <c r="E654" s="45"/>
      <c r="J654" s="45"/>
    </row>
    <row r="655" spans="1:10">
      <c r="A655" s="43"/>
      <c r="E655" s="45"/>
      <c r="J655" s="45"/>
    </row>
    <row r="656" spans="1:10">
      <c r="A656" s="43"/>
      <c r="E656" s="45"/>
      <c r="J656" s="45"/>
    </row>
    <row r="657" spans="1:10">
      <c r="A657" s="43"/>
      <c r="E657" s="45"/>
      <c r="J657" s="45"/>
    </row>
    <row r="658" spans="1:10">
      <c r="A658" s="43"/>
      <c r="E658" s="45"/>
      <c r="J658" s="45"/>
    </row>
    <row r="659" spans="1:10">
      <c r="A659" s="43"/>
      <c r="E659" s="45"/>
      <c r="J659" s="45"/>
    </row>
    <row r="660" spans="1:10">
      <c r="A660" s="43"/>
      <c r="E660" s="45"/>
      <c r="J660" s="45"/>
    </row>
    <row r="661" spans="1:10">
      <c r="A661" s="43"/>
      <c r="E661" s="45"/>
      <c r="J661" s="45"/>
    </row>
    <row r="662" spans="1:10">
      <c r="A662" s="43"/>
      <c r="E662" s="45"/>
      <c r="J662" s="45"/>
    </row>
    <row r="663" spans="1:10">
      <c r="A663" s="43"/>
      <c r="E663" s="45"/>
      <c r="J663" s="45"/>
    </row>
    <row r="664" spans="1:10">
      <c r="A664" s="43"/>
      <c r="E664" s="45"/>
      <c r="J664" s="45"/>
    </row>
    <row r="665" spans="1:10">
      <c r="A665" s="43"/>
      <c r="E665" s="45"/>
      <c r="J665" s="45"/>
    </row>
    <row r="666" spans="1:10">
      <c r="A666" s="43"/>
      <c r="E666" s="45"/>
      <c r="J666" s="45"/>
    </row>
    <row r="667" spans="1:10">
      <c r="A667" s="43"/>
      <c r="E667" s="45"/>
      <c r="J667" s="45"/>
    </row>
    <row r="668" spans="1:10">
      <c r="A668" s="43"/>
      <c r="E668" s="45"/>
      <c r="J668" s="45"/>
    </row>
    <row r="669" spans="1:10">
      <c r="A669" s="43"/>
      <c r="E669" s="45"/>
      <c r="J669" s="45"/>
    </row>
    <row r="670" spans="1:10">
      <c r="A670" s="43"/>
      <c r="E670" s="45"/>
      <c r="J670" s="45"/>
    </row>
    <row r="671" spans="1:10">
      <c r="A671" s="43"/>
      <c r="E671" s="45"/>
      <c r="J671" s="45"/>
    </row>
    <row r="672" spans="1:10">
      <c r="A672" s="43"/>
      <c r="E672" s="45"/>
      <c r="J672" s="45"/>
    </row>
    <row r="673" spans="1:10">
      <c r="A673" s="43"/>
      <c r="E673" s="45"/>
      <c r="J673" s="45"/>
    </row>
    <row r="674" spans="1:10">
      <c r="A674" s="43"/>
      <c r="E674" s="45"/>
      <c r="J674" s="45"/>
    </row>
    <row r="675" spans="1:10">
      <c r="A675" s="43"/>
      <c r="E675" s="45"/>
      <c r="J675" s="45"/>
    </row>
    <row r="676" spans="1:10">
      <c r="A676" s="43"/>
      <c r="E676" s="45"/>
      <c r="J676" s="45"/>
    </row>
    <row r="677" spans="1:10">
      <c r="A677" s="43"/>
      <c r="E677" s="45"/>
      <c r="J677" s="45"/>
    </row>
    <row r="678" spans="1:10">
      <c r="A678" s="43"/>
      <c r="E678" s="45"/>
      <c r="J678" s="45"/>
    </row>
    <row r="679" spans="1:10">
      <c r="A679" s="43"/>
      <c r="E679" s="45"/>
      <c r="J679" s="45"/>
    </row>
    <row r="680" spans="1:10">
      <c r="A680" s="43"/>
      <c r="E680" s="45"/>
      <c r="J680" s="45"/>
    </row>
    <row r="681" spans="1:10">
      <c r="A681" s="43"/>
      <c r="E681" s="45"/>
      <c r="J681" s="45"/>
    </row>
    <row r="682" spans="1:10">
      <c r="A682" s="43"/>
      <c r="E682" s="45"/>
      <c r="J682" s="45"/>
    </row>
    <row r="683" spans="1:10">
      <c r="A683" s="43"/>
      <c r="E683" s="45"/>
      <c r="J683" s="45"/>
    </row>
    <row r="684" spans="1:10">
      <c r="A684" s="43"/>
      <c r="E684" s="45"/>
      <c r="J684" s="45"/>
    </row>
    <row r="685" spans="1:10">
      <c r="A685" s="43"/>
      <c r="E685" s="45"/>
      <c r="J685" s="45"/>
    </row>
    <row r="686" spans="1:10">
      <c r="A686" s="43"/>
      <c r="E686" s="45"/>
      <c r="J686" s="45"/>
    </row>
    <row r="687" spans="1:10">
      <c r="E687" s="45"/>
      <c r="J687" s="45"/>
    </row>
    <row r="688" spans="1:10">
      <c r="E688" s="45"/>
      <c r="J688" s="45"/>
    </row>
    <row r="689" spans="5:10">
      <c r="E689" s="45"/>
      <c r="J689" s="45"/>
    </row>
    <row r="690" spans="5:10">
      <c r="E690" s="45"/>
      <c r="J690" s="45"/>
    </row>
    <row r="691" spans="5:10">
      <c r="E691" s="45"/>
      <c r="J691" s="45"/>
    </row>
    <row r="692" spans="5:10">
      <c r="E692" s="45"/>
      <c r="J692" s="45"/>
    </row>
    <row r="693" spans="5:10">
      <c r="E693" s="45"/>
      <c r="J693" s="45"/>
    </row>
    <row r="694" spans="5:10">
      <c r="E694" s="45"/>
      <c r="J694" s="45"/>
    </row>
    <row r="695" spans="5:10">
      <c r="E695" s="45"/>
      <c r="J695" s="45"/>
    </row>
    <row r="696" spans="5:10">
      <c r="E696" s="45"/>
      <c r="J696" s="45"/>
    </row>
    <row r="697" spans="5:10">
      <c r="E697" s="45"/>
      <c r="J697" s="45"/>
    </row>
    <row r="698" spans="5:10">
      <c r="E698" s="45"/>
      <c r="J698" s="45"/>
    </row>
    <row r="699" spans="5:10">
      <c r="E699" s="45"/>
      <c r="J699" s="45"/>
    </row>
    <row r="700" spans="5:10">
      <c r="E700" s="45"/>
      <c r="J700" s="45"/>
    </row>
    <row r="701" spans="5:10">
      <c r="E701" s="45"/>
      <c r="J701" s="45"/>
    </row>
    <row r="702" spans="5:10">
      <c r="E702" s="45"/>
      <c r="J702" s="45"/>
    </row>
    <row r="703" spans="5:10">
      <c r="E703" s="45"/>
      <c r="J703" s="45"/>
    </row>
    <row r="704" spans="5:10">
      <c r="E704" s="45"/>
      <c r="J704" s="45"/>
    </row>
    <row r="705" spans="5:10">
      <c r="E705" s="45"/>
      <c r="J705" s="45"/>
    </row>
    <row r="706" spans="5:10">
      <c r="E706" s="45"/>
      <c r="J706" s="45"/>
    </row>
    <row r="707" spans="5:10">
      <c r="E707" s="45"/>
      <c r="J707" s="45"/>
    </row>
    <row r="708" spans="5:10">
      <c r="E708" s="45"/>
      <c r="J708" s="45"/>
    </row>
    <row r="709" spans="5:10">
      <c r="E709" s="45"/>
      <c r="J709" s="45"/>
    </row>
    <row r="710" spans="5:10">
      <c r="E710" s="45"/>
      <c r="J710" s="45"/>
    </row>
    <row r="711" spans="5:10">
      <c r="E711" s="45"/>
      <c r="J711" s="45"/>
    </row>
    <row r="712" spans="5:10">
      <c r="E712" s="45"/>
      <c r="J712" s="45"/>
    </row>
    <row r="713" spans="5:10">
      <c r="E713" s="45"/>
      <c r="J713" s="45"/>
    </row>
    <row r="714" spans="5:10">
      <c r="E714" s="45"/>
      <c r="J714" s="45"/>
    </row>
    <row r="715" spans="5:10">
      <c r="E715" s="45"/>
      <c r="J715" s="45"/>
    </row>
    <row r="716" spans="5:10">
      <c r="E716" s="45"/>
      <c r="J716" s="45"/>
    </row>
    <row r="717" spans="5:10">
      <c r="E717" s="45"/>
      <c r="J717" s="45"/>
    </row>
    <row r="718" spans="5:10">
      <c r="E718" s="45"/>
      <c r="J718" s="45"/>
    </row>
    <row r="719" spans="5:10">
      <c r="E719" s="45"/>
      <c r="J719" s="45"/>
    </row>
    <row r="720" spans="5:10">
      <c r="E720" s="45"/>
      <c r="J720" s="45"/>
    </row>
    <row r="721" spans="5:10">
      <c r="E721" s="45"/>
      <c r="J721" s="45"/>
    </row>
    <row r="722" spans="5:10">
      <c r="E722" s="45"/>
      <c r="J722" s="45"/>
    </row>
    <row r="723" spans="5:10">
      <c r="E723" s="45"/>
      <c r="J723" s="45"/>
    </row>
    <row r="724" spans="5:10">
      <c r="E724" s="45"/>
      <c r="J724" s="45"/>
    </row>
    <row r="725" spans="5:10">
      <c r="E725" s="45"/>
      <c r="J725" s="45"/>
    </row>
    <row r="726" spans="5:10">
      <c r="E726" s="45"/>
      <c r="J726" s="45"/>
    </row>
    <row r="727" spans="5:10">
      <c r="E727" s="45"/>
      <c r="J727" s="45"/>
    </row>
    <row r="728" spans="5:10">
      <c r="E728" s="45"/>
      <c r="J728" s="45"/>
    </row>
    <row r="729" spans="5:10">
      <c r="E729" s="45"/>
      <c r="J729" s="45"/>
    </row>
    <row r="730" spans="5:10">
      <c r="E730" s="45"/>
      <c r="J730" s="45"/>
    </row>
    <row r="731" spans="5:10">
      <c r="E731" s="45"/>
      <c r="J731" s="45"/>
    </row>
    <row r="732" spans="5:10">
      <c r="E732" s="45"/>
      <c r="J732" s="45"/>
    </row>
    <row r="733" spans="5:10">
      <c r="E733" s="45"/>
      <c r="J733" s="45"/>
    </row>
    <row r="734" spans="5:10">
      <c r="E734" s="45"/>
      <c r="J734" s="45"/>
    </row>
    <row r="735" spans="5:10">
      <c r="E735" s="45"/>
      <c r="J735" s="45"/>
    </row>
    <row r="736" spans="5:10">
      <c r="E736" s="45"/>
      <c r="J736" s="45"/>
    </row>
    <row r="737" spans="5:10">
      <c r="E737" s="45"/>
      <c r="J737" s="45"/>
    </row>
    <row r="738" spans="5:10">
      <c r="E738" s="45"/>
      <c r="J738" s="45"/>
    </row>
    <row r="739" spans="5:10">
      <c r="E739" s="45"/>
      <c r="J739" s="45"/>
    </row>
    <row r="740" spans="5:10">
      <c r="E740" s="45"/>
      <c r="J740" s="45"/>
    </row>
    <row r="741" spans="5:10">
      <c r="E741" s="45"/>
      <c r="J741" s="45"/>
    </row>
    <row r="742" spans="5:10">
      <c r="E742" s="45"/>
      <c r="J742" s="45"/>
    </row>
    <row r="743" spans="5:10">
      <c r="E743" s="45"/>
      <c r="J743" s="45"/>
    </row>
    <row r="744" spans="5:10">
      <c r="E744" s="45"/>
      <c r="J744" s="45"/>
    </row>
    <row r="745" spans="5:10">
      <c r="E745" s="45"/>
      <c r="J745" s="45"/>
    </row>
    <row r="746" spans="5:10">
      <c r="E746" s="45"/>
      <c r="J746" s="45"/>
    </row>
    <row r="747" spans="5:10">
      <c r="E747" s="45"/>
      <c r="J747" s="45"/>
    </row>
    <row r="748" spans="5:10">
      <c r="E748" s="45"/>
      <c r="J748" s="45"/>
    </row>
    <row r="749" spans="5:10">
      <c r="E749" s="45"/>
      <c r="J749" s="45"/>
    </row>
    <row r="750" spans="5:10">
      <c r="E750" s="45"/>
      <c r="J750" s="45"/>
    </row>
    <row r="751" spans="5:10">
      <c r="E751" s="45"/>
      <c r="J751" s="45"/>
    </row>
    <row r="752" spans="5:10">
      <c r="E752" s="45"/>
      <c r="J752" s="45"/>
    </row>
    <row r="753" spans="5:10">
      <c r="E753" s="45"/>
      <c r="J753" s="45"/>
    </row>
    <row r="754" spans="5:10">
      <c r="E754" s="45"/>
      <c r="J754" s="45"/>
    </row>
    <row r="755" spans="5:10">
      <c r="E755" s="45"/>
      <c r="J755" s="45"/>
    </row>
    <row r="756" spans="5:10">
      <c r="E756" s="45"/>
      <c r="J756" s="45"/>
    </row>
    <row r="757" spans="5:10">
      <c r="E757" s="45"/>
      <c r="J757" s="45"/>
    </row>
    <row r="758" spans="5:10">
      <c r="E758" s="45"/>
      <c r="J758" s="45"/>
    </row>
    <row r="759" spans="5:10">
      <c r="E759" s="45"/>
      <c r="J759" s="45"/>
    </row>
    <row r="760" spans="5:10">
      <c r="E760" s="45"/>
      <c r="J760" s="45"/>
    </row>
    <row r="761" spans="5:10">
      <c r="E761" s="45"/>
      <c r="J761" s="45"/>
    </row>
    <row r="762" spans="5:10">
      <c r="E762" s="45"/>
      <c r="J762" s="45"/>
    </row>
    <row r="763" spans="5:10">
      <c r="E763" s="45"/>
      <c r="J763" s="45"/>
    </row>
    <row r="764" spans="5:10">
      <c r="E764" s="45"/>
      <c r="J764" s="45"/>
    </row>
    <row r="765" spans="5:10">
      <c r="E765" s="45"/>
      <c r="J765" s="45"/>
    </row>
    <row r="766" spans="5:10">
      <c r="E766" s="45"/>
      <c r="J766" s="45"/>
    </row>
    <row r="767" spans="5:10">
      <c r="E767" s="45"/>
      <c r="J767" s="45"/>
    </row>
    <row r="768" spans="5:10">
      <c r="E768" s="45"/>
      <c r="J768" s="45"/>
    </row>
    <row r="769" spans="5:10">
      <c r="E769" s="45"/>
      <c r="J769" s="45"/>
    </row>
    <row r="770" spans="5:10">
      <c r="E770" s="45"/>
      <c r="J770" s="45"/>
    </row>
    <row r="771" spans="5:10">
      <c r="E771" s="45"/>
      <c r="J771" s="45"/>
    </row>
    <row r="772" spans="5:10">
      <c r="E772" s="45"/>
      <c r="J772" s="45"/>
    </row>
    <row r="773" spans="5:10">
      <c r="E773" s="45"/>
      <c r="J773" s="45"/>
    </row>
    <row r="774" spans="5:10">
      <c r="E774" s="45"/>
      <c r="J774" s="45"/>
    </row>
    <row r="775" spans="5:10">
      <c r="E775" s="45"/>
      <c r="J775" s="45"/>
    </row>
    <row r="776" spans="5:10">
      <c r="E776" s="45"/>
      <c r="J776" s="45"/>
    </row>
    <row r="777" spans="5:10">
      <c r="E777" s="45"/>
      <c r="J777" s="45"/>
    </row>
    <row r="778" spans="5:10">
      <c r="E778" s="45"/>
      <c r="J778" s="45"/>
    </row>
    <row r="779" spans="5:10">
      <c r="E779" s="45"/>
      <c r="J779" s="45"/>
    </row>
    <row r="780" spans="5:10">
      <c r="E780" s="45"/>
      <c r="J780" s="45"/>
    </row>
    <row r="781" spans="5:10">
      <c r="E781" s="45"/>
      <c r="J781" s="45"/>
    </row>
    <row r="782" spans="5:10">
      <c r="E782" s="45"/>
      <c r="J782" s="45"/>
    </row>
    <row r="783" spans="5:10">
      <c r="E783" s="45"/>
      <c r="J783" s="45"/>
    </row>
    <row r="784" spans="5:10">
      <c r="E784" s="45"/>
      <c r="J784" s="45"/>
    </row>
    <row r="785" spans="5:10">
      <c r="E785" s="45"/>
      <c r="J785" s="45"/>
    </row>
    <row r="786" spans="5:10">
      <c r="E786" s="45"/>
      <c r="J786" s="45"/>
    </row>
    <row r="787" spans="5:10">
      <c r="E787" s="45"/>
      <c r="J787" s="45"/>
    </row>
    <row r="788" spans="5:10">
      <c r="E788" s="45"/>
      <c r="J788" s="45"/>
    </row>
    <row r="789" spans="5:10">
      <c r="E789" s="45"/>
      <c r="J789" s="45"/>
    </row>
    <row r="790" spans="5:10">
      <c r="E790" s="45"/>
      <c r="J790" s="45"/>
    </row>
    <row r="791" spans="5:10">
      <c r="E791" s="45"/>
      <c r="J791" s="45"/>
    </row>
    <row r="792" spans="5:10">
      <c r="E792" s="45"/>
      <c r="J792" s="45"/>
    </row>
    <row r="793" spans="5:10">
      <c r="E793" s="45"/>
      <c r="J793" s="45"/>
    </row>
    <row r="794" spans="5:10">
      <c r="E794" s="45"/>
      <c r="J794" s="45"/>
    </row>
    <row r="795" spans="5:10">
      <c r="E795" s="45"/>
      <c r="J795" s="45"/>
    </row>
    <row r="796" spans="5:10">
      <c r="E796" s="45"/>
      <c r="J796" s="45"/>
    </row>
    <row r="797" spans="5:10">
      <c r="E797" s="45"/>
      <c r="J797" s="45"/>
    </row>
    <row r="798" spans="5:10">
      <c r="E798" s="45"/>
      <c r="J798" s="45"/>
    </row>
    <row r="799" spans="5:10">
      <c r="E799" s="45"/>
      <c r="J799" s="45"/>
    </row>
    <row r="800" spans="5:10">
      <c r="E800" s="45"/>
      <c r="J800" s="45"/>
    </row>
    <row r="801" spans="5:10">
      <c r="E801" s="45"/>
      <c r="J801" s="45"/>
    </row>
    <row r="802" spans="5:10">
      <c r="E802" s="45"/>
      <c r="J802" s="45"/>
    </row>
    <row r="803" spans="5:10">
      <c r="E803" s="45"/>
      <c r="J803" s="45"/>
    </row>
    <row r="804" spans="5:10">
      <c r="E804" s="45"/>
      <c r="J804" s="45"/>
    </row>
    <row r="805" spans="5:10">
      <c r="E805" s="45"/>
      <c r="J805" s="45"/>
    </row>
    <row r="806" spans="5:10">
      <c r="E806" s="45"/>
      <c r="J806" s="45"/>
    </row>
    <row r="807" spans="5:10">
      <c r="E807" s="45"/>
      <c r="J807" s="45"/>
    </row>
    <row r="808" spans="5:10">
      <c r="E808" s="45"/>
      <c r="J808" s="45"/>
    </row>
    <row r="809" spans="5:10">
      <c r="E809" s="45"/>
      <c r="J809" s="45"/>
    </row>
    <row r="810" spans="5:10">
      <c r="E810" s="45"/>
      <c r="J810" s="45"/>
    </row>
    <row r="811" spans="5:10">
      <c r="E811" s="45"/>
      <c r="J811" s="45"/>
    </row>
    <row r="812" spans="5:10">
      <c r="E812" s="45"/>
      <c r="J812" s="45"/>
    </row>
    <row r="813" spans="5:10">
      <c r="E813" s="45"/>
      <c r="J813" s="45"/>
    </row>
    <row r="814" spans="5:10">
      <c r="E814" s="45"/>
      <c r="J814" s="45"/>
    </row>
    <row r="815" spans="5:10">
      <c r="E815" s="45"/>
      <c r="J815" s="45"/>
    </row>
    <row r="816" spans="5:10">
      <c r="E816" s="45"/>
      <c r="J816" s="45"/>
    </row>
    <row r="817" spans="5:10">
      <c r="E817" s="45"/>
      <c r="J817" s="45"/>
    </row>
    <row r="818" spans="5:10">
      <c r="E818" s="45"/>
      <c r="J818" s="45"/>
    </row>
    <row r="819" spans="5:10">
      <c r="E819" s="45"/>
      <c r="J819" s="45"/>
    </row>
    <row r="820" spans="5:10">
      <c r="E820" s="45"/>
      <c r="J820" s="45"/>
    </row>
    <row r="821" spans="5:10">
      <c r="E821" s="45"/>
      <c r="J821" s="45"/>
    </row>
    <row r="822" spans="5:10">
      <c r="E822" s="45"/>
      <c r="J822" s="45"/>
    </row>
    <row r="823" spans="5:10">
      <c r="E823" s="45"/>
      <c r="J823" s="45"/>
    </row>
    <row r="824" spans="5:10">
      <c r="E824" s="45"/>
      <c r="J824" s="45"/>
    </row>
    <row r="825" spans="5:10">
      <c r="E825" s="45"/>
      <c r="J825" s="45"/>
    </row>
    <row r="826" spans="5:10">
      <c r="E826" s="45"/>
      <c r="J826" s="45"/>
    </row>
    <row r="827" spans="5:10">
      <c r="E827" s="45"/>
      <c r="J827" s="45"/>
    </row>
    <row r="828" spans="5:10">
      <c r="E828" s="45"/>
      <c r="J828" s="45"/>
    </row>
    <row r="829" spans="5:10">
      <c r="E829" s="45"/>
      <c r="J829" s="45"/>
    </row>
    <row r="830" spans="5:10">
      <c r="E830" s="45"/>
      <c r="J830" s="45"/>
    </row>
    <row r="831" spans="5:10">
      <c r="E831" s="45"/>
      <c r="J831" s="45"/>
    </row>
    <row r="832" spans="5:10">
      <c r="E832" s="45"/>
      <c r="J832" s="45"/>
    </row>
    <row r="833" spans="5:10">
      <c r="E833" s="45"/>
      <c r="J833" s="45"/>
    </row>
    <row r="834" spans="5:10">
      <c r="E834" s="45"/>
      <c r="J834" s="45"/>
    </row>
    <row r="835" spans="5:10">
      <c r="E835" s="45"/>
      <c r="J835" s="45"/>
    </row>
    <row r="836" spans="5:10">
      <c r="E836" s="45"/>
      <c r="J836" s="45"/>
    </row>
    <row r="837" spans="5:10">
      <c r="E837" s="45"/>
      <c r="J837" s="45"/>
    </row>
    <row r="838" spans="5:10">
      <c r="E838" s="45"/>
      <c r="J838" s="45"/>
    </row>
    <row r="839" spans="5:10">
      <c r="E839" s="45"/>
      <c r="J839" s="45"/>
    </row>
    <row r="840" spans="5:10">
      <c r="E840" s="45"/>
      <c r="J840" s="45"/>
    </row>
    <row r="841" spans="5:10">
      <c r="E841" s="45"/>
      <c r="J841" s="45"/>
    </row>
    <row r="842" spans="5:10">
      <c r="E842" s="45"/>
      <c r="J842" s="45"/>
    </row>
    <row r="843" spans="5:10">
      <c r="E843" s="45"/>
      <c r="J843" s="45"/>
    </row>
    <row r="844" spans="5:10">
      <c r="E844" s="45"/>
      <c r="J844" s="45"/>
    </row>
    <row r="845" spans="5:10">
      <c r="E845" s="45"/>
      <c r="J845" s="45"/>
    </row>
    <row r="846" spans="5:10">
      <c r="E846" s="45"/>
      <c r="J846" s="45"/>
    </row>
    <row r="847" spans="5:10">
      <c r="E847" s="45"/>
      <c r="J847" s="45"/>
    </row>
    <row r="848" spans="5:10">
      <c r="E848" s="45"/>
      <c r="J848" s="45"/>
    </row>
    <row r="849" spans="5:10">
      <c r="E849" s="45"/>
      <c r="J849" s="45"/>
    </row>
    <row r="850" spans="5:10">
      <c r="E850" s="45"/>
      <c r="J850" s="45"/>
    </row>
    <row r="851" spans="5:10">
      <c r="E851" s="45"/>
      <c r="J851" s="45"/>
    </row>
    <row r="852" spans="5:10">
      <c r="E852" s="45"/>
      <c r="J852" s="45"/>
    </row>
    <row r="853" spans="5:10">
      <c r="E853" s="45"/>
      <c r="J853" s="45"/>
    </row>
    <row r="854" spans="5:10">
      <c r="E854" s="45"/>
      <c r="J854" s="45"/>
    </row>
    <row r="855" spans="5:10">
      <c r="E855" s="45"/>
      <c r="J855" s="45"/>
    </row>
    <row r="856" spans="5:10">
      <c r="E856" s="45"/>
      <c r="J856" s="45"/>
    </row>
    <row r="857" spans="5:10">
      <c r="E857" s="45"/>
      <c r="J857" s="45"/>
    </row>
    <row r="858" spans="5:10">
      <c r="E858" s="45"/>
      <c r="J858" s="45"/>
    </row>
    <row r="859" spans="5:10">
      <c r="E859" s="45"/>
      <c r="J859" s="45"/>
    </row>
    <row r="860" spans="5:10">
      <c r="E860" s="45"/>
      <c r="J860" s="45"/>
    </row>
    <row r="861" spans="5:10">
      <c r="E861" s="45"/>
      <c r="J861" s="45"/>
    </row>
    <row r="862" spans="5:10">
      <c r="E862" s="45"/>
      <c r="J862" s="45"/>
    </row>
    <row r="863" spans="5:10">
      <c r="E863" s="45"/>
      <c r="J863" s="45"/>
    </row>
    <row r="864" spans="5:10">
      <c r="E864" s="45"/>
      <c r="J864" s="45"/>
    </row>
    <row r="865" spans="5:10">
      <c r="E865" s="45"/>
      <c r="J865" s="45"/>
    </row>
    <row r="866" spans="5:10">
      <c r="E866" s="45"/>
      <c r="J866" s="45"/>
    </row>
    <row r="867" spans="5:10">
      <c r="E867" s="45"/>
      <c r="J867" s="45"/>
    </row>
    <row r="868" spans="5:10">
      <c r="E868" s="45"/>
      <c r="J868" s="45"/>
    </row>
    <row r="869" spans="5:10">
      <c r="E869" s="45"/>
      <c r="J869" s="45"/>
    </row>
    <row r="870" spans="5:10">
      <c r="E870" s="45"/>
      <c r="J870" s="45"/>
    </row>
    <row r="871" spans="5:10">
      <c r="E871" s="45"/>
      <c r="J871" s="45"/>
    </row>
    <row r="872" spans="5:10">
      <c r="E872" s="45"/>
      <c r="J872" s="45"/>
    </row>
    <row r="873" spans="5:10">
      <c r="E873" s="45"/>
      <c r="J873" s="45"/>
    </row>
    <row r="874" spans="5:10">
      <c r="E874" s="45"/>
      <c r="J874" s="45"/>
    </row>
    <row r="875" spans="5:10">
      <c r="E875" s="45"/>
      <c r="J875" s="45"/>
    </row>
    <row r="876" spans="5:10">
      <c r="E876" s="45"/>
      <c r="J876" s="45"/>
    </row>
    <row r="877" spans="5:10">
      <c r="E877" s="45"/>
      <c r="J877" s="45"/>
    </row>
    <row r="878" spans="5:10">
      <c r="E878" s="45"/>
      <c r="J878" s="45"/>
    </row>
    <row r="879" spans="5:10">
      <c r="E879" s="45"/>
      <c r="J879" s="45"/>
    </row>
    <row r="880" spans="5:10">
      <c r="E880" s="45"/>
      <c r="J880" s="45"/>
    </row>
    <row r="881" spans="5:10">
      <c r="E881" s="45"/>
      <c r="J881" s="45"/>
    </row>
    <row r="882" spans="5:10">
      <c r="E882" s="45"/>
      <c r="J882" s="45"/>
    </row>
    <row r="883" spans="5:10">
      <c r="E883" s="45"/>
      <c r="J883" s="45"/>
    </row>
    <row r="884" spans="5:10">
      <c r="E884" s="45"/>
      <c r="J884" s="45"/>
    </row>
    <row r="885" spans="5:10">
      <c r="E885" s="45"/>
      <c r="J885" s="45"/>
    </row>
    <row r="886" spans="5:10">
      <c r="E886" s="45"/>
      <c r="J886" s="45"/>
    </row>
    <row r="887" spans="5:10">
      <c r="E887" s="45"/>
      <c r="J887" s="45"/>
    </row>
    <row r="888" spans="5:10">
      <c r="E888" s="45"/>
      <c r="J888" s="45"/>
    </row>
    <row r="889" spans="5:10">
      <c r="E889" s="45"/>
      <c r="J889" s="45"/>
    </row>
    <row r="890" spans="5:10">
      <c r="E890" s="45"/>
      <c r="J890" s="45"/>
    </row>
    <row r="891" spans="5:10">
      <c r="E891" s="45"/>
      <c r="J891" s="45"/>
    </row>
    <row r="892" spans="5:10">
      <c r="E892" s="45"/>
      <c r="J892" s="45"/>
    </row>
    <row r="893" spans="5:10">
      <c r="E893" s="45"/>
      <c r="J893" s="45"/>
    </row>
    <row r="894" spans="5:10">
      <c r="E894" s="45"/>
      <c r="J894" s="45"/>
    </row>
    <row r="895" spans="5:10">
      <c r="E895" s="45"/>
      <c r="J895" s="45"/>
    </row>
    <row r="896" spans="5:10">
      <c r="E896" s="45"/>
      <c r="J896" s="45"/>
    </row>
    <row r="897" spans="5:10">
      <c r="E897" s="45"/>
      <c r="J897" s="45"/>
    </row>
    <row r="898" spans="5:10">
      <c r="E898" s="45"/>
      <c r="J898" s="45"/>
    </row>
    <row r="899" spans="5:10">
      <c r="E899" s="45"/>
      <c r="J899" s="45"/>
    </row>
    <row r="900" spans="5:10">
      <c r="E900" s="45"/>
      <c r="J900" s="45"/>
    </row>
    <row r="901" spans="5:10">
      <c r="E901" s="45"/>
      <c r="J901" s="45"/>
    </row>
    <row r="902" spans="5:10">
      <c r="E902" s="45"/>
      <c r="J902" s="45"/>
    </row>
    <row r="903" spans="5:10">
      <c r="E903" s="45"/>
      <c r="J903" s="45"/>
    </row>
    <row r="904" spans="5:10">
      <c r="E904" s="45"/>
      <c r="J904" s="45"/>
    </row>
    <row r="905" spans="5:10">
      <c r="E905" s="45"/>
      <c r="J905" s="45"/>
    </row>
    <row r="906" spans="5:10">
      <c r="E906" s="45"/>
      <c r="J906" s="45"/>
    </row>
    <row r="907" spans="5:10">
      <c r="E907" s="45"/>
      <c r="J907" s="45"/>
    </row>
    <row r="908" spans="5:10">
      <c r="E908" s="45"/>
      <c r="J908" s="45"/>
    </row>
    <row r="909" spans="5:10">
      <c r="E909" s="45"/>
      <c r="J909" s="45"/>
    </row>
    <row r="910" spans="5:10">
      <c r="E910" s="45"/>
      <c r="J910" s="45"/>
    </row>
    <row r="911" spans="5:10">
      <c r="E911" s="45"/>
      <c r="J911" s="45"/>
    </row>
    <row r="912" spans="5:10">
      <c r="E912" s="45"/>
      <c r="J912" s="45"/>
    </row>
    <row r="913" spans="5:10">
      <c r="E913" s="45"/>
      <c r="J913" s="45"/>
    </row>
    <row r="914" spans="5:10">
      <c r="E914" s="45"/>
      <c r="J914" s="45"/>
    </row>
    <row r="915" spans="5:10">
      <c r="E915" s="45"/>
      <c r="J915" s="45"/>
    </row>
    <row r="916" spans="5:10">
      <c r="E916" s="45"/>
      <c r="J916" s="45"/>
    </row>
    <row r="917" spans="5:10">
      <c r="E917" s="45"/>
      <c r="J917" s="45"/>
    </row>
    <row r="918" spans="5:10">
      <c r="E918" s="45"/>
      <c r="J918" s="45"/>
    </row>
    <row r="919" spans="5:10">
      <c r="E919" s="45"/>
      <c r="J919" s="45"/>
    </row>
    <row r="920" spans="5:10">
      <c r="E920" s="45"/>
      <c r="J920" s="45"/>
    </row>
    <row r="921" spans="5:10">
      <c r="E921" s="45"/>
      <c r="J921" s="45"/>
    </row>
    <row r="922" spans="5:10">
      <c r="E922" s="45"/>
      <c r="J922" s="45"/>
    </row>
    <row r="923" spans="5:10">
      <c r="E923" s="45"/>
      <c r="J923" s="45"/>
    </row>
    <row r="924" spans="5:10">
      <c r="E924" s="45"/>
      <c r="J924" s="45"/>
    </row>
    <row r="925" spans="5:10">
      <c r="E925" s="45"/>
      <c r="J925" s="45"/>
    </row>
    <row r="926" spans="5:10">
      <c r="E926" s="45"/>
      <c r="J926" s="45"/>
    </row>
    <row r="927" spans="5:10">
      <c r="E927" s="45"/>
      <c r="J927" s="45"/>
    </row>
    <row r="928" spans="5:10">
      <c r="E928" s="45"/>
      <c r="J928" s="45"/>
    </row>
    <row r="929" spans="5:10">
      <c r="E929" s="45"/>
      <c r="J929" s="45"/>
    </row>
    <row r="930" spans="5:10">
      <c r="E930" s="45"/>
      <c r="J930" s="45"/>
    </row>
    <row r="931" spans="5:10">
      <c r="E931" s="45"/>
      <c r="J931" s="45"/>
    </row>
    <row r="932" spans="5:10">
      <c r="E932" s="45"/>
      <c r="J932" s="45"/>
    </row>
    <row r="933" spans="5:10">
      <c r="E933" s="45"/>
      <c r="J933" s="45"/>
    </row>
    <row r="934" spans="5:10">
      <c r="E934" s="45"/>
      <c r="J934" s="45"/>
    </row>
    <row r="935" spans="5:10">
      <c r="E935" s="45"/>
      <c r="J935" s="45"/>
    </row>
    <row r="936" spans="5:10">
      <c r="E936" s="45"/>
      <c r="J936" s="45"/>
    </row>
    <row r="937" spans="5:10">
      <c r="E937" s="45"/>
      <c r="J937" s="45"/>
    </row>
    <row r="938" spans="5:10">
      <c r="E938" s="45"/>
      <c r="J938" s="45"/>
    </row>
    <row r="939" spans="5:10">
      <c r="E939" s="45"/>
      <c r="J939" s="45"/>
    </row>
    <row r="940" spans="5:10">
      <c r="E940" s="45"/>
      <c r="J940" s="45"/>
    </row>
    <row r="941" spans="5:10">
      <c r="E941" s="45"/>
      <c r="J941" s="45"/>
    </row>
    <row r="942" spans="5:10">
      <c r="E942" s="45"/>
      <c r="J942" s="45"/>
    </row>
    <row r="943" spans="5:10">
      <c r="E943" s="45"/>
      <c r="J943" s="45"/>
    </row>
    <row r="944" spans="5:10">
      <c r="E944" s="45"/>
      <c r="J944" s="45"/>
    </row>
    <row r="945" spans="5:10">
      <c r="E945" s="45"/>
      <c r="J945" s="45"/>
    </row>
    <row r="946" spans="5:10">
      <c r="E946" s="45"/>
      <c r="J946" s="45"/>
    </row>
    <row r="947" spans="5:10">
      <c r="E947" s="45"/>
      <c r="J947" s="45"/>
    </row>
    <row r="948" spans="5:10">
      <c r="E948" s="45"/>
      <c r="J948" s="45"/>
    </row>
    <row r="949" spans="5:10">
      <c r="E949" s="45"/>
      <c r="J949" s="45"/>
    </row>
    <row r="950" spans="5:10">
      <c r="E950" s="45"/>
      <c r="J950" s="45"/>
    </row>
    <row r="951" spans="5:10">
      <c r="E951" s="45"/>
      <c r="J951" s="45"/>
    </row>
    <row r="952" spans="5:10">
      <c r="E952" s="45"/>
      <c r="J952" s="45"/>
    </row>
    <row r="953" spans="5:10">
      <c r="E953" s="45"/>
      <c r="J953" s="45"/>
    </row>
    <row r="954" spans="5:10">
      <c r="E954" s="45"/>
      <c r="J954" s="45"/>
    </row>
    <row r="955" spans="5:10">
      <c r="E955" s="45"/>
      <c r="J955" s="45"/>
    </row>
    <row r="956" spans="5:10">
      <c r="E956" s="45"/>
      <c r="J956" s="45"/>
    </row>
    <row r="957" spans="5:10">
      <c r="E957" s="45"/>
      <c r="J957" s="45"/>
    </row>
    <row r="958" spans="5:10">
      <c r="E958" s="45"/>
      <c r="J958" s="45"/>
    </row>
    <row r="959" spans="5:10">
      <c r="E959" s="45"/>
      <c r="J959" s="45"/>
    </row>
    <row r="960" spans="5:10">
      <c r="E960" s="45"/>
      <c r="J960" s="45"/>
    </row>
    <row r="961" spans="5:10">
      <c r="E961" s="45"/>
      <c r="J961" s="45"/>
    </row>
    <row r="962" spans="5:10">
      <c r="E962" s="45"/>
      <c r="J962" s="45"/>
    </row>
    <row r="963" spans="5:10">
      <c r="E963" s="45"/>
      <c r="J963" s="45"/>
    </row>
    <row r="964" spans="5:10">
      <c r="E964" s="45"/>
      <c r="J964" s="45"/>
    </row>
    <row r="965" spans="5:10">
      <c r="E965" s="45"/>
      <c r="J965" s="45"/>
    </row>
    <row r="966" spans="5:10">
      <c r="E966" s="45"/>
      <c r="J966" s="45"/>
    </row>
    <row r="967" spans="5:10">
      <c r="E967" s="45"/>
      <c r="J967" s="45"/>
    </row>
    <row r="968" spans="5:10">
      <c r="E968" s="45"/>
      <c r="J968" s="45"/>
    </row>
    <row r="969" spans="5:10">
      <c r="E969" s="45"/>
      <c r="J969" s="45"/>
    </row>
    <row r="970" spans="5:10">
      <c r="E970" s="45"/>
      <c r="J970" s="45"/>
    </row>
    <row r="971" spans="5:10">
      <c r="E971" s="45"/>
      <c r="J971" s="45"/>
    </row>
    <row r="972" spans="5:10">
      <c r="E972" s="45"/>
      <c r="J972" s="45"/>
    </row>
    <row r="973" spans="5:10">
      <c r="E973" s="45"/>
      <c r="J973" s="45"/>
    </row>
    <row r="974" spans="5:10">
      <c r="E974" s="45"/>
      <c r="J974" s="45"/>
    </row>
    <row r="975" spans="5:10">
      <c r="E975" s="45"/>
      <c r="J975" s="45"/>
    </row>
    <row r="976" spans="5:10">
      <c r="E976" s="45"/>
      <c r="J976" s="45"/>
    </row>
    <row r="977" spans="5:10">
      <c r="E977" s="45"/>
      <c r="J977" s="45"/>
    </row>
    <row r="978" spans="5:10">
      <c r="E978" s="45"/>
      <c r="J978" s="45"/>
    </row>
    <row r="979" spans="5:10">
      <c r="E979" s="45"/>
      <c r="J979" s="45"/>
    </row>
    <row r="980" spans="5:10">
      <c r="E980" s="45"/>
      <c r="J980" s="45"/>
    </row>
    <row r="981" spans="5:10">
      <c r="E981" s="45"/>
      <c r="J981" s="45"/>
    </row>
    <row r="982" spans="5:10">
      <c r="E982" s="45"/>
      <c r="J982" s="45"/>
    </row>
    <row r="983" spans="5:10">
      <c r="E983" s="45"/>
      <c r="J983" s="45"/>
    </row>
    <row r="984" spans="5:10">
      <c r="E984" s="45"/>
      <c r="J984" s="45"/>
    </row>
    <row r="985" spans="5:10">
      <c r="E985" s="45"/>
      <c r="J985" s="45"/>
    </row>
    <row r="986" spans="5:10">
      <c r="E986" s="45"/>
      <c r="J986" s="45"/>
    </row>
    <row r="987" spans="5:10">
      <c r="E987" s="45"/>
      <c r="J987" s="45"/>
    </row>
    <row r="988" spans="5:10">
      <c r="E988" s="45"/>
      <c r="J988" s="45"/>
    </row>
    <row r="989" spans="5:10">
      <c r="E989" s="45"/>
      <c r="J989" s="45"/>
    </row>
    <row r="990" spans="5:10">
      <c r="E990" s="45"/>
      <c r="J990" s="45"/>
    </row>
    <row r="991" spans="5:10">
      <c r="E991" s="45"/>
      <c r="J991" s="45"/>
    </row>
    <row r="992" spans="5:10">
      <c r="E992" s="45"/>
      <c r="J992" s="45"/>
    </row>
    <row r="993" spans="5:10">
      <c r="E993" s="45"/>
      <c r="J993" s="45"/>
    </row>
    <row r="994" spans="5:10">
      <c r="E994" s="45"/>
      <c r="J994" s="45"/>
    </row>
    <row r="995" spans="5:10">
      <c r="E995" s="45"/>
      <c r="J995" s="45"/>
    </row>
    <row r="996" spans="5:10">
      <c r="E996" s="45"/>
      <c r="J996" s="45"/>
    </row>
    <row r="997" spans="5:10">
      <c r="E997" s="45"/>
      <c r="J997" s="45"/>
    </row>
    <row r="998" spans="5:10">
      <c r="E998" s="45"/>
      <c r="J998" s="45"/>
    </row>
    <row r="999" spans="5:10">
      <c r="E999" s="45"/>
      <c r="J999" s="45"/>
    </row>
    <row r="1000" spans="5:10">
      <c r="E1000" s="45"/>
      <c r="J1000" s="45"/>
    </row>
    <row r="1001" spans="5:10">
      <c r="E1001" s="45"/>
      <c r="J1001" s="45"/>
    </row>
    <row r="1002" spans="5:10">
      <c r="E1002" s="45"/>
      <c r="J1002" s="45"/>
    </row>
    <row r="1003" spans="5:10">
      <c r="E1003" s="45"/>
      <c r="J1003" s="45"/>
    </row>
    <row r="1004" spans="5:10">
      <c r="E1004" s="45"/>
      <c r="J1004" s="45"/>
    </row>
    <row r="1005" spans="5:10">
      <c r="E1005" s="45"/>
      <c r="J1005" s="45"/>
    </row>
    <row r="1006" spans="5:10">
      <c r="E1006" s="45"/>
      <c r="J1006" s="45"/>
    </row>
    <row r="1007" spans="5:10">
      <c r="E1007" s="45"/>
      <c r="J1007" s="45"/>
    </row>
    <row r="1008" spans="5:10">
      <c r="E1008" s="45"/>
      <c r="J1008" s="45"/>
    </row>
    <row r="1009" spans="5:10">
      <c r="E1009" s="45"/>
      <c r="J1009" s="45"/>
    </row>
    <row r="1010" spans="5:10">
      <c r="E1010" s="45"/>
      <c r="J1010" s="45"/>
    </row>
    <row r="1011" spans="5:10">
      <c r="E1011" s="45"/>
      <c r="J1011" s="45"/>
    </row>
    <row r="1012" spans="5:10">
      <c r="E1012" s="45"/>
      <c r="J1012" s="45"/>
    </row>
    <row r="1013" spans="5:10">
      <c r="E1013" s="45"/>
      <c r="J1013" s="45"/>
    </row>
    <row r="1014" spans="5:10">
      <c r="E1014" s="45"/>
      <c r="J1014" s="45"/>
    </row>
    <row r="1015" spans="5:10">
      <c r="E1015" s="45"/>
      <c r="J1015" s="45"/>
    </row>
    <row r="1016" spans="5:10">
      <c r="E1016" s="45"/>
      <c r="J1016" s="45"/>
    </row>
    <row r="1017" spans="5:10">
      <c r="E1017" s="45"/>
      <c r="J1017" s="45"/>
    </row>
    <row r="1018" spans="5:10">
      <c r="E1018" s="45"/>
      <c r="J1018" s="45"/>
    </row>
    <row r="1019" spans="5:10">
      <c r="E1019" s="45"/>
      <c r="J1019" s="45"/>
    </row>
    <row r="1020" spans="5:10">
      <c r="E1020" s="45"/>
      <c r="J1020" s="45"/>
    </row>
    <row r="1021" spans="5:10">
      <c r="E1021" s="45"/>
      <c r="J1021" s="45"/>
    </row>
    <row r="1022" spans="5:10">
      <c r="E1022" s="45"/>
      <c r="J1022" s="45"/>
    </row>
    <row r="1023" spans="5:10">
      <c r="E1023" s="45"/>
      <c r="J1023" s="45"/>
    </row>
    <row r="1024" spans="5:10">
      <c r="E1024" s="45"/>
      <c r="J1024" s="45"/>
    </row>
    <row r="1025" spans="5:10">
      <c r="E1025" s="45"/>
      <c r="J1025" s="45"/>
    </row>
    <row r="1026" spans="5:10">
      <c r="E1026" s="45"/>
      <c r="J1026" s="45"/>
    </row>
    <row r="1027" spans="5:10">
      <c r="E1027" s="45"/>
      <c r="J1027" s="45"/>
    </row>
    <row r="1028" spans="5:10">
      <c r="E1028" s="45"/>
      <c r="J1028" s="45"/>
    </row>
    <row r="1029" spans="5:10">
      <c r="E1029" s="45"/>
      <c r="J1029" s="45"/>
    </row>
    <row r="1030" spans="5:10">
      <c r="E1030" s="45"/>
      <c r="J1030" s="45"/>
    </row>
    <row r="1031" spans="5:10">
      <c r="E1031" s="45"/>
      <c r="J1031" s="45"/>
    </row>
    <row r="1032" spans="5:10">
      <c r="E1032" s="45"/>
      <c r="J1032" s="45"/>
    </row>
    <row r="1033" spans="5:10">
      <c r="E1033" s="45"/>
      <c r="J1033" s="45"/>
    </row>
    <row r="1034" spans="5:10">
      <c r="E1034" s="45"/>
      <c r="J1034" s="45"/>
    </row>
    <row r="1035" spans="5:10">
      <c r="E1035" s="45"/>
      <c r="J1035" s="45"/>
    </row>
    <row r="1036" spans="5:10">
      <c r="E1036" s="45"/>
      <c r="J1036" s="45"/>
    </row>
    <row r="1037" spans="5:10">
      <c r="E1037" s="45"/>
      <c r="J1037" s="45"/>
    </row>
    <row r="1038" spans="5:10">
      <c r="E1038" s="45"/>
      <c r="J1038" s="45"/>
    </row>
    <row r="1039" spans="5:10">
      <c r="E1039" s="45"/>
      <c r="J1039" s="45"/>
    </row>
    <row r="1040" spans="5:10">
      <c r="E1040" s="45"/>
      <c r="J1040" s="45"/>
    </row>
    <row r="1041" spans="5:10">
      <c r="E1041" s="45"/>
      <c r="J1041" s="45"/>
    </row>
    <row r="1042" spans="5:10">
      <c r="E1042" s="45"/>
      <c r="J1042" s="45"/>
    </row>
    <row r="1043" spans="5:10">
      <c r="E1043" s="45"/>
      <c r="J1043" s="45"/>
    </row>
    <row r="1044" spans="5:10">
      <c r="E1044" s="45"/>
      <c r="J1044" s="45"/>
    </row>
    <row r="1045" spans="5:10">
      <c r="E1045" s="45"/>
      <c r="J1045" s="45"/>
    </row>
    <row r="1046" spans="5:10">
      <c r="E1046" s="45"/>
      <c r="J1046" s="45"/>
    </row>
    <row r="1047" spans="5:10">
      <c r="E1047" s="45"/>
      <c r="J1047" s="45"/>
    </row>
    <row r="1048" spans="5:10">
      <c r="E1048" s="45"/>
      <c r="J1048" s="45"/>
    </row>
    <row r="1049" spans="5:10">
      <c r="E1049" s="45"/>
      <c r="J1049" s="45"/>
    </row>
    <row r="1050" spans="5:10">
      <c r="E1050" s="45"/>
      <c r="J1050" s="45"/>
    </row>
    <row r="1051" spans="5:10">
      <c r="E1051" s="45"/>
      <c r="J1051" s="45"/>
    </row>
    <row r="1052" spans="5:10">
      <c r="E1052" s="45"/>
      <c r="J1052" s="45"/>
    </row>
    <row r="1053" spans="5:10">
      <c r="E1053" s="45"/>
      <c r="J1053" s="45"/>
    </row>
    <row r="1054" spans="5:10">
      <c r="E1054" s="45"/>
      <c r="J1054" s="45"/>
    </row>
    <row r="1055" spans="5:10">
      <c r="E1055" s="45"/>
      <c r="J1055" s="45"/>
    </row>
    <row r="1056" spans="5:10">
      <c r="E1056" s="45"/>
      <c r="J1056" s="45"/>
    </row>
    <row r="1057" spans="5:10">
      <c r="E1057" s="45"/>
      <c r="J1057" s="45"/>
    </row>
    <row r="1058" spans="5:10">
      <c r="E1058" s="45"/>
      <c r="J1058" s="45"/>
    </row>
    <row r="1059" spans="5:10">
      <c r="E1059" s="45"/>
      <c r="J1059" s="45"/>
    </row>
    <row r="1060" spans="5:10">
      <c r="E1060" s="45"/>
      <c r="J1060" s="45"/>
    </row>
    <row r="1061" spans="5:10">
      <c r="E1061" s="45"/>
      <c r="J1061" s="45"/>
    </row>
    <row r="1062" spans="5:10">
      <c r="E1062" s="45"/>
      <c r="J1062" s="45"/>
    </row>
    <row r="1063" spans="5:10">
      <c r="E1063" s="45"/>
      <c r="J1063" s="45"/>
    </row>
    <row r="1064" spans="5:10">
      <c r="E1064" s="45"/>
      <c r="J1064" s="45"/>
    </row>
    <row r="1065" spans="5:10">
      <c r="E1065" s="45"/>
      <c r="J1065" s="45"/>
    </row>
    <row r="1066" spans="5:10">
      <c r="E1066" s="45"/>
      <c r="J1066" s="45"/>
    </row>
    <row r="1067" spans="5:10">
      <c r="E1067" s="45"/>
      <c r="J1067" s="45"/>
    </row>
    <row r="1068" spans="5:10">
      <c r="E1068" s="45"/>
      <c r="J1068" s="45"/>
    </row>
    <row r="1069" spans="5:10">
      <c r="E1069" s="45"/>
      <c r="J1069" s="45"/>
    </row>
    <row r="1070" spans="5:10">
      <c r="E1070" s="45"/>
      <c r="J1070" s="45"/>
    </row>
    <row r="1071" spans="5:10">
      <c r="E1071" s="45"/>
      <c r="J1071" s="45"/>
    </row>
    <row r="1072" spans="5:10">
      <c r="E1072" s="45"/>
      <c r="J1072" s="45"/>
    </row>
    <row r="1073" spans="5:10">
      <c r="E1073" s="45"/>
      <c r="J1073" s="45"/>
    </row>
    <row r="1074" spans="5:10">
      <c r="E1074" s="45"/>
      <c r="J1074" s="45"/>
    </row>
    <row r="1075" spans="5:10">
      <c r="E1075" s="45"/>
      <c r="J1075" s="45"/>
    </row>
    <row r="1076" spans="5:10">
      <c r="E1076" s="45"/>
      <c r="J1076" s="45"/>
    </row>
    <row r="1077" spans="5:10">
      <c r="E1077" s="45"/>
      <c r="J1077" s="45"/>
    </row>
    <row r="1078" spans="5:10">
      <c r="E1078" s="45"/>
      <c r="J1078" s="45"/>
    </row>
    <row r="1079" spans="5:10">
      <c r="E1079" s="45"/>
      <c r="J1079" s="45"/>
    </row>
    <row r="1080" spans="5:10">
      <c r="E1080" s="45"/>
      <c r="J1080" s="45"/>
    </row>
    <row r="1081" spans="5:10">
      <c r="E1081" s="45"/>
      <c r="J1081" s="45"/>
    </row>
    <row r="1082" spans="5:10">
      <c r="E1082" s="45"/>
      <c r="J1082" s="45"/>
    </row>
    <row r="1083" spans="5:10">
      <c r="E1083" s="45"/>
      <c r="J1083" s="45"/>
    </row>
    <row r="1084" spans="5:10">
      <c r="E1084" s="45"/>
      <c r="J1084" s="45"/>
    </row>
    <row r="1085" spans="5:10">
      <c r="E1085" s="45"/>
      <c r="J1085" s="45"/>
    </row>
    <row r="1086" spans="5:10">
      <c r="E1086" s="45"/>
      <c r="J1086" s="45"/>
    </row>
    <row r="1087" spans="5:10">
      <c r="E1087" s="45"/>
      <c r="J1087" s="45"/>
    </row>
    <row r="1088" spans="5:10">
      <c r="E1088" s="45"/>
      <c r="J1088" s="45"/>
    </row>
    <row r="1089" spans="5:10">
      <c r="E1089" s="45"/>
      <c r="J1089" s="45"/>
    </row>
    <row r="1090" spans="5:10">
      <c r="E1090" s="45"/>
      <c r="J1090" s="45"/>
    </row>
    <row r="1091" spans="5:10">
      <c r="E1091" s="45"/>
      <c r="J1091" s="45"/>
    </row>
    <row r="1092" spans="5:10">
      <c r="E1092" s="45"/>
      <c r="J1092" s="45"/>
    </row>
    <row r="1093" spans="5:10">
      <c r="E1093" s="45"/>
      <c r="J1093" s="45"/>
    </row>
    <row r="1094" spans="5:10">
      <c r="E1094" s="45"/>
      <c r="J1094" s="45"/>
    </row>
    <row r="1095" spans="5:10">
      <c r="E1095" s="45"/>
      <c r="J1095" s="45"/>
    </row>
    <row r="1096" spans="5:10">
      <c r="E1096" s="45"/>
      <c r="J1096" s="45"/>
    </row>
    <row r="1097" spans="5:10">
      <c r="E1097" s="45"/>
      <c r="J1097" s="45"/>
    </row>
    <row r="1098" spans="5:10">
      <c r="E1098" s="45"/>
      <c r="J1098" s="45"/>
    </row>
    <row r="1099" spans="5:10">
      <c r="E1099" s="45"/>
      <c r="J1099" s="45"/>
    </row>
    <row r="1100" spans="5:10">
      <c r="E1100" s="45"/>
      <c r="J1100" s="45"/>
    </row>
    <row r="1101" spans="5:10">
      <c r="E1101" s="45"/>
      <c r="J1101" s="45"/>
    </row>
    <row r="1102" spans="5:10">
      <c r="E1102" s="45"/>
      <c r="J1102" s="45"/>
    </row>
    <row r="1103" spans="5:10">
      <c r="E1103" s="45"/>
      <c r="J1103" s="45"/>
    </row>
    <row r="1104" spans="5:10">
      <c r="E1104" s="45"/>
      <c r="J1104" s="45"/>
    </row>
    <row r="1105" spans="5:10">
      <c r="E1105" s="45"/>
      <c r="J1105" s="45"/>
    </row>
    <row r="1106" spans="5:10">
      <c r="E1106" s="45"/>
      <c r="J1106" s="45"/>
    </row>
    <row r="1107" spans="5:10">
      <c r="E1107" s="45"/>
      <c r="J1107" s="45"/>
    </row>
    <row r="1108" spans="5:10">
      <c r="E1108" s="45"/>
      <c r="J1108" s="45"/>
    </row>
    <row r="1109" spans="5:10">
      <c r="E1109" s="45"/>
      <c r="J1109" s="45"/>
    </row>
    <row r="1110" spans="5:10">
      <c r="E1110" s="45"/>
      <c r="J1110" s="45"/>
    </row>
    <row r="1111" spans="5:10">
      <c r="E1111" s="45"/>
      <c r="J1111" s="45"/>
    </row>
    <row r="1112" spans="5:10">
      <c r="E1112" s="45"/>
      <c r="J1112" s="45"/>
    </row>
    <row r="1113" spans="5:10">
      <c r="E1113" s="45"/>
      <c r="J1113" s="45"/>
    </row>
    <row r="1114" spans="5:10">
      <c r="E1114" s="45"/>
      <c r="J1114" s="45"/>
    </row>
    <row r="1115" spans="5:10">
      <c r="E1115" s="45"/>
      <c r="J1115" s="45"/>
    </row>
    <row r="1116" spans="5:10">
      <c r="E1116" s="45"/>
      <c r="J1116" s="45"/>
    </row>
    <row r="1117" spans="5:10">
      <c r="E1117" s="45"/>
      <c r="J1117" s="45"/>
    </row>
    <row r="1118" spans="5:10">
      <c r="E1118" s="45"/>
      <c r="J1118" s="45"/>
    </row>
    <row r="1119" spans="5:10">
      <c r="E1119" s="45"/>
      <c r="J1119" s="45"/>
    </row>
    <row r="1120" spans="5:10">
      <c r="E1120" s="45"/>
      <c r="J1120" s="45"/>
    </row>
    <row r="1121" spans="5:10">
      <c r="E1121" s="45"/>
      <c r="J1121" s="45"/>
    </row>
    <row r="1122" spans="5:10">
      <c r="E1122" s="45"/>
      <c r="J1122" s="45"/>
    </row>
    <row r="1123" spans="5:10">
      <c r="E1123" s="45"/>
      <c r="J1123" s="45"/>
    </row>
    <row r="1124" spans="5:10">
      <c r="E1124" s="45"/>
      <c r="J1124" s="45"/>
    </row>
    <row r="1125" spans="5:10">
      <c r="E1125" s="45"/>
      <c r="J1125" s="45"/>
    </row>
    <row r="1126" spans="5:10">
      <c r="E1126" s="45"/>
      <c r="J1126" s="45"/>
    </row>
    <row r="1127" spans="5:10">
      <c r="E1127" s="45"/>
      <c r="J1127" s="45"/>
    </row>
    <row r="1128" spans="5:10">
      <c r="E1128" s="45"/>
      <c r="J1128" s="45"/>
    </row>
    <row r="1129" spans="5:10">
      <c r="E1129" s="45"/>
      <c r="J1129" s="45"/>
    </row>
    <row r="1130" spans="5:10">
      <c r="E1130" s="45"/>
      <c r="J1130" s="45"/>
    </row>
    <row r="1131" spans="5:10">
      <c r="E1131" s="45"/>
      <c r="J1131" s="45"/>
    </row>
    <row r="1132" spans="5:10">
      <c r="E1132" s="45"/>
      <c r="J1132" s="45"/>
    </row>
    <row r="1133" spans="5:10">
      <c r="E1133" s="45"/>
      <c r="J1133" s="45"/>
    </row>
    <row r="1134" spans="5:10">
      <c r="E1134" s="45"/>
      <c r="J1134" s="45"/>
    </row>
    <row r="1135" spans="5:10">
      <c r="E1135" s="45"/>
      <c r="J1135" s="45"/>
    </row>
    <row r="1136" spans="5:10">
      <c r="E1136" s="45"/>
      <c r="J1136" s="45"/>
    </row>
    <row r="1137" spans="5:10">
      <c r="E1137" s="45"/>
      <c r="J1137" s="45"/>
    </row>
    <row r="1138" spans="5:10">
      <c r="E1138" s="45"/>
      <c r="J1138" s="45"/>
    </row>
    <row r="1139" spans="5:10">
      <c r="E1139" s="45"/>
      <c r="J1139" s="45"/>
    </row>
    <row r="1140" spans="5:10">
      <c r="E1140" s="45"/>
      <c r="J1140" s="45"/>
    </row>
    <row r="1141" spans="5:10">
      <c r="E1141" s="45"/>
      <c r="J1141" s="45"/>
    </row>
    <row r="1142" spans="5:10">
      <c r="E1142" s="45"/>
      <c r="J1142" s="45"/>
    </row>
    <row r="1143" spans="5:10">
      <c r="E1143" s="45"/>
      <c r="J1143" s="45"/>
    </row>
    <row r="1144" spans="5:10">
      <c r="E1144" s="45"/>
      <c r="J1144" s="45"/>
    </row>
    <row r="1145" spans="5:10">
      <c r="E1145" s="45"/>
      <c r="J1145" s="45"/>
    </row>
    <row r="1146" spans="5:10">
      <c r="E1146" s="45"/>
      <c r="J1146" s="45"/>
    </row>
    <row r="1147" spans="5:10">
      <c r="E1147" s="45"/>
      <c r="J1147" s="45"/>
    </row>
    <row r="1148" spans="5:10">
      <c r="E1148" s="45"/>
      <c r="J1148" s="45"/>
    </row>
    <row r="1149" spans="5:10">
      <c r="E1149" s="45"/>
      <c r="J1149" s="45"/>
    </row>
    <row r="1150" spans="5:10">
      <c r="E1150" s="45"/>
      <c r="J1150" s="45"/>
    </row>
    <row r="1151" spans="5:10">
      <c r="E1151" s="45"/>
      <c r="J1151" s="45"/>
    </row>
    <row r="1152" spans="5:10">
      <c r="E1152" s="45"/>
      <c r="J1152" s="45"/>
    </row>
    <row r="1153" spans="5:10">
      <c r="E1153" s="45"/>
      <c r="J1153" s="45"/>
    </row>
    <row r="1154" spans="5:10">
      <c r="E1154" s="45"/>
      <c r="J1154" s="45"/>
    </row>
    <row r="1155" spans="5:10">
      <c r="E1155" s="45"/>
      <c r="J1155" s="45"/>
    </row>
    <row r="1156" spans="5:10">
      <c r="E1156" s="45"/>
      <c r="J1156" s="45"/>
    </row>
    <row r="1157" spans="5:10">
      <c r="E1157" s="45"/>
      <c r="J1157" s="45"/>
    </row>
    <row r="1158" spans="5:10">
      <c r="E1158" s="45"/>
      <c r="J1158" s="45"/>
    </row>
    <row r="1159" spans="5:10">
      <c r="E1159" s="45"/>
      <c r="J1159" s="45"/>
    </row>
    <row r="1160" spans="5:10">
      <c r="E1160" s="45"/>
      <c r="J1160" s="45"/>
    </row>
    <row r="1161" spans="5:10">
      <c r="E1161" s="45"/>
      <c r="J1161" s="45"/>
    </row>
    <row r="1162" spans="5:10">
      <c r="E1162" s="45"/>
      <c r="J1162" s="45"/>
    </row>
    <row r="1163" spans="5:10">
      <c r="E1163" s="45"/>
      <c r="J1163" s="45"/>
    </row>
    <row r="1164" spans="5:10">
      <c r="E1164" s="45"/>
      <c r="J1164" s="45"/>
    </row>
    <row r="1165" spans="5:10">
      <c r="E1165" s="45"/>
      <c r="J1165" s="45"/>
    </row>
    <row r="1166" spans="5:10">
      <c r="E1166" s="45"/>
      <c r="J1166" s="45"/>
    </row>
    <row r="1167" spans="5:10">
      <c r="E1167" s="45"/>
      <c r="J1167" s="45"/>
    </row>
    <row r="1168" spans="5:10">
      <c r="E1168" s="45"/>
      <c r="J1168" s="45"/>
    </row>
    <row r="1169" spans="5:10">
      <c r="E1169" s="45"/>
      <c r="J1169" s="45"/>
    </row>
    <row r="1170" spans="5:10">
      <c r="E1170" s="45"/>
      <c r="J1170" s="45"/>
    </row>
    <row r="1171" spans="5:10">
      <c r="E1171" s="45"/>
      <c r="J1171" s="45"/>
    </row>
    <row r="1172" spans="5:10">
      <c r="E1172" s="45"/>
      <c r="J1172" s="45"/>
    </row>
    <row r="1173" spans="5:10">
      <c r="E1173" s="45"/>
      <c r="J1173" s="45"/>
    </row>
    <row r="1174" spans="5:10">
      <c r="E1174" s="45"/>
      <c r="J1174" s="45"/>
    </row>
    <row r="1175" spans="5:10">
      <c r="E1175" s="45"/>
      <c r="J1175" s="45"/>
    </row>
    <row r="1176" spans="5:10">
      <c r="E1176" s="45"/>
      <c r="J1176" s="45"/>
    </row>
    <row r="1177" spans="5:10">
      <c r="E1177" s="45"/>
      <c r="J1177" s="45"/>
    </row>
    <row r="1178" spans="5:10">
      <c r="E1178" s="45"/>
      <c r="J1178" s="45"/>
    </row>
    <row r="1179" spans="5:10">
      <c r="E1179" s="45"/>
      <c r="J1179" s="45"/>
    </row>
    <row r="1180" spans="5:10">
      <c r="E1180" s="45"/>
      <c r="J1180" s="45"/>
    </row>
    <row r="1181" spans="5:10">
      <c r="E1181" s="45"/>
      <c r="J1181" s="45"/>
    </row>
    <row r="1182" spans="5:10">
      <c r="E1182" s="45"/>
      <c r="J1182" s="45"/>
    </row>
    <row r="1183" spans="5:10">
      <c r="E1183" s="45"/>
      <c r="J1183" s="45"/>
    </row>
    <row r="1184" spans="5:10">
      <c r="E1184" s="45"/>
      <c r="J1184" s="45"/>
    </row>
    <row r="1185" spans="5:10">
      <c r="E1185" s="45"/>
      <c r="J1185" s="45"/>
    </row>
    <row r="1186" spans="5:10">
      <c r="E1186" s="45"/>
      <c r="J1186" s="45"/>
    </row>
    <row r="1187" spans="5:10">
      <c r="E1187" s="45"/>
      <c r="J1187" s="45"/>
    </row>
    <row r="1188" spans="5:10">
      <c r="E1188" s="45"/>
      <c r="J1188" s="45"/>
    </row>
    <row r="1189" spans="5:10">
      <c r="E1189" s="45"/>
      <c r="J1189" s="45"/>
    </row>
    <row r="1190" spans="5:10">
      <c r="E1190" s="45"/>
      <c r="J1190" s="45"/>
    </row>
    <row r="1191" spans="5:10">
      <c r="E1191" s="45"/>
      <c r="J1191" s="45"/>
    </row>
    <row r="1192" spans="5:10">
      <c r="E1192" s="45"/>
      <c r="J1192" s="45"/>
    </row>
    <row r="1193" spans="5:10">
      <c r="E1193" s="45"/>
      <c r="J1193" s="45"/>
    </row>
    <row r="1194" spans="5:10">
      <c r="E1194" s="45"/>
      <c r="J1194" s="45"/>
    </row>
    <row r="1195" spans="5:10">
      <c r="E1195" s="45"/>
      <c r="J1195" s="45"/>
    </row>
    <row r="1196" spans="5:10">
      <c r="E1196" s="45"/>
      <c r="J1196" s="45"/>
    </row>
    <row r="1197" spans="5:10">
      <c r="E1197" s="45"/>
      <c r="J1197" s="45"/>
    </row>
    <row r="1198" spans="5:10">
      <c r="E1198" s="45"/>
      <c r="J1198" s="45"/>
    </row>
    <row r="1199" spans="5:10">
      <c r="E1199" s="45"/>
      <c r="J1199" s="45"/>
    </row>
    <row r="1200" spans="5:10">
      <c r="E1200" s="45"/>
      <c r="J1200" s="45"/>
    </row>
    <row r="1201" spans="5:10">
      <c r="E1201" s="45"/>
      <c r="J1201" s="45"/>
    </row>
    <row r="1202" spans="5:10">
      <c r="E1202" s="45"/>
      <c r="J1202" s="45"/>
    </row>
    <row r="1203" spans="5:10">
      <c r="E1203" s="45"/>
      <c r="J1203" s="45"/>
    </row>
    <row r="1204" spans="5:10">
      <c r="E1204" s="45"/>
      <c r="J1204" s="45"/>
    </row>
    <row r="1205" spans="5:10">
      <c r="E1205" s="45"/>
      <c r="J1205" s="45"/>
    </row>
    <row r="1206" spans="5:10">
      <c r="E1206" s="45"/>
      <c r="J1206" s="45"/>
    </row>
    <row r="1207" spans="5:10">
      <c r="E1207" s="45"/>
      <c r="J1207" s="45"/>
    </row>
    <row r="1208" spans="5:10">
      <c r="E1208" s="45"/>
      <c r="J1208" s="45"/>
    </row>
    <row r="1209" spans="5:10">
      <c r="E1209" s="45"/>
      <c r="J1209" s="45"/>
    </row>
    <row r="1210" spans="5:10">
      <c r="E1210" s="45"/>
      <c r="J1210" s="45"/>
    </row>
    <row r="1211" spans="5:10">
      <c r="E1211" s="45"/>
      <c r="J1211" s="45"/>
    </row>
    <row r="1212" spans="5:10">
      <c r="E1212" s="45"/>
      <c r="J1212" s="45"/>
    </row>
    <row r="1213" spans="5:10">
      <c r="E1213" s="45"/>
      <c r="J1213" s="45"/>
    </row>
    <row r="1214" spans="5:10">
      <c r="E1214" s="45"/>
      <c r="J1214" s="45"/>
    </row>
    <row r="1215" spans="5:10">
      <c r="E1215" s="45"/>
      <c r="J1215" s="45"/>
    </row>
    <row r="1216" spans="5:10">
      <c r="E1216" s="45"/>
      <c r="J1216" s="45"/>
    </row>
    <row r="1217" spans="5:10">
      <c r="E1217" s="45"/>
      <c r="J1217" s="45"/>
    </row>
    <row r="1218" spans="5:10">
      <c r="E1218" s="45"/>
      <c r="J1218" s="45"/>
    </row>
    <row r="1219" spans="5:10">
      <c r="E1219" s="45"/>
      <c r="J1219" s="45"/>
    </row>
    <row r="1220" spans="5:10">
      <c r="E1220" s="45"/>
      <c r="J1220" s="45"/>
    </row>
    <row r="1221" spans="5:10">
      <c r="E1221" s="45"/>
      <c r="J1221" s="45"/>
    </row>
    <row r="1222" spans="5:10">
      <c r="E1222" s="45"/>
      <c r="J1222" s="45"/>
    </row>
    <row r="1223" spans="5:10">
      <c r="E1223" s="45"/>
      <c r="J1223" s="45"/>
    </row>
    <row r="1224" spans="5:10">
      <c r="E1224" s="45"/>
      <c r="J1224" s="45"/>
    </row>
    <row r="1225" spans="5:10">
      <c r="E1225" s="45"/>
      <c r="J1225" s="45"/>
    </row>
    <row r="1226" spans="5:10">
      <c r="E1226" s="45"/>
      <c r="J1226" s="45"/>
    </row>
    <row r="1227" spans="5:10">
      <c r="E1227" s="45"/>
      <c r="J1227" s="45"/>
    </row>
    <row r="1228" spans="5:10">
      <c r="E1228" s="45"/>
      <c r="J1228" s="45"/>
    </row>
    <row r="1229" spans="5:10">
      <c r="E1229" s="45"/>
      <c r="J1229" s="45"/>
    </row>
    <row r="1230" spans="5:10">
      <c r="E1230" s="45"/>
      <c r="J1230" s="45"/>
    </row>
    <row r="1231" spans="5:10">
      <c r="E1231" s="45"/>
      <c r="J1231" s="45"/>
    </row>
    <row r="1232" spans="5:10">
      <c r="E1232" s="45"/>
      <c r="J1232" s="45"/>
    </row>
    <row r="1233" spans="5:10">
      <c r="E1233" s="45"/>
      <c r="J1233" s="45"/>
    </row>
    <row r="1234" spans="5:10">
      <c r="E1234" s="45"/>
      <c r="J1234" s="45"/>
    </row>
    <row r="1235" spans="5:10">
      <c r="E1235" s="45"/>
      <c r="J1235" s="45"/>
    </row>
    <row r="1236" spans="5:10">
      <c r="E1236" s="45"/>
      <c r="J1236" s="45"/>
    </row>
    <row r="1237" spans="5:10">
      <c r="E1237" s="45"/>
      <c r="J1237" s="45"/>
    </row>
    <row r="1238" spans="5:10">
      <c r="E1238" s="45"/>
      <c r="J1238" s="45"/>
    </row>
    <row r="1239" spans="5:10">
      <c r="E1239" s="45"/>
      <c r="J1239" s="45"/>
    </row>
    <row r="1240" spans="5:10">
      <c r="E1240" s="45"/>
      <c r="J1240" s="45"/>
    </row>
    <row r="1241" spans="5:10">
      <c r="E1241" s="45"/>
      <c r="J1241" s="45"/>
    </row>
    <row r="1242" spans="5:10">
      <c r="E1242" s="45"/>
      <c r="J1242" s="45"/>
    </row>
    <row r="1243" spans="5:10">
      <c r="E1243" s="45"/>
      <c r="J1243" s="45"/>
    </row>
    <row r="1244" spans="5:10">
      <c r="E1244" s="45"/>
      <c r="J1244" s="45"/>
    </row>
    <row r="1245" spans="5:10">
      <c r="E1245" s="45"/>
      <c r="J1245" s="45"/>
    </row>
    <row r="1246" spans="5:10">
      <c r="E1246" s="45"/>
      <c r="J1246" s="45"/>
    </row>
    <row r="1247" spans="5:10">
      <c r="E1247" s="45"/>
      <c r="J1247" s="45"/>
    </row>
    <row r="1248" spans="5:10">
      <c r="E1248" s="45"/>
      <c r="J1248" s="45"/>
    </row>
    <row r="1249" spans="5:10">
      <c r="E1249" s="45"/>
      <c r="J1249" s="45"/>
    </row>
    <row r="1250" spans="5:10">
      <c r="E1250" s="45"/>
      <c r="J1250" s="45"/>
    </row>
    <row r="1251" spans="5:10">
      <c r="E1251" s="45"/>
      <c r="J1251" s="45"/>
    </row>
    <row r="1252" spans="5:10">
      <c r="E1252" s="45"/>
      <c r="J1252" s="45"/>
    </row>
    <row r="1253" spans="5:10">
      <c r="E1253" s="45"/>
      <c r="J1253" s="45"/>
    </row>
    <row r="1254" spans="5:10">
      <c r="E1254" s="45"/>
      <c r="J1254" s="45"/>
    </row>
    <row r="1255" spans="5:10">
      <c r="E1255" s="45"/>
      <c r="J1255" s="45"/>
    </row>
    <row r="1256" spans="5:10">
      <c r="E1256" s="45"/>
      <c r="J1256" s="45"/>
    </row>
    <row r="1257" spans="5:10">
      <c r="E1257" s="45"/>
      <c r="J1257" s="45"/>
    </row>
    <row r="1258" spans="5:10">
      <c r="E1258" s="45"/>
      <c r="J1258" s="45"/>
    </row>
    <row r="1259" spans="5:10">
      <c r="E1259" s="45"/>
      <c r="J1259" s="45"/>
    </row>
    <row r="1260" spans="5:10">
      <c r="E1260" s="45"/>
      <c r="J1260" s="45"/>
    </row>
    <row r="1261" spans="5:10">
      <c r="E1261" s="45"/>
      <c r="J1261" s="45"/>
    </row>
    <row r="1262" spans="5:10">
      <c r="E1262" s="45"/>
      <c r="J1262" s="45"/>
    </row>
    <row r="1263" spans="5:10">
      <c r="E1263" s="45"/>
      <c r="J1263" s="45"/>
    </row>
    <row r="1264" spans="5:10">
      <c r="E1264" s="45"/>
      <c r="J1264" s="45"/>
    </row>
    <row r="1265" spans="5:10">
      <c r="E1265" s="45"/>
      <c r="J1265" s="45"/>
    </row>
    <row r="1266" spans="5:10">
      <c r="E1266" s="45"/>
      <c r="J1266" s="45"/>
    </row>
    <row r="1267" spans="5:10">
      <c r="E1267" s="45"/>
      <c r="J1267" s="45"/>
    </row>
    <row r="1268" spans="5:10">
      <c r="E1268" s="45"/>
      <c r="J1268" s="45"/>
    </row>
    <row r="1269" spans="5:10">
      <c r="E1269" s="45"/>
      <c r="J1269" s="45"/>
    </row>
    <row r="1270" spans="5:10">
      <c r="E1270" s="45"/>
      <c r="J1270" s="45"/>
    </row>
    <row r="1271" spans="5:10">
      <c r="E1271" s="45"/>
      <c r="J1271" s="45"/>
    </row>
    <row r="1272" spans="5:10">
      <c r="E1272" s="45"/>
      <c r="J1272" s="45"/>
    </row>
    <row r="1273" spans="5:10">
      <c r="E1273" s="45"/>
      <c r="J1273" s="45"/>
    </row>
    <row r="1274" spans="5:10">
      <c r="E1274" s="45"/>
      <c r="J1274" s="45"/>
    </row>
    <row r="1275" spans="5:10">
      <c r="E1275" s="45"/>
      <c r="J1275" s="45"/>
    </row>
    <row r="1276" spans="5:10">
      <c r="E1276" s="45"/>
      <c r="J1276" s="45"/>
    </row>
    <row r="1277" spans="5:10">
      <c r="E1277" s="45"/>
      <c r="J1277" s="45"/>
    </row>
    <row r="1278" spans="5:10">
      <c r="E1278" s="45"/>
      <c r="J1278" s="45"/>
    </row>
    <row r="1279" spans="5:10">
      <c r="E1279" s="45"/>
      <c r="J1279" s="45"/>
    </row>
    <row r="1280" spans="5:10">
      <c r="E1280" s="45"/>
      <c r="J1280" s="45"/>
    </row>
    <row r="1281" spans="5:10">
      <c r="E1281" s="45"/>
      <c r="J1281" s="45"/>
    </row>
    <row r="1282" spans="5:10">
      <c r="E1282" s="45"/>
      <c r="J1282" s="45"/>
    </row>
    <row r="1283" spans="5:10">
      <c r="E1283" s="45"/>
      <c r="J1283" s="45"/>
    </row>
    <row r="1284" spans="5:10">
      <c r="E1284" s="45"/>
      <c r="J1284" s="45"/>
    </row>
    <row r="1285" spans="5:10">
      <c r="E1285" s="45"/>
      <c r="J1285" s="45"/>
    </row>
    <row r="1286" spans="5:10">
      <c r="E1286" s="45"/>
      <c r="J1286" s="45"/>
    </row>
    <row r="1287" spans="5:10">
      <c r="E1287" s="45"/>
      <c r="J1287" s="45"/>
    </row>
    <row r="1288" spans="5:10">
      <c r="E1288" s="45"/>
      <c r="J1288" s="45"/>
    </row>
    <row r="1289" spans="5:10">
      <c r="E1289" s="45"/>
      <c r="J1289" s="45"/>
    </row>
    <row r="1290" spans="5:10">
      <c r="E1290" s="45"/>
      <c r="J1290" s="45"/>
    </row>
    <row r="1291" spans="5:10">
      <c r="E1291" s="45"/>
      <c r="J1291" s="45"/>
    </row>
    <row r="1292" spans="5:10">
      <c r="E1292" s="45"/>
      <c r="J1292" s="45"/>
    </row>
    <row r="1293" spans="5:10">
      <c r="E1293" s="45"/>
      <c r="J1293" s="45"/>
    </row>
    <row r="1294" spans="5:10">
      <c r="E1294" s="45"/>
      <c r="J1294" s="45"/>
    </row>
    <row r="1295" spans="5:10">
      <c r="E1295" s="45"/>
      <c r="J1295" s="45"/>
    </row>
    <row r="1296" spans="5:10">
      <c r="E1296" s="45"/>
      <c r="J1296" s="45"/>
    </row>
    <row r="1297" spans="5:10">
      <c r="E1297" s="45"/>
      <c r="J1297" s="45"/>
    </row>
    <row r="1298" spans="5:10">
      <c r="E1298" s="45"/>
      <c r="J1298" s="45"/>
    </row>
    <row r="1299" spans="5:10">
      <c r="E1299" s="45"/>
      <c r="J1299" s="45"/>
    </row>
    <row r="1300" spans="5:10">
      <c r="E1300" s="45"/>
      <c r="J1300" s="45"/>
    </row>
    <row r="1301" spans="5:10">
      <c r="E1301" s="45"/>
      <c r="J1301" s="45"/>
    </row>
    <row r="1302" spans="5:10">
      <c r="E1302" s="45"/>
      <c r="J1302" s="45"/>
    </row>
    <row r="1303" spans="5:10">
      <c r="E1303" s="45"/>
      <c r="J1303" s="45"/>
    </row>
    <row r="1304" spans="5:10">
      <c r="E1304" s="45"/>
      <c r="J1304" s="45"/>
    </row>
    <row r="1305" spans="5:10">
      <c r="E1305" s="45"/>
      <c r="J1305" s="45"/>
    </row>
    <row r="1306" spans="5:10">
      <c r="E1306" s="45"/>
      <c r="J1306" s="45"/>
    </row>
    <row r="1307" spans="5:10">
      <c r="E1307" s="45"/>
      <c r="J1307" s="45"/>
    </row>
    <row r="1308" spans="5:10">
      <c r="E1308" s="45"/>
      <c r="J1308" s="45"/>
    </row>
    <row r="1309" spans="5:10">
      <c r="E1309" s="45"/>
      <c r="J1309" s="45"/>
    </row>
    <row r="1310" spans="5:10">
      <c r="E1310" s="45"/>
      <c r="J1310" s="45"/>
    </row>
    <row r="1311" spans="5:10">
      <c r="E1311" s="45"/>
      <c r="J1311" s="45"/>
    </row>
    <row r="1312" spans="5:10">
      <c r="E1312" s="45"/>
      <c r="J1312" s="45"/>
    </row>
    <row r="1313" spans="5:10">
      <c r="E1313" s="45"/>
      <c r="J1313" s="45"/>
    </row>
    <row r="1314" spans="5:10">
      <c r="E1314" s="45"/>
      <c r="J1314" s="45"/>
    </row>
    <row r="1315" spans="5:10">
      <c r="E1315" s="45"/>
      <c r="J1315" s="45"/>
    </row>
    <row r="1316" spans="5:10">
      <c r="E1316" s="45"/>
      <c r="J1316" s="45"/>
    </row>
    <row r="1317" spans="5:10">
      <c r="E1317" s="45"/>
      <c r="J1317" s="45"/>
    </row>
    <row r="1318" spans="5:10">
      <c r="E1318" s="45"/>
      <c r="J1318" s="45"/>
    </row>
    <row r="1319" spans="5:10">
      <c r="E1319" s="45"/>
      <c r="J1319" s="45"/>
    </row>
    <row r="1320" spans="5:10">
      <c r="E1320" s="45"/>
      <c r="J1320" s="45"/>
    </row>
    <row r="1321" spans="5:10">
      <c r="E1321" s="45"/>
      <c r="J1321" s="45"/>
    </row>
    <row r="1322" spans="5:10">
      <c r="E1322" s="45"/>
      <c r="J1322" s="45"/>
    </row>
    <row r="1323" spans="5:10">
      <c r="E1323" s="45"/>
      <c r="J1323" s="45"/>
    </row>
    <row r="1324" spans="5:10">
      <c r="E1324" s="45"/>
      <c r="J1324" s="45"/>
    </row>
    <row r="1325" spans="5:10">
      <c r="E1325" s="45"/>
      <c r="J1325" s="45"/>
    </row>
    <row r="1326" spans="5:10">
      <c r="E1326" s="45"/>
      <c r="J1326" s="45"/>
    </row>
    <row r="1327" spans="5:10">
      <c r="E1327" s="45"/>
      <c r="J1327" s="45"/>
    </row>
    <row r="1328" spans="5:10">
      <c r="E1328" s="45"/>
      <c r="J1328" s="45"/>
    </row>
    <row r="1329" spans="5:10">
      <c r="E1329" s="45"/>
      <c r="J1329" s="45"/>
    </row>
    <row r="1330" spans="5:10">
      <c r="E1330" s="45"/>
      <c r="J1330" s="45"/>
    </row>
    <row r="1331" spans="5:10">
      <c r="E1331" s="45"/>
      <c r="J1331" s="45"/>
    </row>
    <row r="1332" spans="5:10">
      <c r="E1332" s="45"/>
      <c r="J1332" s="45"/>
    </row>
    <row r="1333" spans="5:10">
      <c r="E1333" s="45"/>
      <c r="J1333" s="45"/>
    </row>
    <row r="1334" spans="5:10">
      <c r="E1334" s="45"/>
      <c r="J1334" s="45"/>
    </row>
    <row r="1335" spans="5:10">
      <c r="E1335" s="45"/>
      <c r="J1335" s="45"/>
    </row>
    <row r="1336" spans="5:10">
      <c r="E1336" s="45"/>
      <c r="J1336" s="45"/>
    </row>
    <row r="1337" spans="5:10">
      <c r="E1337" s="45"/>
      <c r="J1337" s="45"/>
    </row>
    <row r="1338" spans="5:10">
      <c r="E1338" s="45"/>
      <c r="J1338" s="45"/>
    </row>
    <row r="1339" spans="5:10">
      <c r="E1339" s="45"/>
      <c r="J1339" s="45"/>
    </row>
    <row r="1340" spans="5:10">
      <c r="E1340" s="45"/>
      <c r="J1340" s="45"/>
    </row>
    <row r="1341" spans="5:10">
      <c r="E1341" s="45"/>
      <c r="J1341" s="45"/>
    </row>
    <row r="1342" spans="5:10">
      <c r="E1342" s="45"/>
      <c r="J1342" s="45"/>
    </row>
    <row r="1343" spans="5:10">
      <c r="E1343" s="45"/>
      <c r="J1343" s="45"/>
    </row>
    <row r="1344" spans="5:10">
      <c r="E1344" s="45"/>
      <c r="J1344" s="45"/>
    </row>
    <row r="1345" spans="5:10">
      <c r="E1345" s="45"/>
      <c r="J1345" s="45"/>
    </row>
    <row r="1346" spans="5:10">
      <c r="E1346" s="45"/>
      <c r="J1346" s="45"/>
    </row>
    <row r="1347" spans="5:10">
      <c r="E1347" s="45"/>
      <c r="J1347" s="45"/>
    </row>
    <row r="1348" spans="5:10">
      <c r="E1348" s="45"/>
      <c r="J1348" s="45"/>
    </row>
    <row r="1349" spans="5:10">
      <c r="E1349" s="45"/>
      <c r="J1349" s="45"/>
    </row>
    <row r="1350" spans="5:10">
      <c r="E1350" s="45"/>
      <c r="J1350" s="45"/>
    </row>
    <row r="1351" spans="5:10">
      <c r="E1351" s="45"/>
      <c r="J1351" s="45"/>
    </row>
    <row r="1352" spans="5:10">
      <c r="E1352" s="45"/>
      <c r="J1352" s="45"/>
    </row>
    <row r="1353" spans="5:10">
      <c r="E1353" s="45"/>
      <c r="J1353" s="45"/>
    </row>
    <row r="1354" spans="5:10">
      <c r="E1354" s="45"/>
      <c r="J1354" s="45"/>
    </row>
    <row r="1355" spans="5:10">
      <c r="E1355" s="45"/>
      <c r="J1355" s="45"/>
    </row>
    <row r="1356" spans="5:10">
      <c r="E1356" s="45"/>
      <c r="J1356" s="45"/>
    </row>
    <row r="1357" spans="5:10">
      <c r="E1357" s="45"/>
      <c r="J1357" s="45"/>
    </row>
    <row r="1358" spans="5:10">
      <c r="E1358" s="45"/>
      <c r="J1358" s="45"/>
    </row>
    <row r="1359" spans="5:10">
      <c r="E1359" s="45"/>
      <c r="J1359" s="45"/>
    </row>
    <row r="1360" spans="5:10">
      <c r="E1360" s="45"/>
      <c r="J1360" s="45"/>
    </row>
    <row r="1361" spans="5:10">
      <c r="E1361" s="45"/>
      <c r="J1361" s="45"/>
    </row>
    <row r="1362" spans="5:10">
      <c r="E1362" s="45"/>
      <c r="J1362" s="45"/>
    </row>
    <row r="1363" spans="5:10">
      <c r="E1363" s="45"/>
      <c r="J1363" s="45"/>
    </row>
    <row r="1364" spans="5:10">
      <c r="E1364" s="45"/>
      <c r="J1364" s="45"/>
    </row>
    <row r="1365" spans="5:10">
      <c r="E1365" s="45"/>
      <c r="J1365" s="45"/>
    </row>
    <row r="1366" spans="5:10">
      <c r="E1366" s="45"/>
      <c r="J1366" s="45"/>
    </row>
    <row r="1367" spans="5:10">
      <c r="E1367" s="45"/>
      <c r="J1367" s="45"/>
    </row>
    <row r="1368" spans="5:10">
      <c r="E1368" s="45"/>
      <c r="J1368" s="45"/>
    </row>
    <row r="1369" spans="5:10">
      <c r="E1369" s="45"/>
      <c r="J1369" s="45"/>
    </row>
    <row r="1370" spans="5:10">
      <c r="E1370" s="45"/>
      <c r="J1370" s="45"/>
    </row>
    <row r="1371" spans="5:10">
      <c r="E1371" s="45"/>
      <c r="J1371" s="45"/>
    </row>
    <row r="1372" spans="5:10">
      <c r="E1372" s="45"/>
      <c r="J1372" s="45"/>
    </row>
    <row r="1373" spans="5:10">
      <c r="E1373" s="45"/>
      <c r="J1373" s="45"/>
    </row>
    <row r="1374" spans="5:10">
      <c r="E1374" s="45"/>
      <c r="J1374" s="45"/>
    </row>
    <row r="1375" spans="5:10">
      <c r="E1375" s="45"/>
      <c r="J1375" s="45"/>
    </row>
    <row r="1376" spans="5:10">
      <c r="E1376" s="45"/>
      <c r="J1376" s="45"/>
    </row>
    <row r="1377" spans="5:10">
      <c r="E1377" s="45"/>
      <c r="J1377" s="45"/>
    </row>
    <row r="1378" spans="5:10">
      <c r="E1378" s="45"/>
      <c r="J1378" s="45"/>
    </row>
    <row r="1379" spans="5:10">
      <c r="E1379" s="45"/>
      <c r="J1379" s="45"/>
    </row>
    <row r="1380" spans="5:10">
      <c r="E1380" s="45"/>
      <c r="J1380" s="45"/>
    </row>
    <row r="1381" spans="5:10">
      <c r="E1381" s="45"/>
      <c r="J1381" s="45"/>
    </row>
    <row r="1382" spans="5:10">
      <c r="E1382" s="45"/>
      <c r="J1382" s="45"/>
    </row>
    <row r="1383" spans="5:10">
      <c r="E1383" s="45"/>
      <c r="J1383" s="45"/>
    </row>
    <row r="1384" spans="5:10">
      <c r="E1384" s="45"/>
      <c r="J1384" s="45"/>
    </row>
    <row r="1385" spans="5:10">
      <c r="E1385" s="45"/>
      <c r="J1385" s="45"/>
    </row>
    <row r="1386" spans="5:10">
      <c r="E1386" s="45"/>
      <c r="J1386" s="45"/>
    </row>
    <row r="1387" spans="5:10">
      <c r="E1387" s="45"/>
      <c r="J1387" s="45"/>
    </row>
    <row r="1388" spans="5:10">
      <c r="E1388" s="45"/>
      <c r="J1388" s="45"/>
    </row>
    <row r="1389" spans="5:10">
      <c r="E1389" s="45"/>
      <c r="J1389" s="45"/>
    </row>
    <row r="1390" spans="5:10">
      <c r="E1390" s="45"/>
      <c r="J1390" s="45"/>
    </row>
    <row r="1391" spans="5:10">
      <c r="E1391" s="45"/>
      <c r="J1391" s="45"/>
    </row>
    <row r="1392" spans="5:10">
      <c r="E1392" s="45"/>
      <c r="J1392" s="45"/>
    </row>
    <row r="1393" spans="5:10">
      <c r="E1393" s="45"/>
      <c r="J1393" s="45"/>
    </row>
    <row r="1394" spans="5:10">
      <c r="E1394" s="45"/>
      <c r="J1394" s="45"/>
    </row>
    <row r="1395" spans="5:10">
      <c r="E1395" s="45"/>
      <c r="J1395" s="45"/>
    </row>
    <row r="1396" spans="5:10">
      <c r="E1396" s="45"/>
      <c r="J1396" s="45"/>
    </row>
    <row r="1397" spans="5:10">
      <c r="E1397" s="45"/>
      <c r="J1397" s="45"/>
    </row>
    <row r="1398" spans="5:10">
      <c r="E1398" s="45"/>
      <c r="J1398" s="45"/>
    </row>
    <row r="1399" spans="5:10">
      <c r="E1399" s="45"/>
      <c r="J1399" s="45"/>
    </row>
    <row r="1400" spans="5:10">
      <c r="E1400" s="45"/>
      <c r="J1400" s="45"/>
    </row>
    <row r="1401" spans="5:10">
      <c r="E1401" s="45"/>
      <c r="J1401" s="45"/>
    </row>
    <row r="1402" spans="5:10">
      <c r="E1402" s="45"/>
      <c r="J1402" s="45"/>
    </row>
    <row r="1403" spans="5:10">
      <c r="E1403" s="45"/>
      <c r="J1403" s="45"/>
    </row>
    <row r="1404" spans="5:10">
      <c r="E1404" s="45"/>
      <c r="J1404" s="45"/>
    </row>
    <row r="1405" spans="5:10">
      <c r="E1405" s="45"/>
      <c r="J1405" s="45"/>
    </row>
    <row r="1406" spans="5:10">
      <c r="E1406" s="45"/>
      <c r="J1406" s="45"/>
    </row>
    <row r="1407" spans="5:10">
      <c r="E1407" s="45"/>
      <c r="J1407" s="45"/>
    </row>
    <row r="1408" spans="5:10">
      <c r="E1408" s="45"/>
      <c r="J1408" s="45"/>
    </row>
    <row r="1409" spans="5:10">
      <c r="E1409" s="45"/>
      <c r="J1409" s="45"/>
    </row>
    <row r="1410" spans="5:10">
      <c r="E1410" s="45"/>
      <c r="J1410" s="45"/>
    </row>
    <row r="1411" spans="5:10">
      <c r="E1411" s="45"/>
      <c r="J1411" s="45"/>
    </row>
    <row r="1412" spans="5:10">
      <c r="E1412" s="45"/>
      <c r="J1412" s="45"/>
    </row>
    <row r="1413" spans="5:10">
      <c r="E1413" s="45"/>
      <c r="J1413" s="45"/>
    </row>
    <row r="1414" spans="5:10">
      <c r="E1414" s="45"/>
      <c r="J1414" s="45"/>
    </row>
    <row r="1415" spans="5:10">
      <c r="E1415" s="45"/>
      <c r="J1415" s="45"/>
    </row>
    <row r="1416" spans="5:10">
      <c r="E1416" s="45"/>
      <c r="J1416" s="45"/>
    </row>
    <row r="1417" spans="5:10">
      <c r="E1417" s="45"/>
      <c r="J1417" s="45"/>
    </row>
    <row r="1418" spans="5:10">
      <c r="E1418" s="45"/>
      <c r="J1418" s="45"/>
    </row>
    <row r="1419" spans="5:10">
      <c r="E1419" s="45"/>
      <c r="J1419" s="45"/>
    </row>
    <row r="1420" spans="5:10">
      <c r="E1420" s="45"/>
      <c r="J1420" s="45"/>
    </row>
    <row r="1421" spans="5:10">
      <c r="E1421" s="45"/>
      <c r="J1421" s="45"/>
    </row>
    <row r="1422" spans="5:10">
      <c r="E1422" s="45"/>
      <c r="J1422" s="45"/>
    </row>
    <row r="1423" spans="5:10">
      <c r="E1423" s="45"/>
      <c r="J1423" s="45"/>
    </row>
    <row r="1424" spans="5:10">
      <c r="E1424" s="45"/>
      <c r="J1424" s="45"/>
    </row>
    <row r="1425" spans="5:10">
      <c r="E1425" s="45"/>
      <c r="J1425" s="45"/>
    </row>
    <row r="1426" spans="5:10">
      <c r="E1426" s="45"/>
      <c r="J1426" s="45"/>
    </row>
    <row r="1427" spans="5:10">
      <c r="E1427" s="45"/>
      <c r="J1427" s="45"/>
    </row>
    <row r="1428" spans="5:10">
      <c r="E1428" s="45"/>
      <c r="J1428" s="45"/>
    </row>
    <row r="1429" spans="5:10">
      <c r="E1429" s="45"/>
      <c r="J1429" s="45"/>
    </row>
    <row r="1430" spans="5:10">
      <c r="E1430" s="45"/>
      <c r="J1430" s="45"/>
    </row>
    <row r="1431" spans="5:10">
      <c r="E1431" s="45"/>
      <c r="J1431" s="45"/>
    </row>
    <row r="1432" spans="5:10">
      <c r="E1432" s="45"/>
      <c r="J1432" s="45"/>
    </row>
    <row r="1433" spans="5:10">
      <c r="E1433" s="45"/>
      <c r="J1433" s="45"/>
    </row>
    <row r="1434" spans="5:10">
      <c r="E1434" s="45"/>
      <c r="J1434" s="45"/>
    </row>
    <row r="1435" spans="5:10">
      <c r="E1435" s="45"/>
      <c r="J1435" s="45"/>
    </row>
    <row r="1436" spans="5:10">
      <c r="E1436" s="45"/>
      <c r="J1436" s="45"/>
    </row>
    <row r="1437" spans="5:10">
      <c r="E1437" s="45"/>
      <c r="J1437" s="45"/>
    </row>
    <row r="1438" spans="5:10">
      <c r="E1438" s="45"/>
      <c r="J1438" s="45"/>
    </row>
    <row r="1439" spans="5:10">
      <c r="E1439" s="45"/>
      <c r="J1439" s="45"/>
    </row>
    <row r="1440" spans="5:10">
      <c r="E1440" s="45"/>
      <c r="J1440" s="45"/>
    </row>
    <row r="1441" spans="5:10">
      <c r="E1441" s="45"/>
      <c r="J1441" s="45"/>
    </row>
    <row r="1442" spans="5:10">
      <c r="E1442" s="45"/>
      <c r="J1442" s="45"/>
    </row>
    <row r="1443" spans="5:10">
      <c r="E1443" s="45"/>
      <c r="J1443" s="45"/>
    </row>
    <row r="1444" spans="5:10">
      <c r="E1444" s="45"/>
      <c r="J1444" s="45"/>
    </row>
    <row r="1445" spans="5:10">
      <c r="E1445" s="45"/>
      <c r="J1445" s="45"/>
    </row>
    <row r="1446" spans="5:10">
      <c r="E1446" s="45"/>
      <c r="J1446" s="45"/>
    </row>
    <row r="1447" spans="5:10">
      <c r="E1447" s="45"/>
      <c r="J1447" s="45"/>
    </row>
    <row r="1448" spans="5:10">
      <c r="E1448" s="45"/>
      <c r="J1448" s="45"/>
    </row>
    <row r="1449" spans="5:10">
      <c r="E1449" s="45"/>
      <c r="J1449" s="45"/>
    </row>
    <row r="1450" spans="5:10">
      <c r="E1450" s="45"/>
      <c r="J1450" s="45"/>
    </row>
    <row r="1451" spans="5:10">
      <c r="E1451" s="45"/>
      <c r="J1451" s="45"/>
    </row>
    <row r="1452" spans="5:10">
      <c r="E1452" s="45"/>
      <c r="J1452" s="45"/>
    </row>
    <row r="1453" spans="5:10">
      <c r="E1453" s="45"/>
      <c r="J1453" s="45"/>
    </row>
    <row r="1454" spans="5:10">
      <c r="E1454" s="45"/>
      <c r="J1454" s="45"/>
    </row>
    <row r="1455" spans="5:10">
      <c r="E1455" s="45"/>
      <c r="J1455" s="45"/>
    </row>
    <row r="1456" spans="5:10">
      <c r="E1456" s="45"/>
      <c r="J1456" s="45"/>
    </row>
    <row r="1457" spans="5:10">
      <c r="E1457" s="45"/>
      <c r="J1457" s="45"/>
    </row>
    <row r="1458" spans="5:10">
      <c r="E1458" s="45"/>
      <c r="J1458" s="45"/>
    </row>
    <row r="1459" spans="5:10">
      <c r="E1459" s="45"/>
      <c r="J1459" s="45"/>
    </row>
    <row r="1460" spans="5:10">
      <c r="E1460" s="45"/>
      <c r="J1460" s="45"/>
    </row>
    <row r="1461" spans="5:10">
      <c r="E1461" s="45"/>
      <c r="J1461" s="45"/>
    </row>
    <row r="1462" spans="5:10">
      <c r="E1462" s="45"/>
      <c r="J1462" s="45"/>
    </row>
    <row r="1463" spans="5:10">
      <c r="E1463" s="45"/>
      <c r="J1463" s="45"/>
    </row>
    <row r="1464" spans="5:10">
      <c r="E1464" s="45"/>
      <c r="J1464" s="45"/>
    </row>
    <row r="1465" spans="5:10">
      <c r="E1465" s="45"/>
      <c r="J1465" s="45"/>
    </row>
    <row r="1466" spans="5:10">
      <c r="E1466" s="45"/>
      <c r="J1466" s="45"/>
    </row>
    <row r="1467" spans="5:10">
      <c r="E1467" s="45"/>
      <c r="J1467" s="45"/>
    </row>
    <row r="1468" spans="5:10">
      <c r="E1468" s="45"/>
      <c r="J1468" s="45"/>
    </row>
    <row r="1469" spans="5:10">
      <c r="E1469" s="45"/>
      <c r="J1469" s="45"/>
    </row>
    <row r="1470" spans="5:10">
      <c r="E1470" s="45"/>
      <c r="J1470" s="45"/>
    </row>
    <row r="1471" spans="5:10">
      <c r="E1471" s="45"/>
      <c r="J1471" s="45"/>
    </row>
    <row r="1472" spans="5:10">
      <c r="E1472" s="45"/>
      <c r="J1472" s="45"/>
    </row>
    <row r="1473" spans="5:10">
      <c r="E1473" s="45"/>
      <c r="J1473" s="45"/>
    </row>
    <row r="1474" spans="5:10">
      <c r="E1474" s="45"/>
      <c r="J1474" s="45"/>
    </row>
    <row r="1475" spans="5:10">
      <c r="E1475" s="45"/>
      <c r="J1475" s="45"/>
    </row>
    <row r="1476" spans="5:10">
      <c r="E1476" s="45"/>
      <c r="J1476" s="45"/>
    </row>
    <row r="1477" spans="5:10">
      <c r="E1477" s="45"/>
      <c r="J1477" s="45"/>
    </row>
    <row r="1478" spans="5:10">
      <c r="E1478" s="45"/>
      <c r="J1478" s="45"/>
    </row>
    <row r="1479" spans="5:10">
      <c r="E1479" s="45"/>
      <c r="J1479" s="45"/>
    </row>
    <row r="1480" spans="5:10">
      <c r="E1480" s="45"/>
      <c r="J1480" s="45"/>
    </row>
    <row r="1481" spans="5:10">
      <c r="E1481" s="45"/>
      <c r="J1481" s="45"/>
    </row>
    <row r="1482" spans="5:10">
      <c r="E1482" s="45"/>
      <c r="J1482" s="45"/>
    </row>
    <row r="1483" spans="5:10">
      <c r="E1483" s="45"/>
      <c r="J1483" s="45"/>
    </row>
    <row r="1484" spans="5:10">
      <c r="E1484" s="45"/>
      <c r="J1484" s="45"/>
    </row>
    <row r="1485" spans="5:10">
      <c r="E1485" s="45"/>
      <c r="J1485" s="45"/>
    </row>
    <row r="1486" spans="5:10">
      <c r="E1486" s="45"/>
      <c r="J1486" s="45"/>
    </row>
    <row r="1487" spans="5:10">
      <c r="E1487" s="45"/>
      <c r="J1487" s="45"/>
    </row>
    <row r="1488" spans="5:10">
      <c r="E1488" s="45"/>
      <c r="J1488" s="45"/>
    </row>
    <row r="1489" spans="5:10">
      <c r="E1489" s="45"/>
      <c r="J1489" s="45"/>
    </row>
    <row r="1490" spans="5:10">
      <c r="E1490" s="45"/>
      <c r="J1490" s="45"/>
    </row>
    <row r="1491" spans="5:10">
      <c r="E1491" s="45"/>
      <c r="J1491" s="45"/>
    </row>
    <row r="1492" spans="5:10">
      <c r="E1492" s="45"/>
      <c r="J1492" s="45"/>
    </row>
    <row r="1493" spans="5:10">
      <c r="E1493" s="45"/>
      <c r="J1493" s="45"/>
    </row>
    <row r="1494" spans="5:10">
      <c r="E1494" s="45"/>
      <c r="J1494" s="45"/>
    </row>
    <row r="1495" spans="5:10">
      <c r="E1495" s="45"/>
      <c r="J1495" s="45"/>
    </row>
    <row r="1496" spans="5:10">
      <c r="E1496" s="45"/>
      <c r="J1496" s="45"/>
    </row>
    <row r="1497" spans="5:10">
      <c r="E1497" s="45"/>
      <c r="J1497" s="45"/>
    </row>
    <row r="1498" spans="5:10">
      <c r="E1498" s="45"/>
      <c r="J1498" s="45"/>
    </row>
    <row r="1499" spans="5:10">
      <c r="E1499" s="45"/>
      <c r="J1499" s="45"/>
    </row>
    <row r="1500" spans="5:10">
      <c r="E1500" s="45"/>
      <c r="J1500" s="45"/>
    </row>
    <row r="1501" spans="5:10">
      <c r="E1501" s="45"/>
      <c r="J1501" s="45"/>
    </row>
    <row r="1502" spans="5:10">
      <c r="E1502" s="45"/>
      <c r="J1502" s="45"/>
    </row>
    <row r="1503" spans="5:10">
      <c r="E1503" s="45"/>
      <c r="J1503" s="45"/>
    </row>
    <row r="1504" spans="5:10">
      <c r="E1504" s="45"/>
      <c r="J1504" s="45"/>
    </row>
    <row r="1505" spans="5:10">
      <c r="E1505" s="45"/>
      <c r="J1505" s="45"/>
    </row>
    <row r="1506" spans="5:10">
      <c r="E1506" s="45"/>
      <c r="J1506" s="45"/>
    </row>
    <row r="1507" spans="5:10">
      <c r="E1507" s="45"/>
      <c r="J1507" s="45"/>
    </row>
    <row r="1508" spans="5:10">
      <c r="E1508" s="45"/>
      <c r="J1508" s="45"/>
    </row>
    <row r="1509" spans="5:10">
      <c r="E1509" s="45"/>
      <c r="J1509" s="45"/>
    </row>
    <row r="1510" spans="5:10">
      <c r="E1510" s="45"/>
      <c r="J1510" s="45"/>
    </row>
    <row r="1511" spans="5:10">
      <c r="E1511" s="45"/>
      <c r="J1511" s="45"/>
    </row>
    <row r="1512" spans="5:10">
      <c r="E1512" s="45"/>
      <c r="J1512" s="45"/>
    </row>
    <row r="1513" spans="5:10">
      <c r="E1513" s="45"/>
      <c r="J1513" s="45"/>
    </row>
    <row r="1514" spans="5:10">
      <c r="E1514" s="45"/>
      <c r="J1514" s="45"/>
    </row>
    <row r="1515" spans="5:10">
      <c r="E1515" s="45"/>
      <c r="J1515" s="45"/>
    </row>
    <row r="1516" spans="5:10">
      <c r="E1516" s="45"/>
      <c r="J1516" s="45"/>
    </row>
    <row r="1517" spans="5:10">
      <c r="E1517" s="45"/>
      <c r="J1517" s="45"/>
    </row>
    <row r="1518" spans="5:10">
      <c r="E1518" s="45"/>
      <c r="J1518" s="45"/>
    </row>
    <row r="1519" spans="5:10">
      <c r="E1519" s="45"/>
      <c r="J1519" s="45"/>
    </row>
    <row r="1520" spans="5:10">
      <c r="E1520" s="45"/>
      <c r="J1520" s="45"/>
    </row>
    <row r="1521" spans="5:10">
      <c r="E1521" s="45"/>
      <c r="J1521" s="45"/>
    </row>
    <row r="1522" spans="5:10">
      <c r="E1522" s="45"/>
      <c r="J1522" s="45"/>
    </row>
    <row r="1523" spans="5:10">
      <c r="E1523" s="45"/>
      <c r="J1523" s="45"/>
    </row>
    <row r="1524" spans="5:10">
      <c r="E1524" s="45"/>
      <c r="J1524" s="45"/>
    </row>
    <row r="1525" spans="5:10">
      <c r="E1525" s="45"/>
      <c r="J1525" s="45"/>
    </row>
    <row r="1526" spans="5:10">
      <c r="E1526" s="45"/>
      <c r="J1526" s="45"/>
    </row>
    <row r="1527" spans="5:10">
      <c r="E1527" s="45"/>
      <c r="J1527" s="45"/>
    </row>
    <row r="1528" spans="5:10">
      <c r="E1528" s="45"/>
      <c r="J1528" s="45"/>
    </row>
    <row r="1529" spans="5:10">
      <c r="E1529" s="45"/>
      <c r="J1529" s="45"/>
    </row>
    <row r="1530" spans="5:10">
      <c r="E1530" s="45"/>
      <c r="J1530" s="45"/>
    </row>
    <row r="1531" spans="5:10">
      <c r="E1531" s="45"/>
      <c r="J1531" s="45"/>
    </row>
    <row r="1532" spans="5:10">
      <c r="E1532" s="45"/>
      <c r="J1532" s="45"/>
    </row>
    <row r="1533" spans="5:10">
      <c r="E1533" s="45"/>
      <c r="J1533" s="45"/>
    </row>
    <row r="1534" spans="5:10">
      <c r="E1534" s="45"/>
      <c r="J1534" s="45"/>
    </row>
    <row r="1535" spans="5:10">
      <c r="E1535" s="45"/>
      <c r="J1535" s="45"/>
    </row>
    <row r="1536" spans="5:10">
      <c r="E1536" s="45"/>
      <c r="J1536" s="45"/>
    </row>
    <row r="1537" spans="5:10">
      <c r="E1537" s="45"/>
      <c r="J1537" s="45"/>
    </row>
    <row r="1538" spans="5:10">
      <c r="E1538" s="45"/>
      <c r="J1538" s="45"/>
    </row>
    <row r="1539" spans="5:10">
      <c r="E1539" s="45"/>
      <c r="J1539" s="45"/>
    </row>
    <row r="1540" spans="5:10">
      <c r="E1540" s="45"/>
      <c r="J1540" s="45"/>
    </row>
    <row r="1541" spans="5:10">
      <c r="E1541" s="45"/>
      <c r="J1541" s="45"/>
    </row>
    <row r="1542" spans="5:10">
      <c r="E1542" s="45"/>
      <c r="J1542" s="45"/>
    </row>
    <row r="1543" spans="5:10">
      <c r="E1543" s="45"/>
      <c r="J1543" s="45"/>
    </row>
    <row r="1544" spans="5:10">
      <c r="E1544" s="45"/>
      <c r="J1544" s="45"/>
    </row>
    <row r="1545" spans="5:10">
      <c r="E1545" s="45"/>
      <c r="J1545" s="45"/>
    </row>
    <row r="1546" spans="5:10">
      <c r="E1546" s="45"/>
      <c r="J1546" s="45"/>
    </row>
    <row r="1547" spans="5:10">
      <c r="E1547" s="45"/>
      <c r="J1547" s="45"/>
    </row>
    <row r="1548" spans="5:10">
      <c r="E1548" s="45"/>
      <c r="J1548" s="45"/>
    </row>
    <row r="1549" spans="5:10">
      <c r="E1549" s="45"/>
      <c r="J1549" s="45"/>
    </row>
    <row r="1550" spans="5:10">
      <c r="E1550" s="45"/>
      <c r="J1550" s="45"/>
    </row>
    <row r="1551" spans="5:10">
      <c r="E1551" s="45"/>
      <c r="J1551" s="45"/>
    </row>
    <row r="1552" spans="5:10">
      <c r="E1552" s="45"/>
      <c r="J1552" s="45"/>
    </row>
    <row r="1553" spans="5:10">
      <c r="E1553" s="45"/>
      <c r="J1553" s="45"/>
    </row>
    <row r="1554" spans="5:10">
      <c r="E1554" s="45"/>
      <c r="J1554" s="45"/>
    </row>
    <row r="1555" spans="5:10">
      <c r="E1555" s="45"/>
      <c r="J1555" s="45"/>
    </row>
    <row r="1556" spans="5:10">
      <c r="E1556" s="45"/>
      <c r="J1556" s="45"/>
    </row>
    <row r="1557" spans="5:10">
      <c r="E1557" s="45"/>
      <c r="J1557" s="45"/>
    </row>
    <row r="1558" spans="5:10">
      <c r="E1558" s="45"/>
      <c r="J1558" s="45"/>
    </row>
    <row r="1559" spans="5:10">
      <c r="E1559" s="45"/>
      <c r="J1559" s="45"/>
    </row>
    <row r="1560" spans="5:10">
      <c r="E1560" s="45"/>
      <c r="J1560" s="45"/>
    </row>
    <row r="1561" spans="5:10">
      <c r="E1561" s="45"/>
      <c r="J1561" s="45"/>
    </row>
    <row r="1562" spans="5:10">
      <c r="E1562" s="45"/>
      <c r="J1562" s="45"/>
    </row>
    <row r="1563" spans="5:10">
      <c r="E1563" s="45"/>
      <c r="J1563" s="45"/>
    </row>
    <row r="1564" spans="5:10">
      <c r="E1564" s="45"/>
      <c r="J1564" s="45"/>
    </row>
    <row r="1565" spans="5:10">
      <c r="E1565" s="45"/>
      <c r="J1565" s="45"/>
    </row>
    <row r="1566" spans="5:10">
      <c r="E1566" s="45"/>
      <c r="J1566" s="45"/>
    </row>
    <row r="1567" spans="5:10">
      <c r="E1567" s="45"/>
      <c r="J1567" s="45"/>
    </row>
    <row r="1568" spans="5:10">
      <c r="E1568" s="45"/>
      <c r="J1568" s="45"/>
    </row>
    <row r="1569" spans="5:10">
      <c r="E1569" s="45"/>
      <c r="J1569" s="45"/>
    </row>
    <row r="1570" spans="5:10">
      <c r="E1570" s="45"/>
      <c r="J1570" s="45"/>
    </row>
    <row r="1571" spans="5:10">
      <c r="E1571" s="45"/>
      <c r="J1571" s="45"/>
    </row>
    <row r="1572" spans="5:10">
      <c r="E1572" s="45"/>
      <c r="J1572" s="45"/>
    </row>
    <row r="1573" spans="5:10">
      <c r="E1573" s="45"/>
      <c r="J1573" s="45"/>
    </row>
    <row r="1574" spans="5:10">
      <c r="E1574" s="45"/>
      <c r="J1574" s="45"/>
    </row>
    <row r="1575" spans="5:10">
      <c r="E1575" s="45"/>
      <c r="J1575" s="45"/>
    </row>
    <row r="1576" spans="5:10">
      <c r="E1576" s="45"/>
      <c r="J1576" s="45"/>
    </row>
    <row r="1577" spans="5:10">
      <c r="E1577" s="45"/>
      <c r="J1577" s="45"/>
    </row>
    <row r="1578" spans="5:10">
      <c r="E1578" s="45"/>
      <c r="J1578" s="45"/>
    </row>
    <row r="1579" spans="5:10">
      <c r="E1579" s="45"/>
      <c r="J1579" s="45"/>
    </row>
    <row r="1580" spans="5:10">
      <c r="E1580" s="45"/>
      <c r="J1580" s="45"/>
    </row>
    <row r="1581" spans="5:10">
      <c r="E1581" s="45"/>
      <c r="J1581" s="45"/>
    </row>
    <row r="1582" spans="5:10">
      <c r="E1582" s="45"/>
      <c r="J1582" s="45"/>
    </row>
    <row r="1583" spans="5:10">
      <c r="E1583" s="45"/>
      <c r="J1583" s="45"/>
    </row>
    <row r="1584" spans="5:10">
      <c r="E1584" s="45"/>
      <c r="J1584" s="45"/>
    </row>
    <row r="1585" spans="5:10">
      <c r="E1585" s="45"/>
      <c r="J1585" s="45"/>
    </row>
    <row r="1586" spans="5:10">
      <c r="E1586" s="45"/>
      <c r="J1586" s="45"/>
    </row>
    <row r="1587" spans="5:10">
      <c r="E1587" s="45"/>
      <c r="J1587" s="45"/>
    </row>
    <row r="1588" spans="5:10">
      <c r="E1588" s="45"/>
      <c r="J1588" s="45"/>
    </row>
    <row r="1589" spans="5:10">
      <c r="E1589" s="45"/>
      <c r="J1589" s="45"/>
    </row>
    <row r="1590" spans="5:10">
      <c r="E1590" s="45"/>
      <c r="J1590" s="45"/>
    </row>
    <row r="1591" spans="5:10">
      <c r="E1591" s="45"/>
      <c r="J1591" s="45"/>
    </row>
    <row r="1592" spans="5:10">
      <c r="E1592" s="45"/>
      <c r="J1592" s="45"/>
    </row>
    <row r="1593" spans="5:10">
      <c r="E1593" s="45"/>
      <c r="J1593" s="45"/>
    </row>
    <row r="1594" spans="5:10">
      <c r="E1594" s="45"/>
      <c r="J1594" s="45"/>
    </row>
    <row r="1595" spans="5:10">
      <c r="E1595" s="45"/>
      <c r="J1595" s="45"/>
    </row>
    <row r="1596" spans="5:10">
      <c r="E1596" s="45"/>
      <c r="J1596" s="45"/>
    </row>
    <row r="1597" spans="5:10">
      <c r="E1597" s="45"/>
      <c r="J1597" s="45"/>
    </row>
    <row r="1598" spans="5:10">
      <c r="E1598" s="45"/>
      <c r="J1598" s="45"/>
    </row>
    <row r="1599" spans="5:10">
      <c r="E1599" s="45"/>
      <c r="J1599" s="45"/>
    </row>
    <row r="1600" spans="5:10">
      <c r="E1600" s="45"/>
      <c r="J1600" s="45"/>
    </row>
    <row r="1601" spans="5:10">
      <c r="E1601" s="45"/>
      <c r="J1601" s="45"/>
    </row>
    <row r="1602" spans="5:10">
      <c r="E1602" s="45"/>
      <c r="J1602" s="45"/>
    </row>
    <row r="1603" spans="5:10">
      <c r="E1603" s="45"/>
      <c r="J1603" s="45"/>
    </row>
    <row r="1604" spans="5:10">
      <c r="E1604" s="45"/>
      <c r="J1604" s="45"/>
    </row>
    <row r="1605" spans="5:10">
      <c r="E1605" s="45"/>
      <c r="J1605" s="45"/>
    </row>
    <row r="1606" spans="5:10">
      <c r="E1606" s="45"/>
      <c r="J1606" s="45"/>
    </row>
    <row r="1607" spans="5:10">
      <c r="E1607" s="45"/>
      <c r="J1607" s="45"/>
    </row>
    <row r="1608" spans="5:10">
      <c r="E1608" s="45"/>
      <c r="J1608" s="45"/>
    </row>
    <row r="1609" spans="5:10">
      <c r="E1609" s="45"/>
      <c r="J1609" s="45"/>
    </row>
    <row r="1610" spans="5:10">
      <c r="E1610" s="45"/>
      <c r="J1610" s="45"/>
    </row>
    <row r="1611" spans="5:10">
      <c r="E1611" s="45"/>
      <c r="J1611" s="45"/>
    </row>
    <row r="1612" spans="5:10">
      <c r="E1612" s="45"/>
      <c r="J1612" s="45"/>
    </row>
    <row r="1613" spans="5:10">
      <c r="E1613" s="45"/>
      <c r="J1613" s="45"/>
    </row>
    <row r="1614" spans="5:10">
      <c r="E1614" s="45"/>
      <c r="J1614" s="45"/>
    </row>
    <row r="1615" spans="5:10">
      <c r="E1615" s="45"/>
      <c r="J1615" s="45"/>
    </row>
    <row r="1616" spans="5:10">
      <c r="E1616" s="45"/>
      <c r="J1616" s="45"/>
    </row>
    <row r="1617" spans="5:10">
      <c r="E1617" s="45"/>
      <c r="J1617" s="45"/>
    </row>
    <row r="1618" spans="5:10">
      <c r="E1618" s="45"/>
      <c r="J1618" s="45"/>
    </row>
    <row r="1619" spans="5:10">
      <c r="E1619" s="45"/>
      <c r="J1619" s="45"/>
    </row>
    <row r="1620" spans="5:10">
      <c r="E1620" s="45"/>
      <c r="J1620" s="45"/>
    </row>
    <row r="1621" spans="5:10">
      <c r="E1621" s="45"/>
      <c r="J1621" s="45"/>
    </row>
    <row r="1622" spans="5:10">
      <c r="E1622" s="45"/>
      <c r="J1622" s="45"/>
    </row>
    <row r="1623" spans="5:10">
      <c r="E1623" s="45"/>
      <c r="J1623" s="45"/>
    </row>
    <row r="1624" spans="5:10">
      <c r="E1624" s="45"/>
      <c r="J1624" s="45"/>
    </row>
    <row r="1625" spans="5:10">
      <c r="E1625" s="45"/>
      <c r="J1625" s="45"/>
    </row>
    <row r="1626" spans="5:10">
      <c r="E1626" s="45"/>
      <c r="J1626" s="45"/>
    </row>
    <row r="1627" spans="5:10">
      <c r="E1627" s="45"/>
      <c r="J1627" s="45"/>
    </row>
    <row r="1628" spans="5:10">
      <c r="E1628" s="45"/>
      <c r="J1628" s="45"/>
    </row>
    <row r="1629" spans="5:10">
      <c r="E1629" s="45"/>
      <c r="J1629" s="45"/>
    </row>
    <row r="1630" spans="5:10">
      <c r="E1630" s="45"/>
      <c r="J1630" s="45"/>
    </row>
    <row r="1631" spans="5:10">
      <c r="E1631" s="45"/>
      <c r="J1631" s="45"/>
    </row>
    <row r="1632" spans="5:10">
      <c r="E1632" s="45"/>
      <c r="J1632" s="45"/>
    </row>
    <row r="1633" spans="5:10">
      <c r="E1633" s="45"/>
      <c r="J1633" s="45"/>
    </row>
    <row r="1634" spans="5:10">
      <c r="E1634" s="45"/>
      <c r="J1634" s="45"/>
    </row>
    <row r="1635" spans="5:10">
      <c r="E1635" s="45"/>
      <c r="J1635" s="45"/>
    </row>
    <row r="1636" spans="5:10">
      <c r="E1636" s="45"/>
      <c r="J1636" s="45"/>
    </row>
    <row r="1637" spans="5:10">
      <c r="E1637" s="45"/>
      <c r="J1637" s="45"/>
    </row>
    <row r="1638" spans="5:10">
      <c r="E1638" s="45"/>
      <c r="J1638" s="45"/>
    </row>
    <row r="1639" spans="5:10">
      <c r="E1639" s="45"/>
      <c r="J1639" s="45"/>
    </row>
    <row r="1640" spans="5:10">
      <c r="E1640" s="45"/>
      <c r="J1640" s="45"/>
    </row>
    <row r="1641" spans="5:10">
      <c r="E1641" s="45"/>
      <c r="J1641" s="45"/>
    </row>
    <row r="1642" spans="5:10">
      <c r="E1642" s="45"/>
      <c r="J1642" s="45"/>
    </row>
    <row r="1643" spans="5:10">
      <c r="E1643" s="45"/>
      <c r="J1643" s="45"/>
    </row>
    <row r="1644" spans="5:10">
      <c r="E1644" s="45"/>
      <c r="J1644" s="45"/>
    </row>
    <row r="1645" spans="5:10">
      <c r="E1645" s="45"/>
      <c r="J1645" s="45"/>
    </row>
    <row r="1646" spans="5:10">
      <c r="E1646" s="45"/>
      <c r="J1646" s="45"/>
    </row>
    <row r="1647" spans="5:10">
      <c r="E1647" s="45"/>
      <c r="J1647" s="45"/>
    </row>
    <row r="1648" spans="5:10">
      <c r="E1648" s="45"/>
      <c r="J1648" s="45"/>
    </row>
    <row r="1649" spans="5:10">
      <c r="E1649" s="45"/>
      <c r="J1649" s="45"/>
    </row>
    <row r="1650" spans="5:10">
      <c r="E1650" s="45"/>
      <c r="J1650" s="45"/>
    </row>
    <row r="1651" spans="5:10">
      <c r="E1651" s="45"/>
      <c r="J1651" s="45"/>
    </row>
    <row r="1652" spans="5:10">
      <c r="E1652" s="45"/>
      <c r="J1652" s="45"/>
    </row>
    <row r="1653" spans="5:10">
      <c r="E1653" s="45"/>
      <c r="J1653" s="45"/>
    </row>
    <row r="1654" spans="5:10">
      <c r="E1654" s="45"/>
      <c r="J1654" s="45"/>
    </row>
    <row r="1655" spans="5:10">
      <c r="E1655" s="45"/>
      <c r="J1655" s="45"/>
    </row>
    <row r="1656" spans="5:10">
      <c r="E1656" s="45"/>
      <c r="J1656" s="45"/>
    </row>
    <row r="1657" spans="5:10">
      <c r="E1657" s="45"/>
      <c r="J1657" s="45"/>
    </row>
    <row r="1658" spans="5:10">
      <c r="E1658" s="45"/>
      <c r="J1658" s="45"/>
    </row>
    <row r="1659" spans="5:10">
      <c r="E1659" s="45"/>
      <c r="J1659" s="45"/>
    </row>
    <row r="1660" spans="5:10">
      <c r="E1660" s="45"/>
      <c r="J1660" s="45"/>
    </row>
    <row r="1661" spans="5:10">
      <c r="E1661" s="45"/>
      <c r="J1661" s="45"/>
    </row>
    <row r="1662" spans="5:10">
      <c r="E1662" s="45"/>
      <c r="J1662" s="45"/>
    </row>
    <row r="1663" spans="5:10">
      <c r="E1663" s="45"/>
      <c r="J1663" s="45"/>
    </row>
    <row r="1664" spans="5:10">
      <c r="E1664" s="45"/>
      <c r="J1664" s="45"/>
    </row>
    <row r="1665" spans="5:10">
      <c r="E1665" s="45"/>
      <c r="J1665" s="45"/>
    </row>
    <row r="1666" spans="5:10">
      <c r="E1666" s="45"/>
      <c r="J1666" s="45"/>
    </row>
    <row r="1667" spans="5:10">
      <c r="E1667" s="45"/>
      <c r="J1667" s="45"/>
    </row>
    <row r="1668" spans="5:10">
      <c r="E1668" s="45"/>
      <c r="J1668" s="45"/>
    </row>
    <row r="1669" spans="5:10">
      <c r="E1669" s="45"/>
      <c r="J1669" s="45"/>
    </row>
    <row r="1670" spans="5:10">
      <c r="E1670" s="45"/>
      <c r="J1670" s="45"/>
    </row>
    <row r="1671" spans="5:10">
      <c r="E1671" s="45"/>
      <c r="J1671" s="45"/>
    </row>
    <row r="1672" spans="5:10">
      <c r="E1672" s="45"/>
      <c r="J1672" s="45"/>
    </row>
    <row r="1673" spans="5:10">
      <c r="E1673" s="45"/>
      <c r="J1673" s="45"/>
    </row>
    <row r="1674" spans="5:10">
      <c r="E1674" s="45"/>
      <c r="J1674" s="45"/>
    </row>
    <row r="1675" spans="5:10">
      <c r="E1675" s="45"/>
      <c r="J1675" s="45"/>
    </row>
    <row r="1676" spans="5:10">
      <c r="E1676" s="45"/>
      <c r="J1676" s="45"/>
    </row>
    <row r="1677" spans="5:10">
      <c r="E1677" s="45"/>
      <c r="J1677" s="45"/>
    </row>
    <row r="1678" spans="5:10">
      <c r="E1678" s="45"/>
      <c r="J1678" s="45"/>
    </row>
    <row r="1679" spans="5:10">
      <c r="E1679" s="45"/>
      <c r="J1679" s="45"/>
    </row>
    <row r="1680" spans="5:10">
      <c r="E1680" s="45"/>
      <c r="J1680" s="45"/>
    </row>
    <row r="1681" spans="5:10">
      <c r="E1681" s="45"/>
      <c r="J1681" s="45"/>
    </row>
    <row r="1682" spans="5:10">
      <c r="E1682" s="45"/>
      <c r="J1682" s="45"/>
    </row>
    <row r="1683" spans="5:10">
      <c r="E1683" s="45"/>
      <c r="J1683" s="45"/>
    </row>
    <row r="1684" spans="5:10">
      <c r="E1684" s="45"/>
      <c r="J1684" s="45"/>
    </row>
    <row r="1685" spans="5:10">
      <c r="E1685" s="45"/>
      <c r="J1685" s="45"/>
    </row>
    <row r="1686" spans="5:10">
      <c r="E1686" s="45"/>
      <c r="J1686" s="45"/>
    </row>
    <row r="1687" spans="5:10">
      <c r="E1687" s="45"/>
      <c r="J1687" s="45"/>
    </row>
    <row r="1688" spans="5:10">
      <c r="E1688" s="45"/>
      <c r="J1688" s="45"/>
    </row>
    <row r="1689" spans="5:10">
      <c r="E1689" s="45"/>
      <c r="J1689" s="45"/>
    </row>
    <row r="1690" spans="5:10">
      <c r="E1690" s="45"/>
      <c r="J1690" s="45"/>
    </row>
    <row r="1691" spans="5:10">
      <c r="E1691" s="45"/>
      <c r="J1691" s="45"/>
    </row>
    <row r="1692" spans="5:10">
      <c r="E1692" s="45"/>
      <c r="J1692" s="45"/>
    </row>
    <row r="1693" spans="5:10">
      <c r="E1693" s="45"/>
      <c r="J1693" s="45"/>
    </row>
    <row r="1694" spans="5:10">
      <c r="E1694" s="45"/>
      <c r="J1694" s="45"/>
    </row>
    <row r="1695" spans="5:10">
      <c r="E1695" s="45"/>
      <c r="J1695" s="45"/>
    </row>
    <row r="1696" spans="5:10">
      <c r="E1696" s="45"/>
      <c r="J1696" s="45"/>
    </row>
    <row r="1697" spans="5:10">
      <c r="E1697" s="45"/>
      <c r="J1697" s="45"/>
    </row>
    <row r="1698" spans="5:10">
      <c r="E1698" s="45"/>
      <c r="J1698" s="45"/>
    </row>
    <row r="1699" spans="5:10">
      <c r="E1699" s="45"/>
      <c r="J1699" s="45"/>
    </row>
    <row r="1700" spans="5:10">
      <c r="E1700" s="45"/>
      <c r="J1700" s="45"/>
    </row>
    <row r="1701" spans="5:10">
      <c r="E1701" s="45"/>
      <c r="J1701" s="45"/>
    </row>
    <row r="1702" spans="5:10">
      <c r="E1702" s="45"/>
      <c r="J1702" s="45"/>
    </row>
    <row r="1703" spans="5:10">
      <c r="E1703" s="45"/>
      <c r="J1703" s="45"/>
    </row>
    <row r="1704" spans="5:10">
      <c r="E1704" s="45"/>
      <c r="J1704" s="45"/>
    </row>
    <row r="1705" spans="5:10">
      <c r="E1705" s="45"/>
      <c r="J1705" s="45"/>
    </row>
    <row r="1706" spans="5:10">
      <c r="E1706" s="45"/>
      <c r="J1706" s="45"/>
    </row>
    <row r="1707" spans="5:10">
      <c r="E1707" s="45"/>
      <c r="J1707" s="45"/>
    </row>
    <row r="1708" spans="5:10">
      <c r="E1708" s="45"/>
      <c r="J1708" s="45"/>
    </row>
    <row r="1709" spans="5:10">
      <c r="E1709" s="45"/>
      <c r="J1709" s="45"/>
    </row>
    <row r="1710" spans="5:10">
      <c r="E1710" s="45"/>
      <c r="J1710" s="45"/>
    </row>
    <row r="1711" spans="5:10">
      <c r="E1711" s="45"/>
      <c r="J1711" s="45"/>
    </row>
    <row r="1712" spans="5:10">
      <c r="E1712" s="45"/>
      <c r="J1712" s="45"/>
    </row>
    <row r="1713" spans="5:10">
      <c r="E1713" s="45"/>
      <c r="J1713" s="45"/>
    </row>
    <row r="1714" spans="5:10">
      <c r="E1714" s="45"/>
      <c r="J1714" s="45"/>
    </row>
    <row r="1715" spans="5:10">
      <c r="E1715" s="45"/>
      <c r="J1715" s="45"/>
    </row>
    <row r="1716" spans="5:10">
      <c r="E1716" s="45"/>
      <c r="J1716" s="45"/>
    </row>
    <row r="1717" spans="5:10">
      <c r="E1717" s="45"/>
      <c r="J1717" s="45"/>
    </row>
    <row r="1718" spans="5:10">
      <c r="E1718" s="45"/>
      <c r="J1718" s="45"/>
    </row>
    <row r="1719" spans="5:10">
      <c r="E1719" s="45"/>
      <c r="J1719" s="45"/>
    </row>
    <row r="1720" spans="5:10">
      <c r="E1720" s="45"/>
      <c r="J1720" s="45"/>
    </row>
    <row r="1721" spans="5:10">
      <c r="E1721" s="45"/>
      <c r="J1721" s="45"/>
    </row>
    <row r="1722" spans="5:10">
      <c r="E1722" s="45"/>
      <c r="J1722" s="45"/>
    </row>
    <row r="1723" spans="5:10">
      <c r="E1723" s="45"/>
      <c r="J1723" s="45"/>
    </row>
    <row r="1724" spans="5:10">
      <c r="E1724" s="45"/>
      <c r="J1724" s="45"/>
    </row>
    <row r="1725" spans="5:10">
      <c r="E1725" s="45"/>
      <c r="J1725" s="45"/>
    </row>
    <row r="1726" spans="5:10">
      <c r="E1726" s="45"/>
      <c r="J1726" s="45"/>
    </row>
    <row r="1727" spans="5:10">
      <c r="E1727" s="45"/>
      <c r="J1727" s="45"/>
    </row>
    <row r="1728" spans="5:10">
      <c r="E1728" s="45"/>
      <c r="J1728" s="45"/>
    </row>
    <row r="1729" spans="5:10">
      <c r="E1729" s="45"/>
      <c r="J1729" s="45"/>
    </row>
    <row r="1730" spans="5:10">
      <c r="E1730" s="45"/>
      <c r="J1730" s="45"/>
    </row>
    <row r="1731" spans="5:10">
      <c r="E1731" s="45"/>
      <c r="J1731" s="45"/>
    </row>
    <row r="1732" spans="5:10">
      <c r="E1732" s="45"/>
      <c r="J1732" s="45"/>
    </row>
    <row r="1733" spans="5:10">
      <c r="E1733" s="45"/>
      <c r="J1733" s="45"/>
    </row>
    <row r="1734" spans="5:10">
      <c r="E1734" s="45"/>
      <c r="J1734" s="45"/>
    </row>
    <row r="1735" spans="5:10">
      <c r="E1735" s="45"/>
      <c r="J1735" s="45"/>
    </row>
    <row r="1736" spans="5:10">
      <c r="E1736" s="45"/>
      <c r="J1736" s="45"/>
    </row>
    <row r="1737" spans="5:10">
      <c r="E1737" s="45"/>
      <c r="J1737" s="45"/>
    </row>
    <row r="1738" spans="5:10">
      <c r="E1738" s="45"/>
      <c r="J1738" s="45"/>
    </row>
    <row r="1739" spans="5:10">
      <c r="E1739" s="45"/>
      <c r="J1739" s="45"/>
    </row>
    <row r="1740" spans="5:10">
      <c r="E1740" s="45"/>
      <c r="J1740" s="45"/>
    </row>
    <row r="1741" spans="5:10">
      <c r="E1741" s="45"/>
      <c r="J1741" s="45"/>
    </row>
    <row r="1742" spans="5:10">
      <c r="E1742" s="45"/>
      <c r="J1742" s="45"/>
    </row>
    <row r="1743" spans="5:10">
      <c r="E1743" s="45"/>
      <c r="J1743" s="45"/>
    </row>
    <row r="1744" spans="5:10">
      <c r="E1744" s="45"/>
      <c r="J1744" s="45"/>
    </row>
    <row r="1745" spans="5:10">
      <c r="E1745" s="45"/>
      <c r="J1745" s="45"/>
    </row>
    <row r="1746" spans="5:10">
      <c r="E1746" s="45"/>
      <c r="J1746" s="45"/>
    </row>
    <row r="1747" spans="5:10">
      <c r="E1747" s="45"/>
      <c r="J1747" s="45"/>
    </row>
    <row r="1748" spans="5:10">
      <c r="E1748" s="45"/>
      <c r="J1748" s="45"/>
    </row>
    <row r="1749" spans="5:10">
      <c r="E1749" s="45"/>
      <c r="J1749" s="45"/>
    </row>
    <row r="1750" spans="5:10">
      <c r="E1750" s="45"/>
      <c r="J1750" s="45"/>
    </row>
    <row r="1751" spans="5:10">
      <c r="E1751" s="45"/>
      <c r="J1751" s="45"/>
    </row>
    <row r="1752" spans="5:10">
      <c r="E1752" s="45"/>
      <c r="J1752" s="45"/>
    </row>
    <row r="1753" spans="5:10">
      <c r="E1753" s="45"/>
      <c r="J1753" s="45"/>
    </row>
    <row r="1754" spans="5:10">
      <c r="E1754" s="45"/>
      <c r="J1754" s="45"/>
    </row>
    <row r="1755" spans="5:10">
      <c r="E1755" s="45"/>
      <c r="J1755" s="45"/>
    </row>
    <row r="1756" spans="5:10">
      <c r="E1756" s="45"/>
      <c r="J1756" s="45"/>
    </row>
    <row r="1757" spans="5:10">
      <c r="E1757" s="45"/>
      <c r="J1757" s="45"/>
    </row>
    <row r="1758" spans="5:10">
      <c r="E1758" s="45"/>
      <c r="J1758" s="45"/>
    </row>
    <row r="1759" spans="5:10">
      <c r="E1759" s="45"/>
      <c r="J1759" s="45"/>
    </row>
    <row r="1760" spans="5:10">
      <c r="E1760" s="45"/>
      <c r="J1760" s="45"/>
    </row>
    <row r="1761" spans="5:10">
      <c r="E1761" s="45"/>
      <c r="J1761" s="45"/>
    </row>
    <row r="1762" spans="5:10">
      <c r="E1762" s="45"/>
      <c r="J1762" s="45"/>
    </row>
    <row r="1763" spans="5:10">
      <c r="E1763" s="45"/>
      <c r="J1763" s="45"/>
    </row>
    <row r="1764" spans="5:10">
      <c r="E1764" s="45"/>
      <c r="J1764" s="45"/>
    </row>
    <row r="1765" spans="5:10">
      <c r="E1765" s="45"/>
      <c r="J1765" s="45"/>
    </row>
    <row r="1766" spans="5:10">
      <c r="E1766" s="45"/>
      <c r="J1766" s="45"/>
    </row>
    <row r="1767" spans="5:10">
      <c r="E1767" s="45"/>
      <c r="J1767" s="45"/>
    </row>
    <row r="1768" spans="5:10">
      <c r="E1768" s="45"/>
      <c r="J1768" s="45"/>
    </row>
    <row r="1769" spans="5:10">
      <c r="E1769" s="45"/>
      <c r="J1769" s="45"/>
    </row>
    <row r="1770" spans="5:10">
      <c r="E1770" s="45"/>
      <c r="J1770" s="45"/>
    </row>
    <row r="1771" spans="5:10">
      <c r="E1771" s="45"/>
      <c r="J1771" s="45"/>
    </row>
    <row r="1772" spans="5:10">
      <c r="E1772" s="45"/>
      <c r="J1772" s="45"/>
    </row>
    <row r="1773" spans="5:10">
      <c r="E1773" s="45"/>
      <c r="J1773" s="45"/>
    </row>
    <row r="1774" spans="5:10">
      <c r="E1774" s="45"/>
      <c r="J1774" s="45"/>
    </row>
    <row r="1775" spans="5:10">
      <c r="E1775" s="45"/>
      <c r="J1775" s="45"/>
    </row>
    <row r="1776" spans="5:10">
      <c r="E1776" s="45"/>
      <c r="J1776" s="45"/>
    </row>
    <row r="1777" spans="5:10">
      <c r="E1777" s="45"/>
      <c r="J1777" s="45"/>
    </row>
    <row r="1778" spans="5:10">
      <c r="E1778" s="45"/>
      <c r="J1778" s="45"/>
    </row>
    <row r="1779" spans="5:10">
      <c r="E1779" s="45"/>
      <c r="J1779" s="45"/>
    </row>
    <row r="1780" spans="5:10">
      <c r="E1780" s="45"/>
      <c r="J1780" s="45"/>
    </row>
    <row r="1781" spans="5:10">
      <c r="E1781" s="45"/>
      <c r="J1781" s="45"/>
    </row>
    <row r="1782" spans="5:10">
      <c r="E1782" s="45"/>
      <c r="J1782" s="45"/>
    </row>
    <row r="1783" spans="5:10">
      <c r="E1783" s="45"/>
      <c r="J1783" s="45"/>
    </row>
    <row r="1784" spans="5:10">
      <c r="E1784" s="45"/>
      <c r="J1784" s="45"/>
    </row>
    <row r="1785" spans="5:10">
      <c r="E1785" s="45"/>
      <c r="J1785" s="45"/>
    </row>
    <row r="1786" spans="5:10">
      <c r="E1786" s="45"/>
      <c r="J1786" s="45"/>
    </row>
    <row r="1787" spans="5:10">
      <c r="E1787" s="45"/>
      <c r="J1787" s="45"/>
    </row>
    <row r="1788" spans="5:10">
      <c r="E1788" s="45"/>
      <c r="J1788" s="45"/>
    </row>
    <row r="1789" spans="5:10">
      <c r="E1789" s="45"/>
      <c r="J1789" s="45"/>
    </row>
    <row r="1790" spans="5:10">
      <c r="E1790" s="45"/>
      <c r="J1790" s="45"/>
    </row>
    <row r="1791" spans="5:10">
      <c r="E1791" s="45"/>
      <c r="J1791" s="45"/>
    </row>
    <row r="1792" spans="5:10">
      <c r="E1792" s="45"/>
      <c r="J1792" s="45"/>
    </row>
    <row r="1793" spans="5:10">
      <c r="E1793" s="45"/>
      <c r="J1793" s="45"/>
    </row>
    <row r="1794" spans="5:10">
      <c r="E1794" s="45"/>
      <c r="J1794" s="45"/>
    </row>
    <row r="1795" spans="5:10">
      <c r="E1795" s="45"/>
      <c r="J1795" s="45"/>
    </row>
    <row r="1796" spans="5:10">
      <c r="E1796" s="45"/>
      <c r="J1796" s="45"/>
    </row>
    <row r="1797" spans="5:10">
      <c r="E1797" s="45"/>
      <c r="J1797" s="45"/>
    </row>
    <row r="1798" spans="5:10">
      <c r="E1798" s="45"/>
      <c r="J1798" s="45"/>
    </row>
    <row r="1799" spans="5:10">
      <c r="E1799" s="45"/>
      <c r="J1799" s="45"/>
    </row>
    <row r="1800" spans="5:10">
      <c r="E1800" s="45"/>
      <c r="J1800" s="45"/>
    </row>
    <row r="1801" spans="5:10">
      <c r="E1801" s="45"/>
      <c r="J1801" s="45"/>
    </row>
    <row r="1802" spans="5:10">
      <c r="E1802" s="45"/>
      <c r="J1802" s="45"/>
    </row>
    <row r="1803" spans="5:10">
      <c r="E1803" s="45"/>
      <c r="J1803" s="45"/>
    </row>
    <row r="1804" spans="5:10">
      <c r="E1804" s="45"/>
      <c r="J1804" s="45"/>
    </row>
    <row r="1805" spans="5:10">
      <c r="E1805" s="45"/>
      <c r="J1805" s="45"/>
    </row>
    <row r="1806" spans="5:10">
      <c r="E1806" s="45"/>
      <c r="J1806" s="45"/>
    </row>
    <row r="1807" spans="5:10">
      <c r="E1807" s="45"/>
      <c r="J1807" s="45"/>
    </row>
    <row r="1808" spans="5:10">
      <c r="E1808" s="45"/>
      <c r="J1808" s="45"/>
    </row>
    <row r="1809" spans="5:10">
      <c r="E1809" s="45"/>
      <c r="J1809" s="45"/>
    </row>
    <row r="1810" spans="5:10">
      <c r="E1810" s="45"/>
      <c r="J1810" s="45"/>
    </row>
    <row r="1811" spans="5:10">
      <c r="E1811" s="45"/>
      <c r="J1811" s="45"/>
    </row>
    <row r="1812" spans="5:10">
      <c r="E1812" s="45"/>
      <c r="J1812" s="45"/>
    </row>
    <row r="1813" spans="5:10">
      <c r="E1813" s="45"/>
      <c r="J1813" s="45"/>
    </row>
    <row r="1814" spans="5:10">
      <c r="E1814" s="45"/>
      <c r="J1814" s="45"/>
    </row>
    <row r="1815" spans="5:10">
      <c r="E1815" s="45"/>
      <c r="J1815" s="45"/>
    </row>
    <row r="1816" spans="5:10">
      <c r="E1816" s="45"/>
      <c r="J1816" s="45"/>
    </row>
    <row r="1817" spans="5:10">
      <c r="E1817" s="45"/>
      <c r="J1817" s="45"/>
    </row>
    <row r="1818" spans="5:10">
      <c r="E1818" s="45"/>
      <c r="J1818" s="45"/>
    </row>
    <row r="1819" spans="5:10">
      <c r="E1819" s="45"/>
      <c r="J1819" s="45"/>
    </row>
    <row r="1820" spans="5:10">
      <c r="E1820" s="45"/>
      <c r="J1820" s="45"/>
    </row>
    <row r="1821" spans="5:10">
      <c r="E1821" s="45"/>
      <c r="J1821" s="45"/>
    </row>
    <row r="1822" spans="5:10">
      <c r="E1822" s="45"/>
      <c r="J1822" s="45"/>
    </row>
    <row r="1823" spans="5:10">
      <c r="E1823" s="45"/>
      <c r="J1823" s="45"/>
    </row>
    <row r="1824" spans="5:10">
      <c r="E1824" s="45"/>
      <c r="J1824" s="45"/>
    </row>
    <row r="1825" spans="5:10">
      <c r="E1825" s="45"/>
      <c r="J1825" s="45"/>
    </row>
    <row r="1826" spans="5:10">
      <c r="E1826" s="45"/>
      <c r="J1826" s="45"/>
    </row>
    <row r="1827" spans="5:10">
      <c r="E1827" s="45"/>
      <c r="J1827" s="45"/>
    </row>
    <row r="1828" spans="5:10">
      <c r="E1828" s="45"/>
      <c r="J1828" s="45"/>
    </row>
    <row r="1829" spans="5:10">
      <c r="E1829" s="45"/>
      <c r="J1829" s="45"/>
    </row>
    <row r="1830" spans="5:10">
      <c r="E1830" s="45"/>
      <c r="J1830" s="45"/>
    </row>
    <row r="1831" spans="5:10">
      <c r="E1831" s="45"/>
      <c r="J1831" s="45"/>
    </row>
    <row r="1832" spans="5:10">
      <c r="E1832" s="45"/>
      <c r="J1832" s="45"/>
    </row>
    <row r="1833" spans="5:10">
      <c r="E1833" s="45"/>
      <c r="J1833" s="45"/>
    </row>
    <row r="1834" spans="5:10">
      <c r="E1834" s="45"/>
      <c r="J1834" s="45"/>
    </row>
    <row r="1835" spans="5:10">
      <c r="E1835" s="45"/>
      <c r="J1835" s="45"/>
    </row>
    <row r="1836" spans="5:10">
      <c r="E1836" s="45"/>
      <c r="J1836" s="45"/>
    </row>
    <row r="1837" spans="5:10">
      <c r="E1837" s="45"/>
      <c r="J1837" s="45"/>
    </row>
    <row r="1838" spans="5:10">
      <c r="E1838" s="45"/>
      <c r="J1838" s="45"/>
    </row>
    <row r="1839" spans="5:10">
      <c r="E1839" s="45"/>
      <c r="J1839" s="45"/>
    </row>
    <row r="1840" spans="5:10">
      <c r="E1840" s="45"/>
      <c r="J1840" s="45"/>
    </row>
    <row r="1841" spans="5:10">
      <c r="E1841" s="45"/>
      <c r="J1841" s="45"/>
    </row>
    <row r="1842" spans="5:10">
      <c r="E1842" s="45"/>
      <c r="J1842" s="45"/>
    </row>
    <row r="1843" spans="5:10">
      <c r="E1843" s="45"/>
      <c r="J1843" s="45"/>
    </row>
    <row r="1844" spans="5:10">
      <c r="E1844" s="45"/>
      <c r="J1844" s="45"/>
    </row>
    <row r="1845" spans="5:10">
      <c r="E1845" s="45"/>
      <c r="J1845" s="45"/>
    </row>
    <row r="1846" spans="5:10">
      <c r="E1846" s="45"/>
      <c r="J1846" s="45"/>
    </row>
    <row r="1847" spans="5:10">
      <c r="E1847" s="45"/>
      <c r="J1847" s="45"/>
    </row>
    <row r="1848" spans="5:10">
      <c r="E1848" s="45"/>
      <c r="J1848" s="45"/>
    </row>
    <row r="1849" spans="5:10">
      <c r="E1849" s="45"/>
      <c r="J1849" s="45"/>
    </row>
    <row r="1850" spans="5:10">
      <c r="E1850" s="45"/>
      <c r="J1850" s="45"/>
    </row>
    <row r="1851" spans="5:10">
      <c r="E1851" s="45"/>
      <c r="J1851" s="45"/>
    </row>
    <row r="1852" spans="5:10">
      <c r="E1852" s="45"/>
      <c r="J1852" s="45"/>
    </row>
    <row r="1853" spans="5:10">
      <c r="E1853" s="45"/>
      <c r="J1853" s="45"/>
    </row>
    <row r="1854" spans="5:10">
      <c r="E1854" s="45"/>
      <c r="J1854" s="45"/>
    </row>
    <row r="1855" spans="5:10">
      <c r="E1855" s="45"/>
      <c r="J1855" s="45"/>
    </row>
    <row r="1856" spans="5:10">
      <c r="E1856" s="45"/>
      <c r="J1856" s="45"/>
    </row>
    <row r="1857" spans="5:10">
      <c r="E1857" s="45"/>
      <c r="J1857" s="45"/>
    </row>
    <row r="1858" spans="5:10">
      <c r="E1858" s="45"/>
      <c r="J1858" s="45"/>
    </row>
    <row r="1859" spans="5:10">
      <c r="E1859" s="45"/>
      <c r="J1859" s="45"/>
    </row>
    <row r="1860" spans="5:10">
      <c r="E1860" s="45"/>
      <c r="J1860" s="45"/>
    </row>
    <row r="1861" spans="5:10">
      <c r="E1861" s="45"/>
      <c r="J1861" s="45"/>
    </row>
    <row r="1862" spans="5:10">
      <c r="E1862" s="45"/>
      <c r="J1862" s="45"/>
    </row>
    <row r="1863" spans="5:10">
      <c r="E1863" s="45"/>
      <c r="J1863" s="45"/>
    </row>
    <row r="1864" spans="5:10">
      <c r="E1864" s="45"/>
      <c r="J1864" s="45"/>
    </row>
    <row r="1865" spans="5:10">
      <c r="E1865" s="45"/>
      <c r="J1865" s="45"/>
    </row>
    <row r="1866" spans="5:10">
      <c r="E1866" s="45"/>
      <c r="J1866" s="45"/>
    </row>
    <row r="1867" spans="5:10">
      <c r="E1867" s="45"/>
      <c r="J1867" s="45"/>
    </row>
    <row r="1868" spans="5:10">
      <c r="E1868" s="45"/>
      <c r="J1868" s="45"/>
    </row>
    <row r="1869" spans="5:10">
      <c r="E1869" s="45"/>
      <c r="J1869" s="45"/>
    </row>
    <row r="1870" spans="5:10">
      <c r="E1870" s="45"/>
      <c r="J1870" s="45"/>
    </row>
    <row r="1871" spans="5:10">
      <c r="E1871" s="45"/>
      <c r="J1871" s="45"/>
    </row>
    <row r="1872" spans="5:10">
      <c r="E1872" s="45"/>
      <c r="J1872" s="45"/>
    </row>
    <row r="1873" spans="5:10">
      <c r="E1873" s="45"/>
      <c r="J1873" s="45"/>
    </row>
    <row r="1874" spans="5:10">
      <c r="E1874" s="45"/>
      <c r="J1874" s="45"/>
    </row>
    <row r="1875" spans="5:10">
      <c r="E1875" s="45"/>
      <c r="J1875" s="45"/>
    </row>
    <row r="1876" spans="5:10">
      <c r="E1876" s="45"/>
      <c r="J1876" s="45"/>
    </row>
    <row r="1877" spans="5:10">
      <c r="E1877" s="45"/>
      <c r="J1877" s="45"/>
    </row>
    <row r="1878" spans="5:10">
      <c r="E1878" s="45"/>
      <c r="J1878" s="45"/>
    </row>
    <row r="1879" spans="5:10">
      <c r="E1879" s="45"/>
      <c r="J1879" s="45"/>
    </row>
    <row r="1880" spans="5:10">
      <c r="E1880" s="45"/>
      <c r="J1880" s="45"/>
    </row>
    <row r="1881" spans="5:10">
      <c r="E1881" s="45"/>
      <c r="J1881" s="45"/>
    </row>
    <row r="1882" spans="5:10">
      <c r="E1882" s="45"/>
      <c r="J1882" s="45"/>
    </row>
    <row r="1883" spans="5:10">
      <c r="E1883" s="45"/>
      <c r="J1883" s="45"/>
    </row>
    <row r="1884" spans="5:10">
      <c r="E1884" s="45"/>
      <c r="J1884" s="45"/>
    </row>
    <row r="1885" spans="5:10">
      <c r="E1885" s="45"/>
      <c r="J1885" s="45"/>
    </row>
    <row r="1886" spans="5:10">
      <c r="E1886" s="45"/>
      <c r="J1886" s="45"/>
    </row>
    <row r="1887" spans="5:10">
      <c r="E1887" s="45"/>
      <c r="J1887" s="45"/>
    </row>
    <row r="1888" spans="5:10">
      <c r="E1888" s="45"/>
      <c r="J1888" s="45"/>
    </row>
    <row r="1889" spans="5:10">
      <c r="E1889" s="45"/>
      <c r="J1889" s="45"/>
    </row>
    <row r="1890" spans="5:10">
      <c r="E1890" s="45"/>
      <c r="J1890" s="45"/>
    </row>
    <row r="1891" spans="5:10">
      <c r="E1891" s="45"/>
      <c r="J1891" s="45"/>
    </row>
    <row r="1892" spans="5:10">
      <c r="E1892" s="45"/>
      <c r="J1892" s="45"/>
    </row>
    <row r="1893" spans="5:10">
      <c r="E1893" s="45"/>
      <c r="J1893" s="45"/>
    </row>
    <row r="1894" spans="5:10">
      <c r="E1894" s="45"/>
      <c r="J1894" s="45"/>
    </row>
    <row r="1895" spans="5:10">
      <c r="E1895" s="45"/>
      <c r="J1895" s="45"/>
    </row>
    <row r="1896" spans="5:10">
      <c r="E1896" s="45"/>
      <c r="J1896" s="45"/>
    </row>
    <row r="1897" spans="5:10">
      <c r="E1897" s="45"/>
      <c r="J1897" s="45"/>
    </row>
    <row r="1898" spans="5:10">
      <c r="E1898" s="45"/>
      <c r="J1898" s="45"/>
    </row>
    <row r="1899" spans="5:10">
      <c r="E1899" s="45"/>
      <c r="J1899" s="45"/>
    </row>
    <row r="1900" spans="5:10">
      <c r="E1900" s="45"/>
      <c r="J1900" s="45"/>
    </row>
    <row r="1901" spans="5:10">
      <c r="E1901" s="45"/>
      <c r="J1901" s="45"/>
    </row>
    <row r="1902" spans="5:10">
      <c r="E1902" s="45"/>
      <c r="J1902" s="45"/>
    </row>
    <row r="1903" spans="5:10">
      <c r="E1903" s="45"/>
      <c r="J1903" s="45"/>
    </row>
    <row r="1904" spans="5:10">
      <c r="E1904" s="45"/>
      <c r="J1904" s="45"/>
    </row>
    <row r="1905" spans="5:10">
      <c r="E1905" s="45"/>
      <c r="J1905" s="45"/>
    </row>
    <row r="1906" spans="5:10">
      <c r="E1906" s="45"/>
      <c r="J1906" s="45"/>
    </row>
    <row r="1907" spans="5:10">
      <c r="E1907" s="45"/>
      <c r="J1907" s="45"/>
    </row>
    <row r="1908" spans="5:10">
      <c r="E1908" s="45"/>
      <c r="J1908" s="45"/>
    </row>
    <row r="1909" spans="5:10">
      <c r="E1909" s="45"/>
      <c r="J1909" s="45"/>
    </row>
    <row r="1910" spans="5:10">
      <c r="E1910" s="45"/>
      <c r="J1910" s="45"/>
    </row>
    <row r="1911" spans="5:10">
      <c r="E1911" s="45"/>
      <c r="J1911" s="45"/>
    </row>
    <row r="1912" spans="5:10">
      <c r="E1912" s="45"/>
      <c r="J1912" s="45"/>
    </row>
    <row r="1913" spans="5:10">
      <c r="E1913" s="45"/>
      <c r="J1913" s="45"/>
    </row>
    <row r="1914" spans="5:10">
      <c r="E1914" s="45"/>
      <c r="J1914" s="45"/>
    </row>
    <row r="1915" spans="5:10">
      <c r="E1915" s="45"/>
      <c r="J1915" s="45"/>
    </row>
    <row r="1916" spans="5:10">
      <c r="E1916" s="45"/>
      <c r="J1916" s="45"/>
    </row>
    <row r="1917" spans="5:10">
      <c r="E1917" s="45"/>
      <c r="J1917" s="45"/>
    </row>
    <row r="1918" spans="5:10">
      <c r="E1918" s="45"/>
      <c r="J1918" s="45"/>
    </row>
    <row r="1919" spans="5:10">
      <c r="E1919" s="45"/>
      <c r="J1919" s="45"/>
    </row>
    <row r="1920" spans="5:10">
      <c r="E1920" s="45"/>
      <c r="J1920" s="45"/>
    </row>
    <row r="1921" spans="5:10">
      <c r="E1921" s="45"/>
      <c r="J1921" s="45"/>
    </row>
    <row r="1922" spans="5:10">
      <c r="E1922" s="45"/>
      <c r="J1922" s="45"/>
    </row>
    <row r="1923" spans="5:10">
      <c r="E1923" s="45"/>
      <c r="J1923" s="45"/>
    </row>
    <row r="1924" spans="5:10">
      <c r="E1924" s="45"/>
      <c r="J1924" s="45"/>
    </row>
    <row r="1925" spans="5:10">
      <c r="E1925" s="45"/>
      <c r="J1925" s="45"/>
    </row>
    <row r="1926" spans="5:10">
      <c r="E1926" s="45"/>
      <c r="J1926" s="45"/>
    </row>
    <row r="1927" spans="5:10">
      <c r="E1927" s="45"/>
      <c r="J1927" s="45"/>
    </row>
    <row r="1928" spans="5:10">
      <c r="E1928" s="45"/>
      <c r="J1928" s="45"/>
    </row>
    <row r="1929" spans="5:10">
      <c r="E1929" s="45"/>
      <c r="J1929" s="45"/>
    </row>
    <row r="1930" spans="5:10">
      <c r="E1930" s="45"/>
      <c r="J1930" s="45"/>
    </row>
    <row r="1931" spans="5:10">
      <c r="E1931" s="45"/>
      <c r="J1931" s="45"/>
    </row>
    <row r="1932" spans="5:10">
      <c r="E1932" s="45"/>
      <c r="J1932" s="45"/>
    </row>
    <row r="1933" spans="5:10">
      <c r="E1933" s="45"/>
      <c r="J1933" s="45"/>
    </row>
    <row r="1934" spans="5:10">
      <c r="E1934" s="45"/>
      <c r="J1934" s="45"/>
    </row>
    <row r="1935" spans="5:10">
      <c r="E1935" s="45"/>
      <c r="J1935" s="45"/>
    </row>
    <row r="1936" spans="5:10">
      <c r="E1936" s="45"/>
      <c r="J1936" s="45"/>
    </row>
    <row r="1937" spans="5:10">
      <c r="E1937" s="45"/>
      <c r="J1937" s="45"/>
    </row>
    <row r="1938" spans="5:10">
      <c r="E1938" s="45"/>
      <c r="J1938" s="45"/>
    </row>
    <row r="1939" spans="5:10">
      <c r="E1939" s="45"/>
      <c r="J1939" s="45"/>
    </row>
    <row r="1940" spans="5:10">
      <c r="E1940" s="45"/>
      <c r="J1940" s="45"/>
    </row>
    <row r="1941" spans="5:10">
      <c r="E1941" s="45"/>
      <c r="J1941" s="45"/>
    </row>
    <row r="1942" spans="5:10">
      <c r="E1942" s="45"/>
      <c r="J1942" s="45"/>
    </row>
    <row r="1943" spans="5:10">
      <c r="E1943" s="45"/>
      <c r="J1943" s="45"/>
    </row>
    <row r="1944" spans="5:10">
      <c r="E1944" s="45"/>
      <c r="J1944" s="45"/>
    </row>
    <row r="1945" spans="5:10">
      <c r="E1945" s="45"/>
      <c r="J1945" s="45"/>
    </row>
    <row r="1946" spans="5:10">
      <c r="E1946" s="45"/>
      <c r="J1946" s="45"/>
    </row>
    <row r="1947" spans="5:10">
      <c r="E1947" s="45"/>
      <c r="J1947" s="45"/>
    </row>
    <row r="1948" spans="5:10">
      <c r="E1948" s="45"/>
      <c r="J1948" s="45"/>
    </row>
    <row r="1949" spans="5:10">
      <c r="E1949" s="45"/>
      <c r="J1949" s="45"/>
    </row>
    <row r="1950" spans="5:10">
      <c r="E1950" s="45"/>
      <c r="J1950" s="45"/>
    </row>
    <row r="1951" spans="5:10">
      <c r="E1951" s="45"/>
      <c r="J1951" s="45"/>
    </row>
    <row r="1952" spans="5:10">
      <c r="E1952" s="45"/>
      <c r="J1952" s="45"/>
    </row>
    <row r="1953" spans="5:10">
      <c r="E1953" s="45"/>
      <c r="J1953" s="45"/>
    </row>
    <row r="1954" spans="5:10">
      <c r="E1954" s="45"/>
      <c r="J1954" s="45"/>
    </row>
    <row r="1955" spans="5:10">
      <c r="E1955" s="45"/>
      <c r="J1955" s="45"/>
    </row>
    <row r="1956" spans="5:10">
      <c r="E1956" s="45"/>
      <c r="J1956" s="45"/>
    </row>
    <row r="1957" spans="5:10">
      <c r="E1957" s="45"/>
      <c r="J1957" s="45"/>
    </row>
    <row r="1958" spans="5:10">
      <c r="E1958" s="45"/>
      <c r="J1958" s="45"/>
    </row>
    <row r="1959" spans="5:10">
      <c r="E1959" s="45"/>
      <c r="J1959" s="45"/>
    </row>
    <row r="1960" spans="5:10">
      <c r="E1960" s="45"/>
      <c r="J1960" s="45"/>
    </row>
    <row r="1961" spans="5:10">
      <c r="E1961" s="45"/>
      <c r="J1961" s="45"/>
    </row>
    <row r="1962" spans="5:10">
      <c r="E1962" s="45"/>
      <c r="J1962" s="45"/>
    </row>
    <row r="1963" spans="5:10">
      <c r="E1963" s="45"/>
      <c r="J1963" s="45"/>
    </row>
    <row r="1964" spans="5:10">
      <c r="E1964" s="45"/>
      <c r="J1964" s="45"/>
    </row>
    <row r="1965" spans="5:10">
      <c r="E1965" s="45"/>
      <c r="J1965" s="45"/>
    </row>
    <row r="1966" spans="5:10">
      <c r="E1966" s="45"/>
      <c r="J1966" s="45"/>
    </row>
    <row r="1967" spans="5:10">
      <c r="E1967" s="45"/>
      <c r="J1967" s="45"/>
    </row>
    <row r="1968" spans="5:10">
      <c r="E1968" s="45"/>
      <c r="J1968" s="45"/>
    </row>
    <row r="1969" spans="5:10">
      <c r="E1969" s="45"/>
      <c r="J1969" s="45"/>
    </row>
    <row r="1970" spans="5:10">
      <c r="E1970" s="45"/>
      <c r="J1970" s="45"/>
    </row>
    <row r="1971" spans="5:10">
      <c r="E1971" s="45"/>
      <c r="J1971" s="45"/>
    </row>
    <row r="1972" spans="5:10">
      <c r="E1972" s="45"/>
      <c r="J1972" s="45"/>
    </row>
    <row r="1973" spans="5:10">
      <c r="E1973" s="45"/>
      <c r="J1973" s="45"/>
    </row>
    <row r="1974" spans="5:10">
      <c r="E1974" s="45"/>
      <c r="J1974" s="45"/>
    </row>
    <row r="1975" spans="5:10">
      <c r="E1975" s="45"/>
      <c r="J1975" s="45"/>
    </row>
    <row r="1976" spans="5:10">
      <c r="E1976" s="45"/>
      <c r="J1976" s="45"/>
    </row>
    <row r="1977" spans="5:10">
      <c r="E1977" s="45"/>
      <c r="J1977" s="45"/>
    </row>
    <row r="1978" spans="5:10">
      <c r="E1978" s="45"/>
      <c r="J1978" s="45"/>
    </row>
    <row r="1979" spans="5:10">
      <c r="E1979" s="45"/>
      <c r="J1979" s="45"/>
    </row>
    <row r="1980" spans="5:10">
      <c r="E1980" s="45"/>
      <c r="J1980" s="45"/>
    </row>
    <row r="1981" spans="5:10">
      <c r="E1981" s="45"/>
      <c r="J1981" s="45"/>
    </row>
    <row r="1982" spans="5:10">
      <c r="E1982" s="45"/>
      <c r="J1982" s="45"/>
    </row>
    <row r="1983" spans="5:10">
      <c r="E1983" s="45"/>
      <c r="J1983" s="45"/>
    </row>
    <row r="1984" spans="5:10">
      <c r="E1984" s="45"/>
      <c r="J1984" s="45"/>
    </row>
    <row r="1985" spans="5:10">
      <c r="E1985" s="45"/>
      <c r="J1985" s="45"/>
    </row>
    <row r="1986" spans="5:10">
      <c r="E1986" s="45"/>
      <c r="J1986" s="45"/>
    </row>
    <row r="1987" spans="5:10">
      <c r="E1987" s="45"/>
      <c r="J1987" s="45"/>
    </row>
    <row r="1988" spans="5:10">
      <c r="E1988" s="45"/>
      <c r="J1988" s="45"/>
    </row>
    <row r="1989" spans="5:10">
      <c r="E1989" s="45"/>
      <c r="J1989" s="45"/>
    </row>
    <row r="1990" spans="5:10">
      <c r="E1990" s="45"/>
      <c r="J1990" s="45"/>
    </row>
    <row r="1991" spans="5:10">
      <c r="E1991" s="45"/>
      <c r="J1991" s="45"/>
    </row>
    <row r="1992" spans="5:10">
      <c r="E1992" s="45"/>
      <c r="J1992" s="45"/>
    </row>
    <row r="1993" spans="5:10">
      <c r="E1993" s="45"/>
      <c r="J1993" s="45"/>
    </row>
    <row r="1994" spans="5:10">
      <c r="E1994" s="45"/>
      <c r="J1994" s="45"/>
    </row>
    <row r="1995" spans="5:10">
      <c r="E1995" s="45"/>
      <c r="J1995" s="45"/>
    </row>
    <row r="1996" spans="5:10">
      <c r="E1996" s="45"/>
      <c r="J1996" s="45"/>
    </row>
    <row r="1997" spans="5:10">
      <c r="E1997" s="45"/>
      <c r="J1997" s="45"/>
    </row>
    <row r="1998" spans="5:10">
      <c r="E1998" s="45"/>
      <c r="J1998" s="45"/>
    </row>
    <row r="1999" spans="5:10">
      <c r="E1999" s="45"/>
      <c r="J1999" s="45"/>
    </row>
    <row r="2000" spans="5:10">
      <c r="E2000" s="45"/>
      <c r="J2000" s="45"/>
    </row>
    <row r="2001" spans="5:10">
      <c r="E2001" s="45"/>
      <c r="J2001" s="45"/>
    </row>
    <row r="2002" spans="5:10">
      <c r="E2002" s="45"/>
      <c r="J2002" s="45"/>
    </row>
    <row r="2003" spans="5:10">
      <c r="E2003" s="45"/>
      <c r="J2003" s="45"/>
    </row>
    <row r="2004" spans="5:10">
      <c r="E2004" s="45"/>
      <c r="J2004" s="45"/>
    </row>
    <row r="2005" spans="5:10">
      <c r="E2005" s="45"/>
      <c r="J2005" s="45"/>
    </row>
    <row r="2006" spans="5:10">
      <c r="E2006" s="45"/>
      <c r="J2006" s="45"/>
    </row>
    <row r="2007" spans="5:10">
      <c r="E2007" s="45"/>
      <c r="J2007" s="45"/>
    </row>
    <row r="2008" spans="5:10">
      <c r="E2008" s="45"/>
      <c r="J2008" s="45"/>
    </row>
    <row r="2009" spans="5:10">
      <c r="E2009" s="45"/>
      <c r="J2009" s="45"/>
    </row>
    <row r="2010" spans="5:10">
      <c r="E2010" s="45"/>
      <c r="J2010" s="45"/>
    </row>
    <row r="2011" spans="5:10">
      <c r="E2011" s="45"/>
      <c r="J2011" s="45"/>
    </row>
    <row r="2012" spans="5:10">
      <c r="E2012" s="45"/>
      <c r="J2012" s="45"/>
    </row>
    <row r="2013" spans="5:10">
      <c r="E2013" s="45"/>
      <c r="J2013" s="45"/>
    </row>
    <row r="2014" spans="5:10">
      <c r="E2014" s="45"/>
      <c r="J2014" s="45"/>
    </row>
    <row r="2015" spans="5:10">
      <c r="E2015" s="45"/>
      <c r="J2015" s="45"/>
    </row>
    <row r="2016" spans="5:10">
      <c r="E2016" s="45"/>
      <c r="J2016" s="45"/>
    </row>
    <row r="2017" spans="5:10">
      <c r="E2017" s="45"/>
      <c r="J2017" s="45"/>
    </row>
    <row r="2018" spans="5:10">
      <c r="E2018" s="45"/>
      <c r="J2018" s="45"/>
    </row>
    <row r="2019" spans="5:10">
      <c r="E2019" s="45"/>
      <c r="J2019" s="45"/>
    </row>
    <row r="2020" spans="5:10">
      <c r="E2020" s="45"/>
      <c r="J2020" s="45"/>
    </row>
    <row r="2021" spans="5:10">
      <c r="E2021" s="45"/>
      <c r="J2021" s="45"/>
    </row>
    <row r="2022" spans="5:10">
      <c r="E2022" s="45"/>
      <c r="J2022" s="45"/>
    </row>
    <row r="2023" spans="5:10">
      <c r="E2023" s="45"/>
      <c r="J2023" s="45"/>
    </row>
    <row r="2024" spans="5:10">
      <c r="E2024" s="45"/>
      <c r="J2024" s="45"/>
    </row>
    <row r="2025" spans="5:10">
      <c r="E2025" s="45"/>
      <c r="J2025" s="45"/>
    </row>
    <row r="2026" spans="5:10">
      <c r="E2026" s="45"/>
      <c r="J2026" s="45"/>
    </row>
    <row r="2027" spans="5:10">
      <c r="E2027" s="45"/>
      <c r="J2027" s="45"/>
    </row>
    <row r="2028" spans="5:10">
      <c r="E2028" s="45"/>
      <c r="J2028" s="45"/>
    </row>
    <row r="2029" spans="5:10">
      <c r="E2029" s="45"/>
      <c r="J2029" s="45"/>
    </row>
    <row r="2030" spans="5:10">
      <c r="E2030" s="45"/>
      <c r="J2030" s="45"/>
    </row>
    <row r="2031" spans="5:10">
      <c r="E2031" s="45"/>
      <c r="J2031" s="45"/>
    </row>
    <row r="2032" spans="5:10">
      <c r="E2032" s="45"/>
      <c r="J2032" s="45"/>
    </row>
    <row r="2033" spans="5:10">
      <c r="E2033" s="45"/>
      <c r="J2033" s="45"/>
    </row>
    <row r="2034" spans="5:10">
      <c r="E2034" s="45"/>
      <c r="J2034" s="45"/>
    </row>
    <row r="2035" spans="5:10">
      <c r="E2035" s="45"/>
      <c r="J2035" s="45"/>
    </row>
    <row r="2036" spans="5:10">
      <c r="E2036" s="45"/>
      <c r="J2036" s="45"/>
    </row>
    <row r="2037" spans="5:10">
      <c r="E2037" s="45"/>
      <c r="J2037" s="45"/>
    </row>
    <row r="2038" spans="5:10">
      <c r="E2038" s="45"/>
      <c r="J2038" s="45"/>
    </row>
    <row r="2039" spans="5:10">
      <c r="E2039" s="45"/>
      <c r="J2039" s="45"/>
    </row>
    <row r="2040" spans="5:10">
      <c r="E2040" s="45"/>
      <c r="J2040" s="45"/>
    </row>
    <row r="2041" spans="5:10">
      <c r="E2041" s="45"/>
      <c r="J2041" s="45"/>
    </row>
    <row r="2042" spans="5:10">
      <c r="E2042" s="45"/>
      <c r="J2042" s="45"/>
    </row>
    <row r="2043" spans="5:10">
      <c r="E2043" s="45"/>
      <c r="J2043" s="45"/>
    </row>
    <row r="2044" spans="5:10">
      <c r="E2044" s="45"/>
      <c r="J2044" s="45"/>
    </row>
    <row r="2045" spans="5:10">
      <c r="E2045" s="45"/>
      <c r="J2045" s="45"/>
    </row>
    <row r="2046" spans="5:10">
      <c r="E2046" s="45"/>
      <c r="J2046" s="45"/>
    </row>
    <row r="2047" spans="5:10">
      <c r="E2047" s="45"/>
      <c r="J2047" s="45"/>
    </row>
    <row r="2048" spans="5:10">
      <c r="E2048" s="45"/>
      <c r="J2048" s="45"/>
    </row>
    <row r="2049" spans="5:10">
      <c r="E2049" s="45"/>
      <c r="J2049" s="45"/>
    </row>
    <row r="2050" spans="5:10">
      <c r="E2050" s="45"/>
      <c r="J2050" s="45"/>
    </row>
    <row r="2051" spans="5:10">
      <c r="E2051" s="45"/>
      <c r="J2051" s="45"/>
    </row>
    <row r="2052" spans="5:10">
      <c r="E2052" s="45"/>
      <c r="J2052" s="45"/>
    </row>
    <row r="2053" spans="5:10">
      <c r="E2053" s="45"/>
      <c r="J2053" s="45"/>
    </row>
    <row r="2054" spans="5:10">
      <c r="E2054" s="45"/>
      <c r="J2054" s="45"/>
    </row>
    <row r="2055" spans="5:10">
      <c r="E2055" s="45"/>
      <c r="J2055" s="45"/>
    </row>
    <row r="2056" spans="5:10">
      <c r="E2056" s="45"/>
      <c r="J2056" s="45"/>
    </row>
    <row r="2057" spans="5:10">
      <c r="E2057" s="45"/>
      <c r="J2057" s="45"/>
    </row>
    <row r="2058" spans="5:10">
      <c r="E2058" s="45"/>
      <c r="J2058" s="45"/>
    </row>
    <row r="2059" spans="5:10">
      <c r="E2059" s="45"/>
      <c r="J2059" s="45"/>
    </row>
    <row r="2060" spans="5:10">
      <c r="E2060" s="45"/>
      <c r="J2060" s="45"/>
    </row>
    <row r="2061" spans="5:10">
      <c r="E2061" s="45"/>
      <c r="J2061" s="45"/>
    </row>
    <row r="2062" spans="5:10">
      <c r="E2062" s="45"/>
      <c r="J2062" s="45"/>
    </row>
    <row r="2063" spans="5:10">
      <c r="E2063" s="45"/>
      <c r="J2063" s="45"/>
    </row>
    <row r="2064" spans="5:10">
      <c r="E2064" s="45"/>
      <c r="J2064" s="45"/>
    </row>
    <row r="2065" spans="5:10">
      <c r="E2065" s="45"/>
      <c r="J2065" s="45"/>
    </row>
    <row r="2066" spans="5:10">
      <c r="E2066" s="45"/>
      <c r="J2066" s="45"/>
    </row>
    <row r="2067" spans="5:10">
      <c r="E2067" s="45"/>
      <c r="J2067" s="45"/>
    </row>
    <row r="2068" spans="5:10">
      <c r="E2068" s="45"/>
      <c r="J2068" s="45"/>
    </row>
    <row r="2069" spans="5:10">
      <c r="E2069" s="45"/>
      <c r="J2069" s="45"/>
    </row>
    <row r="2070" spans="5:10">
      <c r="E2070" s="45"/>
      <c r="J2070" s="45"/>
    </row>
    <row r="2071" spans="5:10">
      <c r="E2071" s="45"/>
      <c r="J2071" s="45"/>
    </row>
    <row r="2072" spans="5:10">
      <c r="E2072" s="45"/>
      <c r="J2072" s="45"/>
    </row>
    <row r="2073" spans="5:10">
      <c r="E2073" s="45"/>
      <c r="J2073" s="45"/>
    </row>
    <row r="2074" spans="5:10">
      <c r="E2074" s="45"/>
      <c r="J2074" s="45"/>
    </row>
    <row r="2075" spans="5:10">
      <c r="E2075" s="45"/>
      <c r="J2075" s="45"/>
    </row>
    <row r="2076" spans="5:10">
      <c r="E2076" s="45"/>
      <c r="J2076" s="45"/>
    </row>
    <row r="2077" spans="5:10">
      <c r="E2077" s="45"/>
      <c r="J2077" s="45"/>
    </row>
    <row r="2078" spans="5:10">
      <c r="E2078" s="45"/>
      <c r="J2078" s="45"/>
    </row>
    <row r="2079" spans="5:10">
      <c r="E2079" s="45"/>
      <c r="J2079" s="45"/>
    </row>
    <row r="2080" spans="5:10">
      <c r="E2080" s="45"/>
      <c r="J2080" s="45"/>
    </row>
    <row r="2081" spans="5:10">
      <c r="E2081" s="45"/>
      <c r="J2081" s="45"/>
    </row>
    <row r="2082" spans="5:10">
      <c r="E2082" s="45"/>
      <c r="J2082" s="45"/>
    </row>
    <row r="2083" spans="5:10">
      <c r="E2083" s="45"/>
      <c r="J2083" s="45"/>
    </row>
    <row r="2084" spans="5:10">
      <c r="E2084" s="45"/>
      <c r="J2084" s="45"/>
    </row>
    <row r="2085" spans="5:10">
      <c r="E2085" s="45"/>
      <c r="J2085" s="45"/>
    </row>
    <row r="2086" spans="5:10">
      <c r="E2086" s="45"/>
      <c r="J2086" s="45"/>
    </row>
    <row r="2087" spans="5:10">
      <c r="E2087" s="45"/>
      <c r="J2087" s="45"/>
    </row>
    <row r="2088" spans="5:10">
      <c r="E2088" s="45"/>
      <c r="J2088" s="45"/>
    </row>
    <row r="2089" spans="5:10">
      <c r="E2089" s="45"/>
      <c r="J2089" s="45"/>
    </row>
    <row r="2090" spans="5:10">
      <c r="E2090" s="45"/>
      <c r="J2090" s="45"/>
    </row>
    <row r="2091" spans="5:10">
      <c r="E2091" s="45"/>
      <c r="J2091" s="45"/>
    </row>
    <row r="2092" spans="5:10">
      <c r="E2092" s="45"/>
      <c r="J2092" s="45"/>
    </row>
    <row r="2093" spans="5:10">
      <c r="E2093" s="45"/>
      <c r="J2093" s="45"/>
    </row>
    <row r="2094" spans="5:10">
      <c r="E2094" s="45"/>
      <c r="J2094" s="45"/>
    </row>
    <row r="2095" spans="5:10">
      <c r="E2095" s="45"/>
      <c r="J2095" s="45"/>
    </row>
    <row r="2096" spans="5:10">
      <c r="E2096" s="45"/>
      <c r="J2096" s="45"/>
    </row>
    <row r="2097" spans="5:10">
      <c r="E2097" s="45"/>
      <c r="J2097" s="45"/>
    </row>
    <row r="2098" spans="5:10">
      <c r="E2098" s="45"/>
      <c r="J2098" s="45"/>
    </row>
    <row r="2099" spans="5:10">
      <c r="E2099" s="45"/>
      <c r="J2099" s="45"/>
    </row>
    <row r="2100" spans="5:10">
      <c r="E2100" s="45"/>
      <c r="J2100" s="45"/>
    </row>
    <row r="2101" spans="5:10">
      <c r="E2101" s="45"/>
      <c r="J2101" s="45"/>
    </row>
    <row r="2102" spans="5:10">
      <c r="E2102" s="45"/>
      <c r="J2102" s="45"/>
    </row>
    <row r="2103" spans="5:10">
      <c r="E2103" s="45"/>
      <c r="J2103" s="45"/>
    </row>
    <row r="2104" spans="5:10">
      <c r="E2104" s="45"/>
      <c r="J2104" s="45"/>
    </row>
    <row r="2105" spans="5:10">
      <c r="E2105" s="45"/>
      <c r="J2105" s="45"/>
    </row>
    <row r="2106" spans="5:10">
      <c r="E2106" s="45"/>
      <c r="J2106" s="45"/>
    </row>
    <row r="2107" spans="5:10">
      <c r="E2107" s="45"/>
      <c r="J2107" s="45"/>
    </row>
    <row r="2108" spans="5:10">
      <c r="E2108" s="45"/>
      <c r="J2108" s="45"/>
    </row>
    <row r="2109" spans="5:10">
      <c r="E2109" s="45"/>
      <c r="J2109" s="45"/>
    </row>
    <row r="2110" spans="5:10">
      <c r="E2110" s="45"/>
      <c r="J2110" s="45"/>
    </row>
    <row r="2111" spans="5:10">
      <c r="E2111" s="45"/>
      <c r="J2111" s="45"/>
    </row>
    <row r="2112" spans="5:10">
      <c r="E2112" s="45"/>
      <c r="J2112" s="45"/>
    </row>
    <row r="2113" spans="5:10">
      <c r="E2113" s="45"/>
      <c r="J2113" s="45"/>
    </row>
    <row r="2114" spans="5:10">
      <c r="E2114" s="45"/>
      <c r="J2114" s="45"/>
    </row>
    <row r="2115" spans="5:10">
      <c r="E2115" s="45"/>
      <c r="J2115" s="45"/>
    </row>
    <row r="2116" spans="5:10">
      <c r="E2116" s="45"/>
      <c r="J2116" s="45"/>
    </row>
    <row r="2117" spans="5:10">
      <c r="E2117" s="45"/>
      <c r="J2117" s="45"/>
    </row>
    <row r="2118" spans="5:10">
      <c r="E2118" s="45"/>
      <c r="J2118" s="45"/>
    </row>
    <row r="2119" spans="5:10">
      <c r="E2119" s="45"/>
      <c r="J2119" s="45"/>
    </row>
    <row r="2120" spans="5:10">
      <c r="E2120" s="45"/>
      <c r="J2120" s="45"/>
    </row>
    <row r="2121" spans="5:10">
      <c r="E2121" s="45"/>
      <c r="J2121" s="45"/>
    </row>
    <row r="2122" spans="5:10">
      <c r="E2122" s="45"/>
      <c r="J2122" s="45"/>
    </row>
    <row r="2123" spans="5:10">
      <c r="E2123" s="45"/>
      <c r="J2123" s="45"/>
    </row>
    <row r="2124" spans="5:10">
      <c r="E2124" s="45"/>
      <c r="J2124" s="45"/>
    </row>
    <row r="2125" spans="5:10">
      <c r="E2125" s="45"/>
      <c r="J2125" s="45"/>
    </row>
    <row r="2126" spans="5:10">
      <c r="E2126" s="45"/>
      <c r="J2126" s="45"/>
    </row>
    <row r="2127" spans="5:10">
      <c r="E2127" s="45"/>
      <c r="J2127" s="45"/>
    </row>
    <row r="2128" spans="5:10">
      <c r="E2128" s="45"/>
      <c r="J2128" s="45"/>
    </row>
    <row r="2129" spans="5:10">
      <c r="E2129" s="45"/>
      <c r="J2129" s="45"/>
    </row>
    <row r="2130" spans="5:10">
      <c r="E2130" s="45"/>
      <c r="J2130" s="45"/>
    </row>
    <row r="2131" spans="5:10">
      <c r="E2131" s="45"/>
      <c r="J2131" s="45"/>
    </row>
    <row r="2132" spans="5:10">
      <c r="E2132" s="45"/>
      <c r="J2132" s="45"/>
    </row>
    <row r="2133" spans="5:10">
      <c r="E2133" s="45"/>
      <c r="J2133" s="45"/>
    </row>
    <row r="2134" spans="5:10">
      <c r="E2134" s="45"/>
      <c r="J2134" s="45"/>
    </row>
    <row r="2135" spans="5:10">
      <c r="E2135" s="45"/>
      <c r="J2135" s="45"/>
    </row>
    <row r="2136" spans="5:10">
      <c r="E2136" s="45"/>
      <c r="J2136" s="45"/>
    </row>
    <row r="2137" spans="5:10">
      <c r="E2137" s="45"/>
      <c r="J2137" s="45"/>
    </row>
    <row r="2138" spans="5:10">
      <c r="E2138" s="45"/>
      <c r="J2138" s="45"/>
    </row>
    <row r="2139" spans="5:10">
      <c r="E2139" s="45"/>
      <c r="J2139" s="45"/>
    </row>
    <row r="2140" spans="5:10">
      <c r="E2140" s="45"/>
      <c r="J2140" s="45"/>
    </row>
    <row r="2141" spans="5:10">
      <c r="E2141" s="45"/>
      <c r="J2141" s="45"/>
    </row>
    <row r="2142" spans="5:10">
      <c r="E2142" s="45"/>
      <c r="J2142" s="45"/>
    </row>
    <row r="2143" spans="5:10">
      <c r="E2143" s="45"/>
      <c r="J2143" s="45"/>
    </row>
    <row r="2144" spans="5:10">
      <c r="E2144" s="45"/>
      <c r="J2144" s="45"/>
    </row>
    <row r="2145" spans="5:10">
      <c r="E2145" s="45"/>
      <c r="J2145" s="45"/>
    </row>
    <row r="2146" spans="5:10">
      <c r="E2146" s="45"/>
      <c r="J2146" s="45"/>
    </row>
    <row r="2147" spans="5:10">
      <c r="E2147" s="45"/>
      <c r="J2147" s="45"/>
    </row>
    <row r="2148" spans="5:10">
      <c r="E2148" s="45"/>
      <c r="J2148" s="45"/>
    </row>
    <row r="2149" spans="5:10">
      <c r="E2149" s="45"/>
      <c r="J2149" s="45"/>
    </row>
    <row r="2150" spans="5:10">
      <c r="E2150" s="45"/>
      <c r="J2150" s="45"/>
    </row>
    <row r="2151" spans="5:10">
      <c r="E2151" s="45"/>
      <c r="J2151" s="45"/>
    </row>
    <row r="2152" spans="5:10">
      <c r="E2152" s="45"/>
      <c r="J2152" s="45"/>
    </row>
    <row r="2153" spans="5:10">
      <c r="E2153" s="45"/>
      <c r="J2153" s="45"/>
    </row>
    <row r="2154" spans="5:10">
      <c r="E2154" s="45"/>
      <c r="J2154" s="45"/>
    </row>
    <row r="2155" spans="5:10">
      <c r="E2155" s="45"/>
      <c r="J2155" s="45"/>
    </row>
    <row r="2156" spans="5:10">
      <c r="E2156" s="45"/>
      <c r="J2156" s="45"/>
    </row>
    <row r="2157" spans="5:10">
      <c r="E2157" s="45"/>
      <c r="J2157" s="45"/>
    </row>
    <row r="2158" spans="5:10">
      <c r="E2158" s="45"/>
      <c r="J2158" s="45"/>
    </row>
    <row r="2159" spans="5:10">
      <c r="E2159" s="45"/>
      <c r="J2159" s="45"/>
    </row>
    <row r="2160" spans="5:10">
      <c r="E2160" s="45"/>
      <c r="J2160" s="45"/>
    </row>
    <row r="2161" spans="5:10">
      <c r="E2161" s="45"/>
      <c r="J2161" s="45"/>
    </row>
    <row r="2162" spans="5:10">
      <c r="E2162" s="45"/>
      <c r="J2162" s="45"/>
    </row>
    <row r="2163" spans="5:10">
      <c r="E2163" s="45"/>
      <c r="J2163" s="45"/>
    </row>
    <row r="2164" spans="5:10">
      <c r="E2164" s="45"/>
      <c r="J2164" s="45"/>
    </row>
    <row r="2165" spans="5:10">
      <c r="E2165" s="45"/>
      <c r="J2165" s="45"/>
    </row>
    <row r="2166" spans="5:10">
      <c r="E2166" s="45"/>
      <c r="J2166" s="45"/>
    </row>
    <row r="2167" spans="5:10">
      <c r="E2167" s="45"/>
      <c r="J2167" s="45"/>
    </row>
    <row r="2168" spans="5:10">
      <c r="E2168" s="45"/>
      <c r="J2168" s="45"/>
    </row>
    <row r="2169" spans="5:10">
      <c r="E2169" s="45"/>
      <c r="J2169" s="45"/>
    </row>
    <row r="2170" spans="5:10">
      <c r="E2170" s="45"/>
      <c r="J2170" s="45"/>
    </row>
    <row r="2171" spans="5:10">
      <c r="E2171" s="45"/>
      <c r="J2171" s="45"/>
    </row>
    <row r="2172" spans="5:10">
      <c r="E2172" s="45"/>
      <c r="J2172" s="45"/>
    </row>
    <row r="2173" spans="5:10">
      <c r="E2173" s="45"/>
      <c r="J2173" s="45"/>
    </row>
    <row r="2174" spans="5:10">
      <c r="E2174" s="45"/>
      <c r="J2174" s="45"/>
    </row>
    <row r="2175" spans="5:10">
      <c r="E2175" s="45"/>
      <c r="J2175" s="45"/>
    </row>
    <row r="2176" spans="5:10">
      <c r="E2176" s="45"/>
      <c r="J2176" s="45"/>
    </row>
    <row r="2177" spans="5:10">
      <c r="E2177" s="45"/>
      <c r="J2177" s="45"/>
    </row>
    <row r="2178" spans="5:10">
      <c r="E2178" s="45"/>
      <c r="J2178" s="45"/>
    </row>
    <row r="2179" spans="5:10">
      <c r="E2179" s="45"/>
      <c r="J2179" s="45"/>
    </row>
    <row r="2180" spans="5:10">
      <c r="E2180" s="45"/>
      <c r="J2180" s="45"/>
    </row>
    <row r="2181" spans="5:10">
      <c r="E2181" s="45"/>
      <c r="J2181" s="45"/>
    </row>
    <row r="2182" spans="5:10">
      <c r="E2182" s="45"/>
      <c r="J2182" s="45"/>
    </row>
    <row r="2183" spans="5:10">
      <c r="E2183" s="45"/>
      <c r="J2183" s="45"/>
    </row>
    <row r="2184" spans="5:10">
      <c r="E2184" s="45"/>
      <c r="J2184" s="45"/>
    </row>
    <row r="2185" spans="5:10">
      <c r="E2185" s="45"/>
      <c r="J2185" s="45"/>
    </row>
    <row r="2186" spans="5:10">
      <c r="E2186" s="45"/>
      <c r="J2186" s="45"/>
    </row>
    <row r="2187" spans="5:10">
      <c r="E2187" s="45"/>
      <c r="J2187" s="45"/>
    </row>
    <row r="2188" spans="5:10">
      <c r="E2188" s="45"/>
      <c r="J2188" s="45"/>
    </row>
    <row r="2189" spans="5:10">
      <c r="E2189" s="45"/>
      <c r="J2189" s="45"/>
    </row>
    <row r="2190" spans="5:10">
      <c r="E2190" s="45"/>
      <c r="J2190" s="45"/>
    </row>
    <row r="2191" spans="5:10">
      <c r="E2191" s="45"/>
      <c r="J2191" s="45"/>
    </row>
    <row r="2192" spans="5:10">
      <c r="E2192" s="45"/>
      <c r="J2192" s="45"/>
    </row>
    <row r="2193" spans="5:10">
      <c r="E2193" s="45"/>
      <c r="J2193" s="45"/>
    </row>
    <row r="2194" spans="5:10">
      <c r="E2194" s="45"/>
      <c r="J2194" s="45"/>
    </row>
    <row r="2195" spans="5:10">
      <c r="E2195" s="45"/>
      <c r="J2195" s="45"/>
    </row>
    <row r="2196" spans="5:10">
      <c r="E2196" s="45"/>
      <c r="J2196" s="45"/>
    </row>
    <row r="2197" spans="5:10">
      <c r="E2197" s="45"/>
      <c r="J2197" s="45"/>
    </row>
    <row r="2198" spans="5:10">
      <c r="E2198" s="45"/>
      <c r="J2198" s="45"/>
    </row>
    <row r="2199" spans="5:10">
      <c r="E2199" s="45"/>
      <c r="J2199" s="45"/>
    </row>
    <row r="2200" spans="5:10">
      <c r="E2200" s="45"/>
      <c r="J2200" s="45"/>
    </row>
    <row r="2201" spans="5:10">
      <c r="E2201" s="45"/>
      <c r="J2201" s="45"/>
    </row>
    <row r="2202" spans="5:10">
      <c r="E2202" s="45"/>
      <c r="J2202" s="45"/>
    </row>
    <row r="2203" spans="5:10">
      <c r="E2203" s="45"/>
      <c r="J2203" s="45"/>
    </row>
    <row r="2204" spans="5:10">
      <c r="E2204" s="45"/>
      <c r="J2204" s="45"/>
    </row>
    <row r="2205" spans="5:10">
      <c r="E2205" s="45"/>
      <c r="J2205" s="45"/>
    </row>
    <row r="2206" spans="5:10">
      <c r="E2206" s="45"/>
      <c r="J2206" s="45"/>
    </row>
    <row r="2207" spans="5:10">
      <c r="E2207" s="45"/>
      <c r="J2207" s="45"/>
    </row>
    <row r="2208" spans="5:10">
      <c r="E2208" s="45"/>
      <c r="J2208" s="45"/>
    </row>
    <row r="2209" spans="5:10">
      <c r="E2209" s="45"/>
      <c r="J2209" s="45"/>
    </row>
    <row r="2210" spans="5:10">
      <c r="E2210" s="45"/>
      <c r="J2210" s="45"/>
    </row>
    <row r="2211" spans="5:10">
      <c r="E2211" s="45"/>
      <c r="J2211" s="45"/>
    </row>
    <row r="2212" spans="5:10">
      <c r="E2212" s="45"/>
      <c r="J2212" s="45"/>
    </row>
    <row r="2213" spans="5:10">
      <c r="E2213" s="45"/>
      <c r="J2213" s="45"/>
    </row>
    <row r="2214" spans="5:10">
      <c r="E2214" s="45"/>
      <c r="J2214" s="45"/>
    </row>
    <row r="2215" spans="5:10">
      <c r="E2215" s="45"/>
      <c r="J2215" s="45"/>
    </row>
    <row r="2216" spans="5:10">
      <c r="E2216" s="45"/>
      <c r="J2216" s="45"/>
    </row>
    <row r="2217" spans="5:10">
      <c r="E2217" s="45"/>
      <c r="J2217" s="45"/>
    </row>
    <row r="2218" spans="5:10">
      <c r="E2218" s="45"/>
      <c r="J2218" s="45"/>
    </row>
    <row r="2219" spans="5:10">
      <c r="E2219" s="45"/>
      <c r="J2219" s="45"/>
    </row>
    <row r="2220" spans="5:10">
      <c r="E2220" s="45"/>
      <c r="J2220" s="45"/>
    </row>
    <row r="2221" spans="5:10">
      <c r="E2221" s="45"/>
      <c r="J2221" s="45"/>
    </row>
    <row r="2222" spans="5:10">
      <c r="E2222" s="45"/>
      <c r="J2222" s="45"/>
    </row>
    <row r="2223" spans="5:10">
      <c r="E2223" s="45"/>
      <c r="J2223" s="45"/>
    </row>
    <row r="2224" spans="5:10">
      <c r="E2224" s="45"/>
      <c r="J2224" s="45"/>
    </row>
    <row r="2225" spans="5:10">
      <c r="E2225" s="45"/>
      <c r="J2225" s="45"/>
    </row>
    <row r="2226" spans="5:10">
      <c r="E2226" s="45"/>
      <c r="J2226" s="45"/>
    </row>
    <row r="2227" spans="5:10">
      <c r="E2227" s="45"/>
      <c r="J2227" s="45"/>
    </row>
    <row r="2228" spans="5:10">
      <c r="E2228" s="45"/>
      <c r="J2228" s="45"/>
    </row>
    <row r="2229" spans="5:10">
      <c r="E2229" s="45"/>
      <c r="J2229" s="45"/>
    </row>
    <row r="2230" spans="5:10">
      <c r="E2230" s="45"/>
      <c r="J2230" s="45"/>
    </row>
    <row r="2231" spans="5:10">
      <c r="E2231" s="45"/>
      <c r="J2231" s="45"/>
    </row>
    <row r="2232" spans="5:10">
      <c r="E2232" s="45"/>
      <c r="J2232" s="45"/>
    </row>
    <row r="2233" spans="5:10">
      <c r="E2233" s="45"/>
      <c r="J2233" s="45"/>
    </row>
    <row r="2234" spans="5:10">
      <c r="E2234" s="45"/>
      <c r="J2234" s="45"/>
    </row>
    <row r="2235" spans="5:10">
      <c r="E2235" s="45"/>
      <c r="J2235" s="45"/>
    </row>
    <row r="2236" spans="5:10">
      <c r="E2236" s="45"/>
      <c r="J2236" s="45"/>
    </row>
    <row r="2237" spans="5:10">
      <c r="E2237" s="45"/>
      <c r="J2237" s="45"/>
    </row>
    <row r="2238" spans="5:10">
      <c r="E2238" s="45"/>
      <c r="J2238" s="45"/>
    </row>
    <row r="2239" spans="5:10">
      <c r="E2239" s="45"/>
      <c r="J2239" s="45"/>
    </row>
    <row r="2240" spans="5:10">
      <c r="E2240" s="45"/>
      <c r="J2240" s="45"/>
    </row>
    <row r="2241" spans="5:10">
      <c r="E2241" s="45"/>
      <c r="J2241" s="45"/>
    </row>
    <row r="2242" spans="5:10">
      <c r="E2242" s="45"/>
      <c r="J2242" s="45"/>
    </row>
    <row r="2243" spans="5:10">
      <c r="E2243" s="45"/>
      <c r="J2243" s="45"/>
    </row>
    <row r="2244" spans="5:10">
      <c r="E2244" s="45"/>
      <c r="J2244" s="45"/>
    </row>
    <row r="2245" spans="5:10">
      <c r="E2245" s="45"/>
      <c r="J2245" s="45"/>
    </row>
    <row r="2246" spans="5:10">
      <c r="E2246" s="45"/>
      <c r="J2246" s="45"/>
    </row>
    <row r="2247" spans="5:10">
      <c r="E2247" s="45"/>
      <c r="J2247" s="45"/>
    </row>
    <row r="2248" spans="5:10">
      <c r="E2248" s="45"/>
      <c r="J2248" s="45"/>
    </row>
    <row r="2249" spans="5:10">
      <c r="E2249" s="45"/>
      <c r="J2249" s="45"/>
    </row>
    <row r="2250" spans="5:10">
      <c r="E2250" s="45"/>
      <c r="J2250" s="45"/>
    </row>
    <row r="2251" spans="5:10">
      <c r="E2251" s="45"/>
      <c r="J2251" s="45"/>
    </row>
    <row r="2252" spans="5:10">
      <c r="E2252" s="45"/>
      <c r="J2252" s="45"/>
    </row>
    <row r="2253" spans="5:10">
      <c r="E2253" s="45"/>
      <c r="J2253" s="45"/>
    </row>
    <row r="2254" spans="5:10">
      <c r="E2254" s="45"/>
      <c r="J2254" s="45"/>
    </row>
    <row r="2255" spans="5:10">
      <c r="E2255" s="45"/>
      <c r="J2255" s="45"/>
    </row>
    <row r="2256" spans="5:10">
      <c r="E2256" s="45"/>
      <c r="J2256" s="45"/>
    </row>
    <row r="2257" spans="5:10">
      <c r="E2257" s="45"/>
      <c r="J2257" s="45"/>
    </row>
    <row r="2258" spans="5:10">
      <c r="E2258" s="45"/>
      <c r="J2258" s="45"/>
    </row>
    <row r="2259" spans="5:10">
      <c r="E2259" s="45"/>
      <c r="J2259" s="45"/>
    </row>
    <row r="2260" spans="5:10">
      <c r="E2260" s="45"/>
      <c r="J2260" s="45"/>
    </row>
    <row r="2261" spans="5:10">
      <c r="E2261" s="45"/>
      <c r="J2261" s="45"/>
    </row>
    <row r="2262" spans="5:10">
      <c r="E2262" s="45"/>
      <c r="J2262" s="45"/>
    </row>
    <row r="2263" spans="5:10">
      <c r="E2263" s="45"/>
      <c r="J2263" s="45"/>
    </row>
    <row r="2264" spans="5:10">
      <c r="E2264" s="45"/>
      <c r="J2264" s="45"/>
    </row>
    <row r="2265" spans="5:10">
      <c r="E2265" s="45"/>
      <c r="J2265" s="45"/>
    </row>
    <row r="2266" spans="5:10">
      <c r="E2266" s="45"/>
      <c r="J2266" s="45"/>
    </row>
    <row r="2267" spans="5:10">
      <c r="E2267" s="45"/>
      <c r="J2267" s="45"/>
    </row>
    <row r="2268" spans="5:10">
      <c r="E2268" s="45"/>
      <c r="J2268" s="45"/>
    </row>
    <row r="2269" spans="5:10">
      <c r="E2269" s="45"/>
      <c r="J2269" s="45"/>
    </row>
    <row r="2270" spans="5:10">
      <c r="E2270" s="45"/>
      <c r="J2270" s="45"/>
    </row>
    <row r="2271" spans="5:10">
      <c r="E2271" s="45"/>
      <c r="J2271" s="45"/>
    </row>
    <row r="2272" spans="5:10">
      <c r="E2272" s="45"/>
      <c r="J2272" s="45"/>
    </row>
    <row r="2273" spans="5:10">
      <c r="E2273" s="45"/>
      <c r="J2273" s="45"/>
    </row>
    <row r="2274" spans="5:10">
      <c r="E2274" s="45"/>
      <c r="J2274" s="45"/>
    </row>
    <row r="2275" spans="5:10">
      <c r="E2275" s="45"/>
      <c r="J2275" s="45"/>
    </row>
    <row r="2276" spans="5:10">
      <c r="E2276" s="45"/>
      <c r="J2276" s="45"/>
    </row>
    <row r="2277" spans="5:10">
      <c r="E2277" s="45"/>
      <c r="J2277" s="45"/>
    </row>
    <row r="2278" spans="5:10">
      <c r="E2278" s="45"/>
      <c r="J2278" s="45"/>
    </row>
    <row r="2279" spans="5:10">
      <c r="E2279" s="45"/>
      <c r="J2279" s="45"/>
    </row>
    <row r="2280" spans="5:10">
      <c r="E2280" s="45"/>
      <c r="J2280" s="45"/>
    </row>
    <row r="2281" spans="5:10">
      <c r="E2281" s="45"/>
      <c r="J2281" s="45"/>
    </row>
    <row r="2282" spans="5:10">
      <c r="E2282" s="45"/>
      <c r="J2282" s="45"/>
    </row>
    <row r="2283" spans="5:10">
      <c r="E2283" s="45"/>
      <c r="J2283" s="45"/>
    </row>
    <row r="2284" spans="5:10">
      <c r="E2284" s="45"/>
      <c r="J2284" s="45"/>
    </row>
    <row r="2285" spans="5:10">
      <c r="E2285" s="45"/>
      <c r="J2285" s="45"/>
    </row>
    <row r="2286" spans="5:10">
      <c r="E2286" s="45"/>
      <c r="J2286" s="45"/>
    </row>
    <row r="2287" spans="5:10">
      <c r="E2287" s="45"/>
      <c r="J2287" s="45"/>
    </row>
    <row r="2288" spans="5:10">
      <c r="E2288" s="45"/>
      <c r="J2288" s="45"/>
    </row>
    <row r="2289" spans="5:10">
      <c r="E2289" s="45"/>
      <c r="J2289" s="45"/>
    </row>
    <row r="2290" spans="5:10">
      <c r="E2290" s="45"/>
      <c r="J2290" s="45"/>
    </row>
    <row r="2291" spans="5:10">
      <c r="E2291" s="45"/>
      <c r="J2291" s="45"/>
    </row>
    <row r="2292" spans="5:10">
      <c r="E2292" s="45"/>
      <c r="J2292" s="45"/>
    </row>
    <row r="2293" spans="5:10">
      <c r="E2293" s="45"/>
      <c r="J2293" s="45"/>
    </row>
    <row r="2294" spans="5:10">
      <c r="E2294" s="45"/>
      <c r="J2294" s="45"/>
    </row>
    <row r="2295" spans="5:10">
      <c r="E2295" s="45"/>
      <c r="J2295" s="45"/>
    </row>
    <row r="2296" spans="5:10">
      <c r="E2296" s="45"/>
      <c r="J2296" s="45"/>
    </row>
    <row r="2297" spans="5:10">
      <c r="E2297" s="45"/>
      <c r="J2297" s="45"/>
    </row>
    <row r="2298" spans="5:10">
      <c r="E2298" s="45"/>
      <c r="J2298" s="45"/>
    </row>
    <row r="2299" spans="5:10">
      <c r="E2299" s="45"/>
      <c r="J2299" s="45"/>
    </row>
    <row r="2300" spans="5:10">
      <c r="E2300" s="45"/>
      <c r="J2300" s="45"/>
    </row>
    <row r="2301" spans="5:10">
      <c r="E2301" s="45"/>
      <c r="J2301" s="45"/>
    </row>
    <row r="2302" spans="5:10">
      <c r="E2302" s="45"/>
      <c r="J2302" s="45"/>
    </row>
    <row r="2303" spans="5:10">
      <c r="E2303" s="45"/>
      <c r="J2303" s="45"/>
    </row>
    <row r="2304" spans="5:10">
      <c r="E2304" s="45"/>
      <c r="J2304" s="45"/>
    </row>
    <row r="2305" spans="5:10">
      <c r="E2305" s="45"/>
      <c r="J2305" s="45"/>
    </row>
    <row r="2306" spans="5:10">
      <c r="E2306" s="45"/>
      <c r="J2306" s="45"/>
    </row>
    <row r="2307" spans="5:10">
      <c r="E2307" s="45"/>
      <c r="J2307" s="45"/>
    </row>
    <row r="2308" spans="5:10">
      <c r="E2308" s="45"/>
      <c r="J2308" s="45"/>
    </row>
    <row r="2309" spans="5:10">
      <c r="E2309" s="45"/>
      <c r="J2309" s="45"/>
    </row>
    <row r="2310" spans="5:10">
      <c r="E2310" s="45"/>
      <c r="J2310" s="45"/>
    </row>
    <row r="2311" spans="5:10">
      <c r="E2311" s="45"/>
      <c r="J2311" s="45"/>
    </row>
    <row r="2312" spans="5:10">
      <c r="E2312" s="45"/>
      <c r="J2312" s="45"/>
    </row>
    <row r="2313" spans="5:10">
      <c r="E2313" s="45"/>
      <c r="J2313" s="45"/>
    </row>
    <row r="2314" spans="5:10">
      <c r="E2314" s="45"/>
      <c r="J2314" s="45"/>
    </row>
    <row r="2315" spans="5:10">
      <c r="E2315" s="45"/>
      <c r="J2315" s="45"/>
    </row>
    <row r="2316" spans="5:10">
      <c r="E2316" s="45"/>
      <c r="J2316" s="45"/>
    </row>
    <row r="2317" spans="5:10">
      <c r="E2317" s="45"/>
      <c r="J2317" s="45"/>
    </row>
    <row r="2318" spans="5:10">
      <c r="E2318" s="45"/>
      <c r="J2318" s="45"/>
    </row>
    <row r="2319" spans="5:10">
      <c r="E2319" s="45"/>
      <c r="J2319" s="45"/>
    </row>
    <row r="2320" spans="5:10">
      <c r="E2320" s="45"/>
      <c r="J2320" s="45"/>
    </row>
    <row r="2321" spans="5:10">
      <c r="E2321" s="45"/>
      <c r="J2321" s="45"/>
    </row>
    <row r="2322" spans="5:10">
      <c r="E2322" s="45"/>
      <c r="J2322" s="45"/>
    </row>
    <row r="2323" spans="5:10">
      <c r="E2323" s="45"/>
      <c r="J2323" s="45"/>
    </row>
    <row r="2324" spans="5:10">
      <c r="E2324" s="45"/>
      <c r="J2324" s="45"/>
    </row>
    <row r="2325" spans="5:10">
      <c r="E2325" s="45"/>
      <c r="J2325" s="45"/>
    </row>
    <row r="2326" spans="5:10">
      <c r="E2326" s="45"/>
      <c r="J2326" s="45"/>
    </row>
    <row r="2327" spans="5:10">
      <c r="E2327" s="45"/>
      <c r="J2327" s="45"/>
    </row>
    <row r="2328" spans="5:10">
      <c r="E2328" s="45"/>
      <c r="J2328" s="45"/>
    </row>
    <row r="2329" spans="5:10">
      <c r="E2329" s="45"/>
      <c r="J2329" s="45"/>
    </row>
    <row r="2330" spans="5:10">
      <c r="E2330" s="45"/>
      <c r="J2330" s="45"/>
    </row>
    <row r="2331" spans="5:10">
      <c r="E2331" s="45"/>
      <c r="J2331" s="45"/>
    </row>
    <row r="2332" spans="5:10">
      <c r="E2332" s="45"/>
      <c r="J2332" s="45"/>
    </row>
    <row r="2333" spans="5:10">
      <c r="E2333" s="45"/>
      <c r="J2333" s="45"/>
    </row>
    <row r="2334" spans="5:10">
      <c r="E2334" s="45"/>
      <c r="J2334" s="45"/>
    </row>
    <row r="2335" spans="5:10">
      <c r="E2335" s="45"/>
      <c r="J2335" s="45"/>
    </row>
    <row r="2336" spans="5:10">
      <c r="E2336" s="45"/>
      <c r="J2336" s="45"/>
    </row>
    <row r="2337" spans="5:10">
      <c r="E2337" s="45"/>
      <c r="J2337" s="45"/>
    </row>
    <row r="2338" spans="5:10">
      <c r="E2338" s="45"/>
      <c r="J2338" s="45"/>
    </row>
    <row r="2339" spans="5:10">
      <c r="E2339" s="45"/>
      <c r="J2339" s="45"/>
    </row>
    <row r="2340" spans="5:10">
      <c r="E2340" s="45"/>
      <c r="J2340" s="45"/>
    </row>
    <row r="2341" spans="5:10">
      <c r="E2341" s="45"/>
      <c r="J2341" s="45"/>
    </row>
    <row r="2342" spans="5:10">
      <c r="E2342" s="45"/>
      <c r="J2342" s="45"/>
    </row>
    <row r="2343" spans="5:10">
      <c r="E2343" s="45"/>
      <c r="J2343" s="45"/>
    </row>
    <row r="2344" spans="5:10">
      <c r="E2344" s="45"/>
      <c r="J2344" s="45"/>
    </row>
    <row r="2345" spans="5:10">
      <c r="E2345" s="45"/>
      <c r="J2345" s="45"/>
    </row>
    <row r="2346" spans="5:10">
      <c r="E2346" s="45"/>
      <c r="J2346" s="45"/>
    </row>
    <row r="2347" spans="5:10">
      <c r="E2347" s="45"/>
      <c r="J2347" s="45"/>
    </row>
    <row r="2348" spans="5:10">
      <c r="E2348" s="45"/>
      <c r="J2348" s="45"/>
    </row>
    <row r="2349" spans="5:10">
      <c r="E2349" s="45"/>
      <c r="J2349" s="45"/>
    </row>
    <row r="2350" spans="5:10">
      <c r="E2350" s="45"/>
      <c r="J2350" s="45"/>
    </row>
    <row r="2351" spans="5:10">
      <c r="E2351" s="45"/>
      <c r="J2351" s="45"/>
    </row>
    <row r="2352" spans="5:10">
      <c r="E2352" s="45"/>
      <c r="J2352" s="45"/>
    </row>
    <row r="2353" spans="5:10">
      <c r="E2353" s="45"/>
      <c r="J2353" s="45"/>
    </row>
    <row r="2354" spans="5:10">
      <c r="E2354" s="45"/>
      <c r="J2354" s="45"/>
    </row>
    <row r="2355" spans="5:10">
      <c r="E2355" s="45"/>
      <c r="J2355" s="45"/>
    </row>
    <row r="2356" spans="5:10">
      <c r="E2356" s="45"/>
      <c r="J2356" s="45"/>
    </row>
    <row r="2357" spans="5:10">
      <c r="E2357" s="45"/>
      <c r="J2357" s="45"/>
    </row>
    <row r="2358" spans="5:10">
      <c r="E2358" s="45"/>
      <c r="J2358" s="45"/>
    </row>
    <row r="2359" spans="5:10">
      <c r="E2359" s="45"/>
      <c r="J2359" s="45"/>
    </row>
    <row r="2360" spans="5:10">
      <c r="E2360" s="45"/>
      <c r="J2360" s="45"/>
    </row>
    <row r="2361" spans="5:10">
      <c r="E2361" s="45"/>
      <c r="J2361" s="45"/>
    </row>
    <row r="2362" spans="5:10">
      <c r="E2362" s="45"/>
      <c r="J2362" s="45"/>
    </row>
    <row r="2363" spans="5:10">
      <c r="E2363" s="45"/>
      <c r="J2363" s="45"/>
    </row>
    <row r="2364" spans="5:10">
      <c r="E2364" s="45"/>
      <c r="J2364" s="45"/>
    </row>
    <row r="2365" spans="5:10">
      <c r="E2365" s="45"/>
      <c r="J2365" s="45"/>
    </row>
    <row r="2366" spans="5:10">
      <c r="E2366" s="45"/>
      <c r="J2366" s="45"/>
    </row>
    <row r="2367" spans="5:10">
      <c r="E2367" s="45"/>
      <c r="J2367" s="45"/>
    </row>
    <row r="2368" spans="5:10">
      <c r="E2368" s="45"/>
      <c r="J2368" s="45"/>
    </row>
    <row r="2369" spans="5:10">
      <c r="E2369" s="45"/>
      <c r="J2369" s="45"/>
    </row>
    <row r="2370" spans="5:10">
      <c r="E2370" s="45"/>
      <c r="J2370" s="45"/>
    </row>
    <row r="2371" spans="5:10">
      <c r="E2371" s="45"/>
      <c r="J2371" s="45"/>
    </row>
    <row r="2372" spans="5:10">
      <c r="E2372" s="45"/>
      <c r="J2372" s="45"/>
    </row>
    <row r="2373" spans="5:10">
      <c r="E2373" s="45"/>
      <c r="J2373" s="45"/>
    </row>
    <row r="2374" spans="5:10">
      <c r="E2374" s="45"/>
      <c r="J2374" s="45"/>
    </row>
    <row r="2375" spans="5:10">
      <c r="E2375" s="45"/>
      <c r="J2375" s="45"/>
    </row>
    <row r="2376" spans="5:10">
      <c r="E2376" s="45"/>
      <c r="J2376" s="45"/>
    </row>
    <row r="2377" spans="5:10">
      <c r="E2377" s="45"/>
      <c r="J2377" s="45"/>
    </row>
    <row r="2378" spans="5:10">
      <c r="E2378" s="45"/>
      <c r="J2378" s="45"/>
    </row>
    <row r="2379" spans="5:10">
      <c r="E2379" s="45"/>
      <c r="J2379" s="45"/>
    </row>
    <row r="2380" spans="5:10">
      <c r="E2380" s="45"/>
      <c r="J2380" s="45"/>
    </row>
    <row r="2381" spans="5:10">
      <c r="E2381" s="45"/>
      <c r="J2381" s="45"/>
    </row>
    <row r="2382" spans="5:10">
      <c r="E2382" s="45"/>
      <c r="J2382" s="45"/>
    </row>
    <row r="2383" spans="5:10">
      <c r="E2383" s="45"/>
      <c r="J2383" s="45"/>
    </row>
    <row r="2384" spans="5:10">
      <c r="E2384" s="45"/>
      <c r="J2384" s="45"/>
    </row>
    <row r="2385" spans="5:10">
      <c r="E2385" s="45"/>
      <c r="J2385" s="45"/>
    </row>
    <row r="2386" spans="5:10">
      <c r="E2386" s="45"/>
      <c r="J2386" s="45"/>
    </row>
    <row r="2387" spans="5:10">
      <c r="E2387" s="45"/>
      <c r="J2387" s="45"/>
    </row>
    <row r="2388" spans="5:10">
      <c r="E2388" s="45"/>
      <c r="J2388" s="45"/>
    </row>
    <row r="2389" spans="5:10">
      <c r="E2389" s="45"/>
      <c r="J2389" s="45"/>
    </row>
    <row r="2390" spans="5:10">
      <c r="E2390" s="45"/>
      <c r="J2390" s="45"/>
    </row>
    <row r="2391" spans="5:10">
      <c r="E2391" s="45"/>
      <c r="J2391" s="45"/>
    </row>
    <row r="2392" spans="5:10">
      <c r="E2392" s="45"/>
      <c r="J2392" s="45"/>
    </row>
    <row r="2393" spans="5:10">
      <c r="E2393" s="45"/>
      <c r="J2393" s="45"/>
    </row>
    <row r="2394" spans="5:10">
      <c r="E2394" s="45"/>
      <c r="J2394" s="45"/>
    </row>
    <row r="2395" spans="5:10">
      <c r="E2395" s="45"/>
      <c r="J2395" s="45"/>
    </row>
    <row r="2396" spans="5:10">
      <c r="E2396" s="45"/>
      <c r="J2396" s="45"/>
    </row>
    <row r="2397" spans="5:10">
      <c r="E2397" s="45"/>
      <c r="J2397" s="45"/>
    </row>
    <row r="2398" spans="5:10">
      <c r="E2398" s="45"/>
      <c r="J2398" s="45"/>
    </row>
    <row r="2399" spans="5:10">
      <c r="E2399" s="45"/>
      <c r="J2399" s="45"/>
    </row>
    <row r="2400" spans="5:10">
      <c r="E2400" s="45"/>
      <c r="J2400" s="45"/>
    </row>
    <row r="2401" spans="5:10">
      <c r="E2401" s="45"/>
      <c r="J2401" s="45"/>
    </row>
    <row r="2402" spans="5:10">
      <c r="E2402" s="45"/>
      <c r="J2402" s="45"/>
    </row>
    <row r="2403" spans="5:10">
      <c r="E2403" s="45"/>
      <c r="J2403" s="45"/>
    </row>
    <row r="2404" spans="5:10">
      <c r="E2404" s="45"/>
      <c r="J2404" s="45"/>
    </row>
    <row r="2405" spans="5:10">
      <c r="E2405" s="45"/>
      <c r="J2405" s="45"/>
    </row>
    <row r="2406" spans="5:10">
      <c r="E2406" s="45"/>
      <c r="J2406" s="45"/>
    </row>
    <row r="2407" spans="5:10">
      <c r="E2407" s="45"/>
      <c r="J2407" s="45"/>
    </row>
    <row r="2408" spans="5:10">
      <c r="E2408" s="45"/>
      <c r="J2408" s="45"/>
    </row>
    <row r="2409" spans="5:10">
      <c r="E2409" s="45"/>
      <c r="J2409" s="45"/>
    </row>
    <row r="2410" spans="5:10">
      <c r="E2410" s="45"/>
      <c r="J2410" s="45"/>
    </row>
    <row r="2411" spans="5:10">
      <c r="E2411" s="45"/>
      <c r="J2411" s="45"/>
    </row>
    <row r="2412" spans="5:10">
      <c r="E2412" s="45"/>
      <c r="J2412" s="45"/>
    </row>
    <row r="2413" spans="5:10">
      <c r="E2413" s="45"/>
      <c r="J2413" s="45"/>
    </row>
    <row r="2414" spans="5:10">
      <c r="E2414" s="45"/>
      <c r="J2414" s="45"/>
    </row>
    <row r="2415" spans="5:10">
      <c r="E2415" s="45"/>
      <c r="J2415" s="45"/>
    </row>
    <row r="2416" spans="5:10">
      <c r="E2416" s="45"/>
      <c r="J2416" s="45"/>
    </row>
    <row r="2417" spans="5:10">
      <c r="E2417" s="45"/>
      <c r="J2417" s="45"/>
    </row>
    <row r="2418" spans="5:10">
      <c r="E2418" s="45"/>
      <c r="J2418" s="45"/>
    </row>
    <row r="2419" spans="5:10">
      <c r="E2419" s="45"/>
      <c r="J2419" s="45"/>
    </row>
    <row r="2420" spans="5:10">
      <c r="E2420" s="45"/>
      <c r="J2420" s="45"/>
    </row>
    <row r="2421" spans="5:10">
      <c r="E2421" s="45"/>
      <c r="J2421" s="45"/>
    </row>
    <row r="2422" spans="5:10">
      <c r="E2422" s="45"/>
      <c r="J2422" s="45"/>
    </row>
    <row r="2423" spans="5:10">
      <c r="E2423" s="45"/>
      <c r="J2423" s="45"/>
    </row>
    <row r="2424" spans="5:10">
      <c r="E2424" s="45"/>
      <c r="J2424" s="45"/>
    </row>
    <row r="2425" spans="5:10">
      <c r="E2425" s="45"/>
      <c r="J2425" s="45"/>
    </row>
    <row r="2426" spans="5:10">
      <c r="E2426" s="45"/>
      <c r="J2426" s="45"/>
    </row>
    <row r="2427" spans="5:10">
      <c r="E2427" s="45"/>
      <c r="J2427" s="45"/>
    </row>
    <row r="2428" spans="5:10">
      <c r="E2428" s="45"/>
      <c r="J2428" s="45"/>
    </row>
    <row r="2429" spans="5:10">
      <c r="E2429" s="45"/>
      <c r="J2429" s="45"/>
    </row>
    <row r="2430" spans="5:10">
      <c r="E2430" s="45"/>
      <c r="J2430" s="45"/>
    </row>
    <row r="2431" spans="5:10">
      <c r="E2431" s="45"/>
      <c r="J2431" s="45"/>
    </row>
    <row r="2432" spans="5:10">
      <c r="E2432" s="45"/>
      <c r="J2432" s="45"/>
    </row>
    <row r="2433" spans="5:10">
      <c r="E2433" s="45"/>
      <c r="J2433" s="45"/>
    </row>
    <row r="2434" spans="5:10">
      <c r="E2434" s="45"/>
      <c r="J2434" s="45"/>
    </row>
    <row r="2435" spans="5:10">
      <c r="E2435" s="45"/>
      <c r="J2435" s="45"/>
    </row>
    <row r="2436" spans="5:10">
      <c r="E2436" s="45"/>
      <c r="J2436" s="45"/>
    </row>
    <row r="2437" spans="5:10">
      <c r="E2437" s="45"/>
      <c r="J2437" s="45"/>
    </row>
    <row r="2438" spans="5:10">
      <c r="E2438" s="45"/>
      <c r="J2438" s="45"/>
    </row>
    <row r="2439" spans="5:10">
      <c r="E2439" s="45"/>
      <c r="J2439" s="45"/>
    </row>
    <row r="2440" spans="5:10">
      <c r="E2440" s="45"/>
      <c r="J2440" s="45"/>
    </row>
    <row r="2441" spans="5:10">
      <c r="E2441" s="45"/>
      <c r="J2441" s="45"/>
    </row>
    <row r="2442" spans="5:10">
      <c r="E2442" s="45"/>
      <c r="J2442" s="45"/>
    </row>
    <row r="2443" spans="5:10">
      <c r="E2443" s="45"/>
      <c r="J2443" s="45"/>
    </row>
    <row r="2444" spans="5:10">
      <c r="E2444" s="45"/>
      <c r="J2444" s="45"/>
    </row>
    <row r="2445" spans="5:10">
      <c r="E2445" s="45"/>
      <c r="J2445" s="45"/>
    </row>
    <row r="2446" spans="5:10">
      <c r="E2446" s="45"/>
      <c r="J2446" s="45"/>
    </row>
    <row r="2447" spans="5:10">
      <c r="E2447" s="45"/>
      <c r="J2447" s="45"/>
    </row>
    <row r="2448" spans="5:10">
      <c r="E2448" s="45"/>
      <c r="J2448" s="45"/>
    </row>
    <row r="2449" spans="5:10">
      <c r="E2449" s="45"/>
      <c r="J2449" s="45"/>
    </row>
    <row r="2450" spans="5:10">
      <c r="E2450" s="45"/>
      <c r="J2450" s="45"/>
    </row>
    <row r="2451" spans="5:10">
      <c r="E2451" s="45"/>
      <c r="J2451" s="45"/>
    </row>
    <row r="2452" spans="5:10">
      <c r="E2452" s="45"/>
      <c r="J2452" s="45"/>
    </row>
    <row r="2453" spans="5:10">
      <c r="E2453" s="45"/>
      <c r="J2453" s="45"/>
    </row>
    <row r="2454" spans="5:10">
      <c r="E2454" s="45"/>
      <c r="J2454" s="45"/>
    </row>
    <row r="2455" spans="5:10">
      <c r="E2455" s="45"/>
      <c r="J2455" s="45"/>
    </row>
    <row r="2456" spans="5:10">
      <c r="E2456" s="45"/>
      <c r="J2456" s="45"/>
    </row>
    <row r="2457" spans="5:10">
      <c r="E2457" s="45"/>
      <c r="J2457" s="45"/>
    </row>
    <row r="2458" spans="5:10">
      <c r="E2458" s="45"/>
      <c r="J2458" s="45"/>
    </row>
    <row r="2459" spans="5:10">
      <c r="E2459" s="45"/>
      <c r="J2459" s="45"/>
    </row>
    <row r="2460" spans="5:10">
      <c r="E2460" s="45"/>
      <c r="J2460" s="45"/>
    </row>
    <row r="2461" spans="5:10">
      <c r="E2461" s="45"/>
      <c r="J2461" s="45"/>
    </row>
    <row r="2462" spans="5:10">
      <c r="E2462" s="45"/>
      <c r="J2462" s="45"/>
    </row>
    <row r="2463" spans="5:10">
      <c r="E2463" s="45"/>
      <c r="J2463" s="45"/>
    </row>
    <row r="2464" spans="5:10">
      <c r="E2464" s="45"/>
      <c r="J2464" s="45"/>
    </row>
    <row r="2465" spans="5:10">
      <c r="E2465" s="45"/>
      <c r="J2465" s="45"/>
    </row>
    <row r="2466" spans="5:10">
      <c r="E2466" s="45"/>
      <c r="J2466" s="45"/>
    </row>
    <row r="2467" spans="5:10">
      <c r="E2467" s="45"/>
      <c r="J2467" s="45"/>
    </row>
    <row r="2468" spans="5:10">
      <c r="E2468" s="45"/>
      <c r="J2468" s="45"/>
    </row>
    <row r="2469" spans="5:10">
      <c r="E2469" s="45"/>
      <c r="J2469" s="45"/>
    </row>
    <row r="2470" spans="5:10">
      <c r="E2470" s="45"/>
      <c r="J2470" s="45"/>
    </row>
    <row r="2471" spans="5:10">
      <c r="E2471" s="45"/>
      <c r="J2471" s="45"/>
    </row>
    <row r="2472" spans="5:10">
      <c r="E2472" s="45"/>
      <c r="J2472" s="45"/>
    </row>
    <row r="2473" spans="5:10">
      <c r="E2473" s="45"/>
      <c r="J2473" s="45"/>
    </row>
    <row r="2474" spans="5:10">
      <c r="E2474" s="45"/>
      <c r="J2474" s="45"/>
    </row>
    <row r="2475" spans="5:10">
      <c r="E2475" s="45"/>
      <c r="J2475" s="45"/>
    </row>
    <row r="2476" spans="5:10">
      <c r="E2476" s="45"/>
      <c r="J2476" s="45"/>
    </row>
    <row r="2477" spans="5:10">
      <c r="E2477" s="45"/>
      <c r="J2477" s="45"/>
    </row>
    <row r="2478" spans="5:10">
      <c r="E2478" s="45"/>
      <c r="J2478" s="45"/>
    </row>
    <row r="2479" spans="5:10">
      <c r="E2479" s="45"/>
      <c r="J2479" s="45"/>
    </row>
    <row r="2480" spans="5:10">
      <c r="E2480" s="45"/>
      <c r="J2480" s="45"/>
    </row>
    <row r="2481" spans="5:10">
      <c r="E2481" s="45"/>
      <c r="J2481" s="45"/>
    </row>
    <row r="2482" spans="5:10">
      <c r="E2482" s="45"/>
      <c r="J2482" s="45"/>
    </row>
    <row r="2483" spans="5:10">
      <c r="E2483" s="45"/>
      <c r="J2483" s="45"/>
    </row>
    <row r="2484" spans="5:10">
      <c r="E2484" s="45"/>
      <c r="J2484" s="45"/>
    </row>
    <row r="2485" spans="5:10">
      <c r="E2485" s="45"/>
      <c r="J2485" s="45"/>
    </row>
    <row r="2486" spans="5:10">
      <c r="E2486" s="45"/>
      <c r="J2486" s="45"/>
    </row>
    <row r="2487" spans="5:10">
      <c r="E2487" s="45"/>
      <c r="J2487" s="45"/>
    </row>
    <row r="2488" spans="5:10">
      <c r="E2488" s="45"/>
      <c r="J2488" s="45"/>
    </row>
    <row r="2489" spans="5:10">
      <c r="E2489" s="45"/>
      <c r="J2489" s="45"/>
    </row>
    <row r="2490" spans="5:10">
      <c r="E2490" s="45"/>
      <c r="J2490" s="45"/>
    </row>
    <row r="2491" spans="5:10">
      <c r="E2491" s="45"/>
      <c r="J2491" s="45"/>
    </row>
    <row r="2492" spans="5:10">
      <c r="E2492" s="45"/>
      <c r="J2492" s="45"/>
    </row>
    <row r="2493" spans="5:10">
      <c r="E2493" s="45"/>
      <c r="J2493" s="45"/>
    </row>
    <row r="2494" spans="5:10">
      <c r="E2494" s="45"/>
      <c r="J2494" s="45"/>
    </row>
    <row r="2495" spans="5:10">
      <c r="E2495" s="45"/>
      <c r="J2495" s="45"/>
    </row>
    <row r="2496" spans="5:10">
      <c r="E2496" s="45"/>
      <c r="J2496" s="45"/>
    </row>
    <row r="2497" spans="5:10">
      <c r="E2497" s="45"/>
      <c r="J2497" s="45"/>
    </row>
    <row r="2498" spans="5:10">
      <c r="E2498" s="45"/>
      <c r="J2498" s="45"/>
    </row>
    <row r="2499" spans="5:10">
      <c r="E2499" s="45"/>
      <c r="J2499" s="45"/>
    </row>
    <row r="2500" spans="5:10">
      <c r="E2500" s="45"/>
      <c r="J2500" s="45"/>
    </row>
    <row r="2501" spans="5:10">
      <c r="E2501" s="45"/>
      <c r="J2501" s="45"/>
    </row>
    <row r="2502" spans="5:10">
      <c r="E2502" s="45"/>
      <c r="J2502" s="45"/>
    </row>
    <row r="2503" spans="5:10">
      <c r="E2503" s="45"/>
      <c r="J2503" s="45"/>
    </row>
    <row r="2504" spans="5:10">
      <c r="E2504" s="45"/>
      <c r="J2504" s="45"/>
    </row>
    <row r="2505" spans="5:10">
      <c r="E2505" s="45"/>
      <c r="J2505" s="45"/>
    </row>
    <row r="2506" spans="5:10">
      <c r="E2506" s="45"/>
      <c r="J2506" s="45"/>
    </row>
    <row r="2507" spans="5:10">
      <c r="E2507" s="45"/>
      <c r="J2507" s="45"/>
    </row>
    <row r="2508" spans="5:10">
      <c r="E2508" s="45"/>
      <c r="J2508" s="45"/>
    </row>
    <row r="2509" spans="5:10">
      <c r="E2509" s="45"/>
      <c r="J2509" s="45"/>
    </row>
    <row r="2510" spans="5:10">
      <c r="E2510" s="45"/>
      <c r="J2510" s="45"/>
    </row>
    <row r="2511" spans="5:10">
      <c r="E2511" s="45"/>
      <c r="J2511" s="45"/>
    </row>
    <row r="2512" spans="5:10">
      <c r="E2512" s="45"/>
      <c r="J2512" s="45"/>
    </row>
    <row r="2513" spans="5:10">
      <c r="E2513" s="45"/>
      <c r="J2513" s="45"/>
    </row>
    <row r="2514" spans="5:10">
      <c r="E2514" s="45"/>
      <c r="J2514" s="45"/>
    </row>
    <row r="2515" spans="5:10">
      <c r="E2515" s="45"/>
      <c r="J2515" s="45"/>
    </row>
    <row r="2516" spans="5:10">
      <c r="E2516" s="45"/>
      <c r="J2516" s="45"/>
    </row>
    <row r="2517" spans="5:10">
      <c r="E2517" s="45"/>
      <c r="J2517" s="45"/>
    </row>
    <row r="2518" spans="5:10">
      <c r="E2518" s="45"/>
      <c r="J2518" s="45"/>
    </row>
    <row r="2519" spans="5:10">
      <c r="E2519" s="45"/>
      <c r="J2519" s="45"/>
    </row>
    <row r="2520" spans="5:10">
      <c r="E2520" s="45"/>
      <c r="J2520" s="45"/>
    </row>
    <row r="2521" spans="5:10">
      <c r="E2521" s="45"/>
      <c r="J2521" s="45"/>
    </row>
    <row r="2522" spans="5:10">
      <c r="E2522" s="45"/>
      <c r="J2522" s="45"/>
    </row>
    <row r="2523" spans="5:10">
      <c r="E2523" s="45"/>
      <c r="J2523" s="45"/>
    </row>
    <row r="2524" spans="5:10">
      <c r="E2524" s="45"/>
      <c r="J2524" s="45"/>
    </row>
    <row r="2525" spans="5:10">
      <c r="E2525" s="45"/>
      <c r="J2525" s="45"/>
    </row>
    <row r="2526" spans="5:10">
      <c r="E2526" s="45"/>
      <c r="J2526" s="45"/>
    </row>
    <row r="2527" spans="5:10">
      <c r="E2527" s="45"/>
      <c r="J2527" s="45"/>
    </row>
    <row r="2528" spans="5:10">
      <c r="E2528" s="45"/>
      <c r="J2528" s="45"/>
    </row>
    <row r="2529" spans="5:10">
      <c r="E2529" s="45"/>
      <c r="J2529" s="45"/>
    </row>
    <row r="2530" spans="5:10">
      <c r="E2530" s="45"/>
      <c r="J2530" s="45"/>
    </row>
    <row r="2531" spans="5:10">
      <c r="E2531" s="45"/>
      <c r="J2531" s="45"/>
    </row>
    <row r="2532" spans="5:10">
      <c r="E2532" s="45"/>
      <c r="J2532" s="45"/>
    </row>
    <row r="2533" spans="5:10">
      <c r="E2533" s="45"/>
      <c r="J2533" s="45"/>
    </row>
    <row r="2534" spans="5:10">
      <c r="E2534" s="45"/>
      <c r="J2534" s="45"/>
    </row>
    <row r="2535" spans="5:10">
      <c r="E2535" s="45"/>
      <c r="J2535" s="45"/>
    </row>
    <row r="2536" spans="5:10">
      <c r="E2536" s="45"/>
      <c r="J2536" s="45"/>
    </row>
    <row r="2537" spans="5:10">
      <c r="E2537" s="45"/>
      <c r="J2537" s="45"/>
    </row>
    <row r="2538" spans="5:10">
      <c r="E2538" s="45"/>
      <c r="J2538" s="45"/>
    </row>
    <row r="2539" spans="5:10">
      <c r="E2539" s="45"/>
      <c r="J2539" s="45"/>
    </row>
    <row r="2540" spans="5:10">
      <c r="E2540" s="45"/>
      <c r="J2540" s="45"/>
    </row>
    <row r="2541" spans="5:10">
      <c r="E2541" s="45"/>
      <c r="J2541" s="45"/>
    </row>
    <row r="2542" spans="5:10">
      <c r="E2542" s="45"/>
      <c r="J2542" s="45"/>
    </row>
    <row r="2543" spans="5:10">
      <c r="E2543" s="45"/>
      <c r="J2543" s="45"/>
    </row>
    <row r="2544" spans="5:10">
      <c r="E2544" s="45"/>
      <c r="J2544" s="45"/>
    </row>
    <row r="2545" spans="5:10">
      <c r="E2545" s="45"/>
      <c r="J2545" s="45"/>
    </row>
    <row r="2546" spans="5:10">
      <c r="E2546" s="45"/>
      <c r="J2546" s="45"/>
    </row>
    <row r="2547" spans="5:10">
      <c r="E2547" s="45"/>
      <c r="J2547" s="45"/>
    </row>
    <row r="2548" spans="5:10">
      <c r="E2548" s="45"/>
      <c r="J2548" s="45"/>
    </row>
    <row r="2549" spans="5:10">
      <c r="E2549" s="45"/>
      <c r="J2549" s="45"/>
    </row>
    <row r="2550" spans="5:10">
      <c r="E2550" s="45"/>
      <c r="J2550" s="45"/>
    </row>
    <row r="2551" spans="5:10">
      <c r="E2551" s="45"/>
      <c r="J2551" s="45"/>
    </row>
    <row r="2552" spans="5:10">
      <c r="E2552" s="45"/>
      <c r="J2552" s="45"/>
    </row>
    <row r="2553" spans="5:10">
      <c r="E2553" s="45"/>
      <c r="J2553" s="45"/>
    </row>
    <row r="2554" spans="5:10">
      <c r="E2554" s="45"/>
      <c r="J2554" s="45"/>
    </row>
    <row r="2555" spans="5:10">
      <c r="E2555" s="45"/>
      <c r="J2555" s="45"/>
    </row>
    <row r="2556" spans="5:10">
      <c r="E2556" s="45"/>
      <c r="J2556" s="45"/>
    </row>
    <row r="2557" spans="5:10">
      <c r="E2557" s="45"/>
      <c r="J2557" s="45"/>
    </row>
    <row r="2558" spans="5:10">
      <c r="E2558" s="45"/>
      <c r="J2558" s="45"/>
    </row>
    <row r="2559" spans="5:10">
      <c r="E2559" s="45"/>
      <c r="J2559" s="45"/>
    </row>
    <row r="2560" spans="5:10">
      <c r="E2560" s="45"/>
      <c r="J2560" s="45"/>
    </row>
    <row r="2561" spans="5:10">
      <c r="E2561" s="45"/>
      <c r="J2561" s="45"/>
    </row>
    <row r="2562" spans="5:10">
      <c r="E2562" s="45"/>
      <c r="J2562" s="45"/>
    </row>
    <row r="2563" spans="5:10">
      <c r="E2563" s="45"/>
      <c r="J2563" s="45"/>
    </row>
    <row r="2564" spans="5:10">
      <c r="E2564" s="45"/>
      <c r="J2564" s="45"/>
    </row>
    <row r="2565" spans="5:10">
      <c r="E2565" s="45"/>
      <c r="J2565" s="45"/>
    </row>
    <row r="2566" spans="5:10">
      <c r="E2566" s="45"/>
      <c r="J2566" s="45"/>
    </row>
    <row r="2567" spans="5:10">
      <c r="E2567" s="45"/>
      <c r="J2567" s="45"/>
    </row>
    <row r="2568" spans="5:10">
      <c r="E2568" s="45"/>
      <c r="J2568" s="45"/>
    </row>
    <row r="2569" spans="5:10">
      <c r="E2569" s="45"/>
      <c r="J2569" s="45"/>
    </row>
    <row r="2570" spans="5:10">
      <c r="E2570" s="45"/>
      <c r="J2570" s="45"/>
    </row>
    <row r="2571" spans="5:10">
      <c r="E2571" s="45"/>
      <c r="J2571" s="45"/>
    </row>
    <row r="2572" spans="5:10">
      <c r="E2572" s="45"/>
      <c r="J2572" s="45"/>
    </row>
    <row r="2573" spans="5:10">
      <c r="E2573" s="45"/>
      <c r="J2573" s="45"/>
    </row>
    <row r="2574" spans="5:10">
      <c r="E2574" s="45"/>
      <c r="J2574" s="45"/>
    </row>
    <row r="2575" spans="5:10">
      <c r="E2575" s="45"/>
      <c r="J2575" s="45"/>
    </row>
    <row r="2576" spans="5:10">
      <c r="E2576" s="45"/>
      <c r="J2576" s="45"/>
    </row>
    <row r="2577" spans="5:10">
      <c r="E2577" s="45"/>
      <c r="J2577" s="45"/>
    </row>
    <row r="2578" spans="5:10">
      <c r="E2578" s="45"/>
      <c r="J2578" s="45"/>
    </row>
    <row r="2579" spans="5:10">
      <c r="E2579" s="45"/>
      <c r="J2579" s="45"/>
    </row>
    <row r="2580" spans="5:10">
      <c r="E2580" s="45"/>
      <c r="J2580" s="45"/>
    </row>
    <row r="2581" spans="5:10">
      <c r="E2581" s="45"/>
      <c r="J2581" s="45"/>
    </row>
    <row r="2582" spans="5:10">
      <c r="E2582" s="45"/>
      <c r="J2582" s="45"/>
    </row>
    <row r="2583" spans="5:10">
      <c r="E2583" s="45"/>
      <c r="J2583" s="45"/>
    </row>
    <row r="2584" spans="5:10">
      <c r="E2584" s="45"/>
      <c r="J2584" s="45"/>
    </row>
    <row r="2585" spans="5:10">
      <c r="E2585" s="45"/>
      <c r="J2585" s="45"/>
    </row>
    <row r="2586" spans="5:10">
      <c r="E2586" s="45"/>
      <c r="J2586" s="45"/>
    </row>
    <row r="2587" spans="5:10">
      <c r="E2587" s="45"/>
      <c r="J2587" s="45"/>
    </row>
    <row r="2588" spans="5:10">
      <c r="E2588" s="45"/>
      <c r="J2588" s="45"/>
    </row>
    <row r="2589" spans="5:10">
      <c r="E2589" s="45"/>
      <c r="J2589" s="45"/>
    </row>
    <row r="2590" spans="5:10">
      <c r="E2590" s="45"/>
      <c r="J2590" s="45"/>
    </row>
    <row r="2591" spans="5:10">
      <c r="E2591" s="45"/>
      <c r="J2591" s="45"/>
    </row>
    <row r="2592" spans="5:10">
      <c r="E2592" s="45"/>
      <c r="J2592" s="45"/>
    </row>
    <row r="2593" spans="5:10">
      <c r="E2593" s="45"/>
      <c r="J2593" s="45"/>
    </row>
    <row r="2594" spans="5:10">
      <c r="E2594" s="45"/>
      <c r="J2594" s="45"/>
    </row>
    <row r="2595" spans="5:10">
      <c r="E2595" s="45"/>
      <c r="J2595" s="45"/>
    </row>
    <row r="2596" spans="5:10">
      <c r="E2596" s="45"/>
      <c r="J2596" s="45"/>
    </row>
    <row r="2597" spans="5:10">
      <c r="E2597" s="45"/>
      <c r="J2597" s="45"/>
    </row>
    <row r="2598" spans="5:10">
      <c r="E2598" s="45"/>
      <c r="J2598" s="45"/>
    </row>
    <row r="2599" spans="5:10">
      <c r="E2599" s="45"/>
      <c r="J2599" s="45"/>
    </row>
    <row r="2600" spans="5:10">
      <c r="E2600" s="45"/>
      <c r="J2600" s="45"/>
    </row>
    <row r="2601" spans="5:10">
      <c r="E2601" s="45"/>
      <c r="J2601" s="45"/>
    </row>
    <row r="2602" spans="5:10">
      <c r="E2602" s="45"/>
      <c r="J2602" s="45"/>
    </row>
    <row r="2603" spans="5:10">
      <c r="E2603" s="45"/>
      <c r="J2603" s="45"/>
    </row>
    <row r="2604" spans="5:10">
      <c r="E2604" s="45"/>
      <c r="J2604" s="45"/>
    </row>
    <row r="2605" spans="5:10">
      <c r="E2605" s="45"/>
      <c r="J2605" s="45"/>
    </row>
    <row r="2606" spans="5:10">
      <c r="E2606" s="45"/>
      <c r="J2606" s="45"/>
    </row>
    <row r="2607" spans="5:10">
      <c r="E2607" s="45"/>
      <c r="J2607" s="45"/>
    </row>
    <row r="2608" spans="5:10">
      <c r="E2608" s="45"/>
      <c r="J2608" s="45"/>
    </row>
    <row r="2609" spans="5:10">
      <c r="E2609" s="45"/>
      <c r="J2609" s="45"/>
    </row>
    <row r="2610" spans="5:10">
      <c r="E2610" s="45"/>
      <c r="J2610" s="45"/>
    </row>
    <row r="2611" spans="5:10">
      <c r="E2611" s="45"/>
      <c r="J2611" s="45"/>
    </row>
    <row r="2612" spans="5:10">
      <c r="E2612" s="45"/>
      <c r="J2612" s="45"/>
    </row>
    <row r="2613" spans="5:10">
      <c r="E2613" s="45"/>
      <c r="J2613" s="45"/>
    </row>
    <row r="2614" spans="5:10">
      <c r="E2614" s="45"/>
      <c r="J2614" s="45"/>
    </row>
    <row r="2615" spans="5:10">
      <c r="E2615" s="45"/>
      <c r="J2615" s="45"/>
    </row>
    <row r="2616" spans="5:10">
      <c r="E2616" s="45"/>
      <c r="J2616" s="45"/>
    </row>
    <row r="2617" spans="5:10">
      <c r="E2617" s="45"/>
      <c r="J2617" s="45"/>
    </row>
    <row r="2618" spans="5:10">
      <c r="E2618" s="45"/>
      <c r="J2618" s="45"/>
    </row>
    <row r="2619" spans="5:10">
      <c r="E2619" s="45"/>
      <c r="J2619" s="45"/>
    </row>
    <row r="2620" spans="5:10">
      <c r="E2620" s="45"/>
      <c r="J2620" s="45"/>
    </row>
    <row r="2621" spans="5:10">
      <c r="E2621" s="45"/>
      <c r="J2621" s="45"/>
    </row>
    <row r="2622" spans="5:10">
      <c r="E2622" s="45"/>
      <c r="J2622" s="45"/>
    </row>
    <row r="2623" spans="5:10">
      <c r="E2623" s="45"/>
      <c r="J2623" s="45"/>
    </row>
    <row r="2624" spans="5:10">
      <c r="E2624" s="45"/>
      <c r="J2624" s="45"/>
    </row>
    <row r="2625" spans="5:10">
      <c r="E2625" s="45"/>
      <c r="J2625" s="45"/>
    </row>
    <row r="2626" spans="5:10">
      <c r="E2626" s="45"/>
      <c r="J2626" s="45"/>
    </row>
    <row r="2627" spans="5:10">
      <c r="E2627" s="45"/>
      <c r="J2627" s="45"/>
    </row>
    <row r="2628" spans="5:10">
      <c r="E2628" s="45"/>
      <c r="J2628" s="45"/>
    </row>
    <row r="2629" spans="5:10">
      <c r="E2629" s="45"/>
      <c r="J2629" s="45"/>
    </row>
    <row r="2630" spans="5:10">
      <c r="E2630" s="45"/>
      <c r="J2630" s="45"/>
    </row>
    <row r="2631" spans="5:10">
      <c r="E2631" s="45"/>
      <c r="J2631" s="45"/>
    </row>
    <row r="2632" spans="5:10">
      <c r="E2632" s="45"/>
      <c r="J2632" s="45"/>
    </row>
    <row r="2633" spans="5:10">
      <c r="E2633" s="45"/>
      <c r="J2633" s="45"/>
    </row>
    <row r="2634" spans="5:10">
      <c r="E2634" s="45"/>
      <c r="J2634" s="45"/>
    </row>
    <row r="2635" spans="5:10">
      <c r="E2635" s="45"/>
      <c r="J2635" s="45"/>
    </row>
    <row r="2636" spans="5:10">
      <c r="E2636" s="45"/>
      <c r="J2636" s="45"/>
    </row>
    <row r="2637" spans="5:10">
      <c r="E2637" s="45"/>
      <c r="J2637" s="45"/>
    </row>
    <row r="2638" spans="5:10">
      <c r="E2638" s="45"/>
      <c r="J2638" s="45"/>
    </row>
    <row r="2639" spans="5:10">
      <c r="E2639" s="45"/>
      <c r="J2639" s="45"/>
    </row>
    <row r="2640" spans="5:10">
      <c r="E2640" s="45"/>
      <c r="J2640" s="45"/>
    </row>
    <row r="2641" spans="5:10">
      <c r="E2641" s="45"/>
      <c r="J2641" s="45"/>
    </row>
    <row r="2642" spans="5:10">
      <c r="E2642" s="45"/>
      <c r="J2642" s="45"/>
    </row>
    <row r="2643" spans="5:10">
      <c r="E2643" s="45"/>
      <c r="J2643" s="45"/>
    </row>
    <row r="2644" spans="5:10">
      <c r="E2644" s="45"/>
      <c r="J2644" s="45"/>
    </row>
    <row r="2645" spans="5:10">
      <c r="E2645" s="45"/>
      <c r="J2645" s="45"/>
    </row>
    <row r="2646" spans="5:10">
      <c r="E2646" s="45"/>
      <c r="J2646" s="45"/>
    </row>
    <row r="2647" spans="5:10">
      <c r="E2647" s="45"/>
      <c r="J2647" s="45"/>
    </row>
    <row r="2648" spans="5:10">
      <c r="E2648" s="45"/>
      <c r="J2648" s="45"/>
    </row>
    <row r="2649" spans="5:10">
      <c r="E2649" s="45"/>
      <c r="J2649" s="45"/>
    </row>
    <row r="2650" spans="5:10">
      <c r="E2650" s="45"/>
      <c r="J2650" s="45"/>
    </row>
    <row r="2651" spans="5:10">
      <c r="E2651" s="45"/>
      <c r="J2651" s="45"/>
    </row>
    <row r="2652" spans="5:10">
      <c r="E2652" s="45"/>
      <c r="J2652" s="45"/>
    </row>
    <row r="2653" spans="5:10">
      <c r="E2653" s="45"/>
      <c r="J2653" s="45"/>
    </row>
    <row r="2654" spans="5:10">
      <c r="E2654" s="45"/>
      <c r="J2654" s="45"/>
    </row>
    <row r="2655" spans="5:10">
      <c r="E2655" s="45"/>
      <c r="J2655" s="45"/>
    </row>
    <row r="2656" spans="5:10">
      <c r="E2656" s="45"/>
      <c r="J2656" s="45"/>
    </row>
    <row r="2657" spans="5:10">
      <c r="E2657" s="45"/>
      <c r="J2657" s="45"/>
    </row>
    <row r="2658" spans="5:10">
      <c r="E2658" s="45"/>
      <c r="J2658" s="45"/>
    </row>
    <row r="2659" spans="5:10">
      <c r="E2659" s="45"/>
      <c r="J2659" s="45"/>
    </row>
    <row r="2660" spans="5:10">
      <c r="E2660" s="45"/>
      <c r="J2660" s="45"/>
    </row>
    <row r="2661" spans="5:10">
      <c r="E2661" s="45"/>
      <c r="J2661" s="45"/>
    </row>
    <row r="2662" spans="5:10">
      <c r="E2662" s="45"/>
      <c r="J2662" s="45"/>
    </row>
    <row r="2663" spans="5:10">
      <c r="E2663" s="45"/>
      <c r="J2663" s="45"/>
    </row>
    <row r="2664" spans="5:10">
      <c r="E2664" s="45"/>
      <c r="J2664" s="45"/>
    </row>
    <row r="2665" spans="5:10">
      <c r="E2665" s="45"/>
      <c r="J2665" s="45"/>
    </row>
    <row r="2666" spans="5:10">
      <c r="E2666" s="45"/>
      <c r="J2666" s="45"/>
    </row>
    <row r="2667" spans="5:10">
      <c r="E2667" s="45"/>
      <c r="J2667" s="45"/>
    </row>
    <row r="2668" spans="5:10">
      <c r="E2668" s="45"/>
      <c r="J2668" s="45"/>
    </row>
    <row r="2669" spans="5:10">
      <c r="E2669" s="45"/>
      <c r="J2669" s="45"/>
    </row>
    <row r="2670" spans="5:10">
      <c r="E2670" s="45"/>
      <c r="J2670" s="45"/>
    </row>
    <row r="2671" spans="5:10">
      <c r="E2671" s="45"/>
      <c r="J2671" s="45"/>
    </row>
    <row r="2672" spans="5:10">
      <c r="E2672" s="45"/>
      <c r="J2672" s="45"/>
    </row>
    <row r="2673" spans="5:10">
      <c r="E2673" s="45"/>
      <c r="J2673" s="45"/>
    </row>
    <row r="2674" spans="5:10">
      <c r="E2674" s="45"/>
      <c r="J2674" s="45"/>
    </row>
    <row r="2675" spans="5:10">
      <c r="E2675" s="45"/>
      <c r="J2675" s="45"/>
    </row>
    <row r="2676" spans="5:10">
      <c r="E2676" s="45"/>
      <c r="J2676" s="45"/>
    </row>
    <row r="2677" spans="5:10">
      <c r="E2677" s="45"/>
      <c r="J2677" s="45"/>
    </row>
    <row r="2678" spans="5:10">
      <c r="E2678" s="45"/>
      <c r="J2678" s="45"/>
    </row>
    <row r="2679" spans="5:10">
      <c r="E2679" s="45"/>
      <c r="J2679" s="45"/>
    </row>
    <row r="2680" spans="5:10">
      <c r="E2680" s="45"/>
      <c r="J2680" s="45"/>
    </row>
    <row r="2681" spans="5:10">
      <c r="E2681" s="45"/>
      <c r="J2681" s="45"/>
    </row>
    <row r="2682" spans="5:10">
      <c r="E2682" s="45"/>
      <c r="J2682" s="45"/>
    </row>
    <row r="2683" spans="5:10">
      <c r="E2683" s="45"/>
      <c r="J2683" s="45"/>
    </row>
    <row r="2684" spans="5:10">
      <c r="E2684" s="45"/>
      <c r="J2684" s="45"/>
    </row>
    <row r="2685" spans="5:10">
      <c r="E2685" s="45"/>
      <c r="J2685" s="45"/>
    </row>
    <row r="2686" spans="5:10">
      <c r="E2686" s="45"/>
      <c r="J2686" s="45"/>
    </row>
    <row r="2687" spans="5:10">
      <c r="E2687" s="45"/>
      <c r="J2687" s="45"/>
    </row>
    <row r="2688" spans="5:10">
      <c r="E2688" s="45"/>
      <c r="J2688" s="45"/>
    </row>
    <row r="2689" spans="5:10">
      <c r="E2689" s="45"/>
      <c r="J2689" s="45"/>
    </row>
    <row r="2690" spans="5:10">
      <c r="E2690" s="45"/>
      <c r="J2690" s="45"/>
    </row>
    <row r="2691" spans="5:10">
      <c r="E2691" s="45"/>
      <c r="J2691" s="45"/>
    </row>
    <row r="2692" spans="5:10">
      <c r="E2692" s="45"/>
      <c r="J2692" s="45"/>
    </row>
    <row r="2693" spans="5:10">
      <c r="E2693" s="45"/>
      <c r="J2693" s="45"/>
    </row>
    <row r="2694" spans="5:10">
      <c r="E2694" s="45"/>
      <c r="J2694" s="45"/>
    </row>
    <row r="2695" spans="5:10">
      <c r="E2695" s="45"/>
      <c r="J2695" s="45"/>
    </row>
    <row r="2696" spans="5:10">
      <c r="E2696" s="45"/>
      <c r="J2696" s="45"/>
    </row>
    <row r="2697" spans="5:10">
      <c r="E2697" s="45"/>
      <c r="J2697" s="45"/>
    </row>
    <row r="2698" spans="5:10">
      <c r="E2698" s="45"/>
      <c r="J2698" s="45"/>
    </row>
    <row r="2699" spans="5:10">
      <c r="E2699" s="45"/>
      <c r="J2699" s="45"/>
    </row>
    <row r="2700" spans="5:10">
      <c r="E2700" s="45"/>
      <c r="J2700" s="45"/>
    </row>
    <row r="2701" spans="5:10">
      <c r="E2701" s="45"/>
      <c r="J2701" s="45"/>
    </row>
    <row r="2702" spans="5:10">
      <c r="E2702" s="45"/>
      <c r="J2702" s="45"/>
    </row>
    <row r="2703" spans="5:10">
      <c r="E2703" s="45"/>
      <c r="J2703" s="45"/>
    </row>
    <row r="2704" spans="5:10">
      <c r="E2704" s="45"/>
      <c r="J2704" s="45"/>
    </row>
    <row r="2705" spans="5:10">
      <c r="E2705" s="45"/>
      <c r="J2705" s="45"/>
    </row>
    <row r="2706" spans="5:10">
      <c r="E2706" s="45"/>
      <c r="J2706" s="45"/>
    </row>
    <row r="2707" spans="5:10">
      <c r="E2707" s="45"/>
      <c r="J2707" s="45"/>
    </row>
    <row r="2708" spans="5:10">
      <c r="E2708" s="45"/>
      <c r="J2708" s="45"/>
    </row>
    <row r="2709" spans="5:10">
      <c r="E2709" s="45"/>
      <c r="J2709" s="45"/>
    </row>
    <row r="2710" spans="5:10">
      <c r="E2710" s="45"/>
      <c r="J2710" s="45"/>
    </row>
    <row r="2711" spans="5:10">
      <c r="E2711" s="45"/>
      <c r="J2711" s="45"/>
    </row>
    <row r="2712" spans="5:10">
      <c r="E2712" s="45"/>
      <c r="J2712" s="45"/>
    </row>
    <row r="2713" spans="5:10">
      <c r="E2713" s="45"/>
      <c r="J2713" s="45"/>
    </row>
    <row r="2714" spans="5:10">
      <c r="E2714" s="45"/>
      <c r="J2714" s="45"/>
    </row>
    <row r="2715" spans="5:10">
      <c r="E2715" s="45"/>
      <c r="J2715" s="45"/>
    </row>
    <row r="2716" spans="5:10">
      <c r="E2716" s="45"/>
      <c r="J2716" s="45"/>
    </row>
    <row r="2717" spans="5:10">
      <c r="E2717" s="45"/>
      <c r="J2717" s="45"/>
    </row>
    <row r="2718" spans="5:10">
      <c r="E2718" s="45"/>
      <c r="J2718" s="45"/>
    </row>
    <row r="2719" spans="5:10">
      <c r="E2719" s="45"/>
      <c r="J2719" s="45"/>
    </row>
    <row r="2720" spans="5:10">
      <c r="E2720" s="45"/>
      <c r="J2720" s="45"/>
    </row>
    <row r="2721" spans="5:10">
      <c r="E2721" s="45"/>
      <c r="J2721" s="45"/>
    </row>
    <row r="2722" spans="5:10">
      <c r="E2722" s="45"/>
      <c r="J2722" s="45"/>
    </row>
    <row r="2723" spans="5:10">
      <c r="E2723" s="45"/>
      <c r="J2723" s="45"/>
    </row>
    <row r="2724" spans="5:10">
      <c r="E2724" s="45"/>
      <c r="J2724" s="45"/>
    </row>
    <row r="2725" spans="5:10">
      <c r="E2725" s="45"/>
      <c r="J2725" s="45"/>
    </row>
    <row r="2726" spans="5:10">
      <c r="E2726" s="45"/>
      <c r="J2726" s="45"/>
    </row>
    <row r="2727" spans="5:10">
      <c r="E2727" s="45"/>
      <c r="J2727" s="45"/>
    </row>
    <row r="2728" spans="5:10">
      <c r="E2728" s="45"/>
      <c r="J2728" s="45"/>
    </row>
    <row r="2729" spans="5:10">
      <c r="E2729" s="45"/>
      <c r="J2729" s="45"/>
    </row>
    <row r="2730" spans="5:10">
      <c r="E2730" s="45"/>
      <c r="J2730" s="45"/>
    </row>
    <row r="2731" spans="5:10">
      <c r="E2731" s="45"/>
      <c r="J2731" s="45"/>
    </row>
    <row r="2732" spans="5:10">
      <c r="E2732" s="45"/>
      <c r="J2732" s="45"/>
    </row>
    <row r="2733" spans="5:10">
      <c r="E2733" s="45"/>
      <c r="J2733" s="45"/>
    </row>
    <row r="2734" spans="5:10">
      <c r="E2734" s="45"/>
      <c r="J2734" s="45"/>
    </row>
    <row r="2735" spans="5:10">
      <c r="E2735" s="45"/>
      <c r="J2735" s="45"/>
    </row>
    <row r="2736" spans="5:10">
      <c r="E2736" s="45"/>
      <c r="J2736" s="45"/>
    </row>
    <row r="2737" spans="5:10">
      <c r="E2737" s="45"/>
      <c r="J2737" s="45"/>
    </row>
    <row r="2738" spans="5:10">
      <c r="E2738" s="45"/>
      <c r="J2738" s="45"/>
    </row>
    <row r="2739" spans="5:10">
      <c r="E2739" s="45"/>
      <c r="J2739" s="45"/>
    </row>
    <row r="2740" spans="5:10">
      <c r="E2740" s="45"/>
      <c r="J2740" s="45"/>
    </row>
    <row r="2741" spans="5:10">
      <c r="E2741" s="45"/>
      <c r="J2741" s="45"/>
    </row>
    <row r="2742" spans="5:10">
      <c r="E2742" s="45"/>
      <c r="J2742" s="45"/>
    </row>
    <row r="2743" spans="5:10">
      <c r="E2743" s="45"/>
      <c r="J2743" s="45"/>
    </row>
    <row r="2744" spans="5:10">
      <c r="E2744" s="45"/>
      <c r="J2744" s="45"/>
    </row>
    <row r="2745" spans="5:10">
      <c r="E2745" s="45"/>
      <c r="J2745" s="45"/>
    </row>
    <row r="2746" spans="5:10">
      <c r="E2746" s="45"/>
      <c r="J2746" s="45"/>
    </row>
    <row r="2747" spans="5:10">
      <c r="E2747" s="45"/>
      <c r="J2747" s="45"/>
    </row>
    <row r="2748" spans="5:10">
      <c r="E2748" s="45"/>
      <c r="J2748" s="45"/>
    </row>
    <row r="2749" spans="5:10">
      <c r="E2749" s="45"/>
      <c r="J2749" s="45"/>
    </row>
    <row r="2750" spans="5:10">
      <c r="E2750" s="45"/>
      <c r="J2750" s="45"/>
    </row>
    <row r="2751" spans="5:10">
      <c r="E2751" s="45"/>
      <c r="J2751" s="45"/>
    </row>
    <row r="2752" spans="5:10">
      <c r="E2752" s="45"/>
      <c r="J2752" s="45"/>
    </row>
    <row r="2753" spans="5:10">
      <c r="E2753" s="45"/>
      <c r="J2753" s="45"/>
    </row>
    <row r="2754" spans="5:10">
      <c r="E2754" s="45"/>
      <c r="J2754" s="45"/>
    </row>
    <row r="2755" spans="5:10">
      <c r="E2755" s="45"/>
      <c r="J2755" s="45"/>
    </row>
    <row r="2756" spans="5:10">
      <c r="E2756" s="45"/>
      <c r="J2756" s="45"/>
    </row>
    <row r="2757" spans="5:10">
      <c r="E2757" s="45"/>
      <c r="J2757" s="45"/>
    </row>
    <row r="2758" spans="5:10">
      <c r="E2758" s="45"/>
      <c r="J2758" s="45"/>
    </row>
    <row r="2759" spans="5:10">
      <c r="E2759" s="45"/>
      <c r="J2759" s="45"/>
    </row>
    <row r="2760" spans="5:10">
      <c r="E2760" s="45"/>
      <c r="J2760" s="45"/>
    </row>
    <row r="2761" spans="5:10">
      <c r="E2761" s="45"/>
      <c r="J2761" s="45"/>
    </row>
    <row r="2762" spans="5:10">
      <c r="E2762" s="45"/>
      <c r="J2762" s="45"/>
    </row>
    <row r="2763" spans="5:10">
      <c r="E2763" s="45"/>
      <c r="J2763" s="45"/>
    </row>
    <row r="2764" spans="5:10">
      <c r="E2764" s="45"/>
      <c r="J2764" s="45"/>
    </row>
    <row r="2765" spans="5:10">
      <c r="E2765" s="45"/>
      <c r="J2765" s="45"/>
    </row>
    <row r="2766" spans="5:10">
      <c r="E2766" s="45"/>
      <c r="J2766" s="45"/>
    </row>
    <row r="2767" spans="5:10">
      <c r="E2767" s="45"/>
      <c r="J2767" s="45"/>
    </row>
    <row r="2768" spans="5:10">
      <c r="E2768" s="45"/>
      <c r="J2768" s="45"/>
    </row>
    <row r="2769" spans="5:10">
      <c r="E2769" s="45"/>
      <c r="J2769" s="45"/>
    </row>
    <row r="2770" spans="5:10">
      <c r="E2770" s="45"/>
      <c r="J2770" s="45"/>
    </row>
    <row r="2771" spans="5:10">
      <c r="E2771" s="45"/>
      <c r="J2771" s="45"/>
    </row>
    <row r="2772" spans="5:10">
      <c r="E2772" s="45"/>
      <c r="J2772" s="45"/>
    </row>
    <row r="2773" spans="5:10">
      <c r="E2773" s="45"/>
      <c r="J2773" s="45"/>
    </row>
    <row r="2774" spans="5:10">
      <c r="E2774" s="45"/>
      <c r="J2774" s="45"/>
    </row>
    <row r="2775" spans="5:10">
      <c r="E2775" s="45"/>
      <c r="J2775" s="45"/>
    </row>
    <row r="2776" spans="5:10">
      <c r="E2776" s="45"/>
      <c r="J2776" s="45"/>
    </row>
    <row r="2777" spans="5:10">
      <c r="E2777" s="45"/>
      <c r="J2777" s="45"/>
    </row>
    <row r="2778" spans="5:10">
      <c r="E2778" s="45"/>
      <c r="J2778" s="45"/>
    </row>
    <row r="2779" spans="5:10">
      <c r="E2779" s="45"/>
      <c r="J2779" s="45"/>
    </row>
    <row r="2780" spans="5:10">
      <c r="E2780" s="45"/>
      <c r="J2780" s="45"/>
    </row>
    <row r="2781" spans="5:10">
      <c r="E2781" s="45"/>
      <c r="J2781" s="45"/>
    </row>
    <row r="2782" spans="5:10">
      <c r="E2782" s="45"/>
      <c r="J2782" s="45"/>
    </row>
    <row r="2783" spans="5:10">
      <c r="E2783" s="45"/>
      <c r="J2783" s="45"/>
    </row>
    <row r="2784" spans="5:10">
      <c r="E2784" s="45"/>
      <c r="J2784" s="45"/>
    </row>
    <row r="2785" spans="5:10">
      <c r="E2785" s="45"/>
      <c r="J2785" s="45"/>
    </row>
    <row r="2786" spans="5:10">
      <c r="E2786" s="45"/>
      <c r="J2786" s="45"/>
    </row>
    <row r="2787" spans="5:10">
      <c r="E2787" s="45"/>
      <c r="J2787" s="45"/>
    </row>
    <row r="2788" spans="5:10">
      <c r="E2788" s="45"/>
      <c r="J2788" s="45"/>
    </row>
    <row r="2789" spans="5:10">
      <c r="E2789" s="45"/>
      <c r="J2789" s="45"/>
    </row>
    <row r="2790" spans="5:10">
      <c r="E2790" s="45"/>
      <c r="J2790" s="45"/>
    </row>
    <row r="2791" spans="5:10">
      <c r="E2791" s="45"/>
      <c r="J2791" s="45"/>
    </row>
    <row r="2792" spans="5:10">
      <c r="E2792" s="45"/>
      <c r="J2792" s="45"/>
    </row>
    <row r="2793" spans="5:10">
      <c r="E2793" s="45"/>
      <c r="J2793" s="45"/>
    </row>
    <row r="2794" spans="5:10">
      <c r="E2794" s="45"/>
      <c r="J2794" s="45"/>
    </row>
    <row r="2795" spans="5:10">
      <c r="E2795" s="45"/>
      <c r="J2795" s="45"/>
    </row>
    <row r="2796" spans="5:10">
      <c r="E2796" s="45"/>
      <c r="J2796" s="45"/>
    </row>
    <row r="2797" spans="5:10">
      <c r="E2797" s="45"/>
      <c r="J2797" s="45"/>
    </row>
    <row r="2798" spans="5:10">
      <c r="E2798" s="45"/>
      <c r="J2798" s="45"/>
    </row>
    <row r="2799" spans="5:10">
      <c r="E2799" s="45"/>
      <c r="J2799" s="45"/>
    </row>
    <row r="2800" spans="5:10">
      <c r="E2800" s="45"/>
      <c r="J2800" s="45"/>
    </row>
    <row r="2801" spans="5:10">
      <c r="E2801" s="45"/>
      <c r="J2801" s="45"/>
    </row>
    <row r="2802" spans="5:10">
      <c r="E2802" s="45"/>
      <c r="J2802" s="45"/>
    </row>
    <row r="2803" spans="5:10">
      <c r="E2803" s="45"/>
      <c r="J2803" s="45"/>
    </row>
    <row r="2804" spans="5:10">
      <c r="E2804" s="45"/>
      <c r="J2804" s="45"/>
    </row>
    <row r="2805" spans="5:10">
      <c r="E2805" s="45"/>
      <c r="J2805" s="45"/>
    </row>
    <row r="2806" spans="5:10">
      <c r="E2806" s="45"/>
      <c r="J2806" s="45"/>
    </row>
    <row r="2807" spans="5:10">
      <c r="E2807" s="45"/>
      <c r="J2807" s="45"/>
    </row>
    <row r="2808" spans="5:10">
      <c r="E2808" s="45"/>
      <c r="J2808" s="45"/>
    </row>
    <row r="2809" spans="5:10">
      <c r="E2809" s="45"/>
      <c r="J2809" s="45"/>
    </row>
    <row r="2810" spans="5:10">
      <c r="E2810" s="45"/>
      <c r="J2810" s="45"/>
    </row>
    <row r="2811" spans="5:10">
      <c r="E2811" s="45"/>
      <c r="J2811" s="45"/>
    </row>
    <row r="2812" spans="5:10">
      <c r="E2812" s="45"/>
      <c r="J2812" s="45"/>
    </row>
    <row r="2813" spans="5:10">
      <c r="E2813" s="45"/>
      <c r="J2813" s="45"/>
    </row>
    <row r="2814" spans="5:10">
      <c r="E2814" s="45"/>
      <c r="J2814" s="45"/>
    </row>
    <row r="2815" spans="5:10">
      <c r="E2815" s="45"/>
      <c r="J2815" s="45"/>
    </row>
    <row r="2816" spans="5:10">
      <c r="E2816" s="45"/>
      <c r="J2816" s="45"/>
    </row>
    <row r="2817" spans="5:10">
      <c r="E2817" s="45"/>
      <c r="J2817" s="45"/>
    </row>
    <row r="2818" spans="5:10">
      <c r="E2818" s="45"/>
      <c r="J2818" s="45"/>
    </row>
    <row r="2819" spans="5:10">
      <c r="E2819" s="45"/>
      <c r="J2819" s="45"/>
    </row>
    <row r="2820" spans="5:10">
      <c r="E2820" s="45"/>
      <c r="J2820" s="45"/>
    </row>
    <row r="2821" spans="5:10">
      <c r="E2821" s="45"/>
      <c r="J2821" s="45"/>
    </row>
    <row r="2822" spans="5:10">
      <c r="E2822" s="45"/>
      <c r="J2822" s="45"/>
    </row>
    <row r="2823" spans="5:10">
      <c r="E2823" s="45"/>
      <c r="J2823" s="45"/>
    </row>
    <row r="2824" spans="5:10">
      <c r="E2824" s="45"/>
      <c r="J2824" s="45"/>
    </row>
    <row r="2825" spans="5:10">
      <c r="E2825" s="45"/>
      <c r="J2825" s="45"/>
    </row>
    <row r="2826" spans="5:10">
      <c r="E2826" s="45"/>
      <c r="J2826" s="45"/>
    </row>
    <row r="2827" spans="5:10">
      <c r="E2827" s="45"/>
      <c r="J2827" s="45"/>
    </row>
    <row r="2828" spans="5:10">
      <c r="E2828" s="45"/>
      <c r="J2828" s="45"/>
    </row>
    <row r="2829" spans="5:10">
      <c r="E2829" s="45"/>
      <c r="J2829" s="45"/>
    </row>
    <row r="2830" spans="5:10">
      <c r="E2830" s="45"/>
      <c r="J2830" s="45"/>
    </row>
    <row r="2831" spans="5:10">
      <c r="E2831" s="45"/>
      <c r="J2831" s="45"/>
    </row>
    <row r="2832" spans="5:10">
      <c r="E2832" s="45"/>
      <c r="J2832" s="45"/>
    </row>
    <row r="2833" spans="5:10">
      <c r="E2833" s="45"/>
      <c r="J2833" s="45"/>
    </row>
    <row r="2834" spans="5:10">
      <c r="E2834" s="45"/>
      <c r="J2834" s="45"/>
    </row>
    <row r="2835" spans="5:10">
      <c r="E2835" s="45"/>
      <c r="J2835" s="45"/>
    </row>
    <row r="2836" spans="5:10">
      <c r="E2836" s="45"/>
      <c r="J2836" s="45"/>
    </row>
    <row r="2837" spans="5:10">
      <c r="E2837" s="45"/>
      <c r="J2837" s="45"/>
    </row>
    <row r="2838" spans="5:10">
      <c r="E2838" s="45"/>
      <c r="J2838" s="45"/>
    </row>
    <row r="2839" spans="5:10">
      <c r="E2839" s="45"/>
      <c r="J2839" s="45"/>
    </row>
    <row r="2840" spans="5:10">
      <c r="E2840" s="45"/>
      <c r="J2840" s="45"/>
    </row>
    <row r="2841" spans="5:10">
      <c r="E2841" s="45"/>
      <c r="J2841" s="45"/>
    </row>
    <row r="2842" spans="5:10">
      <c r="E2842" s="45"/>
      <c r="J2842" s="45"/>
    </row>
    <row r="2843" spans="5:10">
      <c r="E2843" s="45"/>
      <c r="J2843" s="45"/>
    </row>
    <row r="2844" spans="5:10">
      <c r="E2844" s="45"/>
      <c r="J2844" s="45"/>
    </row>
    <row r="2845" spans="5:10">
      <c r="E2845" s="45"/>
      <c r="J2845" s="45"/>
    </row>
    <row r="2846" spans="5:10">
      <c r="E2846" s="45"/>
      <c r="J2846" s="45"/>
    </row>
    <row r="2847" spans="5:10">
      <c r="E2847" s="45"/>
      <c r="J2847" s="45"/>
    </row>
    <row r="2848" spans="5:10">
      <c r="E2848" s="45"/>
      <c r="J2848" s="45"/>
    </row>
    <row r="2849" spans="5:10">
      <c r="E2849" s="45"/>
      <c r="J2849" s="45"/>
    </row>
    <row r="2850" spans="5:10">
      <c r="E2850" s="45"/>
      <c r="J2850" s="45"/>
    </row>
    <row r="2851" spans="5:10">
      <c r="E2851" s="45"/>
      <c r="J2851" s="45"/>
    </row>
    <row r="2852" spans="5:10">
      <c r="E2852" s="45"/>
      <c r="J2852" s="45"/>
    </row>
    <row r="2853" spans="5:10">
      <c r="E2853" s="45"/>
      <c r="J2853" s="45"/>
    </row>
    <row r="2854" spans="5:10">
      <c r="E2854" s="45"/>
      <c r="J2854" s="45"/>
    </row>
    <row r="2855" spans="5:10">
      <c r="E2855" s="45"/>
      <c r="J2855" s="45"/>
    </row>
    <row r="2856" spans="5:10">
      <c r="E2856" s="45"/>
      <c r="J2856" s="45"/>
    </row>
    <row r="2857" spans="5:10">
      <c r="E2857" s="45"/>
      <c r="J2857" s="45"/>
    </row>
    <row r="2858" spans="5:10">
      <c r="E2858" s="45"/>
      <c r="J2858" s="45"/>
    </row>
    <row r="2859" spans="5:10">
      <c r="E2859" s="45"/>
      <c r="J2859" s="45"/>
    </row>
    <row r="2860" spans="5:10">
      <c r="E2860" s="45"/>
      <c r="J2860" s="45"/>
    </row>
    <row r="2861" spans="5:10">
      <c r="E2861" s="45"/>
      <c r="J2861" s="45"/>
    </row>
    <row r="2862" spans="5:10">
      <c r="E2862" s="45"/>
      <c r="J2862" s="45"/>
    </row>
    <row r="2863" spans="5:10">
      <c r="E2863" s="45"/>
      <c r="J2863" s="45"/>
    </row>
    <row r="2864" spans="5:10">
      <c r="E2864" s="45"/>
      <c r="J2864" s="45"/>
    </row>
    <row r="2865" spans="5:10">
      <c r="E2865" s="45"/>
      <c r="J2865" s="45"/>
    </row>
    <row r="2866" spans="5:10">
      <c r="E2866" s="45"/>
      <c r="J2866" s="45"/>
    </row>
    <row r="2867" spans="5:10">
      <c r="E2867" s="45"/>
      <c r="J2867" s="45"/>
    </row>
    <row r="2868" spans="5:10">
      <c r="E2868" s="45"/>
      <c r="J2868" s="45"/>
    </row>
    <row r="2869" spans="5:10">
      <c r="E2869" s="45"/>
      <c r="J2869" s="45"/>
    </row>
    <row r="2870" spans="5:10">
      <c r="E2870" s="45"/>
      <c r="J2870" s="45"/>
    </row>
    <row r="2871" spans="5:10">
      <c r="E2871" s="45"/>
      <c r="J2871" s="45"/>
    </row>
    <row r="2872" spans="5:10">
      <c r="E2872" s="45"/>
      <c r="J2872" s="45"/>
    </row>
    <row r="2873" spans="5:10">
      <c r="E2873" s="45"/>
      <c r="J2873" s="45"/>
    </row>
    <row r="2874" spans="5:10">
      <c r="E2874" s="45"/>
      <c r="J2874" s="45"/>
    </row>
    <row r="2875" spans="5:10">
      <c r="E2875" s="45"/>
      <c r="J2875" s="45"/>
    </row>
    <row r="2876" spans="5:10">
      <c r="E2876" s="45"/>
      <c r="J2876" s="45"/>
    </row>
    <row r="2877" spans="5:10">
      <c r="E2877" s="45"/>
      <c r="J2877" s="45"/>
    </row>
    <row r="2878" spans="5:10">
      <c r="E2878" s="45"/>
      <c r="J2878" s="45"/>
    </row>
    <row r="2879" spans="5:10">
      <c r="E2879" s="45"/>
      <c r="J2879" s="45"/>
    </row>
    <row r="2880" spans="5:10">
      <c r="E2880" s="45"/>
      <c r="J2880" s="45"/>
    </row>
    <row r="2881" spans="5:10">
      <c r="E2881" s="45"/>
      <c r="J2881" s="45"/>
    </row>
    <row r="2882" spans="5:10">
      <c r="E2882" s="45"/>
      <c r="J2882" s="45"/>
    </row>
    <row r="2883" spans="5:10">
      <c r="E2883" s="45"/>
      <c r="J2883" s="45"/>
    </row>
    <row r="2884" spans="5:10">
      <c r="E2884" s="45"/>
      <c r="J2884" s="45"/>
    </row>
    <row r="2885" spans="5:10">
      <c r="E2885" s="45"/>
      <c r="J2885" s="45"/>
    </row>
    <row r="2886" spans="5:10">
      <c r="E2886" s="45"/>
      <c r="J2886" s="45"/>
    </row>
    <row r="2887" spans="5:10">
      <c r="E2887" s="45"/>
      <c r="J2887" s="45"/>
    </row>
    <row r="2888" spans="5:10">
      <c r="E2888" s="45"/>
      <c r="J2888" s="45"/>
    </row>
    <row r="2889" spans="5:10">
      <c r="E2889" s="45"/>
      <c r="J2889" s="45"/>
    </row>
    <row r="2890" spans="5:10">
      <c r="E2890" s="45"/>
      <c r="J2890" s="45"/>
    </row>
    <row r="2891" spans="5:10">
      <c r="E2891" s="45"/>
      <c r="J2891" s="45"/>
    </row>
    <row r="2892" spans="5:10">
      <c r="E2892" s="45"/>
      <c r="J2892" s="45"/>
    </row>
    <row r="2893" spans="5:10">
      <c r="E2893" s="45"/>
      <c r="J2893" s="45"/>
    </row>
    <row r="2894" spans="5:10">
      <c r="E2894" s="45"/>
      <c r="J2894" s="45"/>
    </row>
    <row r="2895" spans="5:10">
      <c r="E2895" s="45"/>
      <c r="J2895" s="45"/>
    </row>
    <row r="2896" spans="5:10">
      <c r="E2896" s="45"/>
      <c r="J2896" s="45"/>
    </row>
    <row r="2897" spans="5:10">
      <c r="E2897" s="45"/>
      <c r="J2897" s="45"/>
    </row>
    <row r="2898" spans="5:10">
      <c r="E2898" s="45"/>
      <c r="J2898" s="45"/>
    </row>
    <row r="2899" spans="5:10">
      <c r="E2899" s="45"/>
      <c r="J2899" s="45"/>
    </row>
    <row r="2900" spans="5:10">
      <c r="E2900" s="45"/>
      <c r="J2900" s="45"/>
    </row>
    <row r="2901" spans="5:10">
      <c r="E2901" s="45"/>
      <c r="J2901" s="45"/>
    </row>
    <row r="2902" spans="5:10">
      <c r="E2902" s="45"/>
      <c r="J2902" s="45"/>
    </row>
    <row r="2903" spans="5:10">
      <c r="E2903" s="45"/>
      <c r="J2903" s="45"/>
    </row>
    <row r="2904" spans="5:10">
      <c r="E2904" s="45"/>
      <c r="J2904" s="45"/>
    </row>
    <row r="2905" spans="5:10">
      <c r="E2905" s="45"/>
      <c r="J2905" s="45"/>
    </row>
    <row r="2906" spans="5:10">
      <c r="E2906" s="45"/>
      <c r="J2906" s="45"/>
    </row>
    <row r="2907" spans="5:10">
      <c r="E2907" s="45"/>
      <c r="J2907" s="45"/>
    </row>
    <row r="2908" spans="5:10">
      <c r="E2908" s="45"/>
      <c r="J2908" s="45"/>
    </row>
    <row r="2909" spans="5:10">
      <c r="E2909" s="45"/>
      <c r="J2909" s="45"/>
    </row>
    <row r="2910" spans="5:10">
      <c r="E2910" s="45"/>
      <c r="J2910" s="45"/>
    </row>
    <row r="2911" spans="5:10">
      <c r="E2911" s="45"/>
      <c r="J2911" s="45"/>
    </row>
    <row r="2912" spans="5:10">
      <c r="E2912" s="45"/>
      <c r="J2912" s="45"/>
    </row>
    <row r="2913" spans="5:10">
      <c r="E2913" s="45"/>
      <c r="J2913" s="45"/>
    </row>
    <row r="2914" spans="5:10">
      <c r="E2914" s="45"/>
      <c r="J2914" s="45"/>
    </row>
    <row r="2915" spans="5:10">
      <c r="E2915" s="45"/>
      <c r="J2915" s="45"/>
    </row>
    <row r="2916" spans="5:10">
      <c r="E2916" s="45"/>
      <c r="J2916" s="45"/>
    </row>
    <row r="2917" spans="5:10">
      <c r="E2917" s="45"/>
      <c r="J2917" s="45"/>
    </row>
    <row r="2918" spans="5:10">
      <c r="E2918" s="45"/>
      <c r="J2918" s="45"/>
    </row>
    <row r="2919" spans="5:10">
      <c r="E2919" s="45"/>
      <c r="J2919" s="45"/>
    </row>
    <row r="2920" spans="5:10">
      <c r="E2920" s="45"/>
      <c r="J2920" s="45"/>
    </row>
    <row r="2921" spans="5:10">
      <c r="E2921" s="45"/>
      <c r="J2921" s="45"/>
    </row>
    <row r="2922" spans="5:10">
      <c r="E2922" s="45"/>
      <c r="J2922" s="45"/>
    </row>
    <row r="2923" spans="5:10">
      <c r="E2923" s="45"/>
      <c r="J2923" s="45"/>
    </row>
    <row r="2924" spans="5:10">
      <c r="E2924" s="45"/>
      <c r="J2924" s="45"/>
    </row>
    <row r="2925" spans="5:10">
      <c r="E2925" s="45"/>
      <c r="J2925" s="45"/>
    </row>
    <row r="2926" spans="5:10">
      <c r="E2926" s="45"/>
      <c r="J2926" s="45"/>
    </row>
    <row r="2927" spans="5:10">
      <c r="E2927" s="45"/>
      <c r="J2927" s="45"/>
    </row>
    <row r="2928" spans="5:10">
      <c r="E2928" s="45"/>
      <c r="J2928" s="45"/>
    </row>
    <row r="2929" spans="5:10">
      <c r="E2929" s="45"/>
      <c r="J2929" s="45"/>
    </row>
    <row r="2930" spans="5:10">
      <c r="E2930" s="45"/>
      <c r="J2930" s="45"/>
    </row>
    <row r="2931" spans="5:10">
      <c r="E2931" s="45"/>
      <c r="J2931" s="45"/>
    </row>
    <row r="2932" spans="5:10">
      <c r="E2932" s="45"/>
      <c r="J2932" s="45"/>
    </row>
    <row r="2933" spans="5:10">
      <c r="E2933" s="45"/>
      <c r="J2933" s="45"/>
    </row>
    <row r="2934" spans="5:10">
      <c r="E2934" s="45"/>
      <c r="J2934" s="45"/>
    </row>
    <row r="2935" spans="5:10">
      <c r="E2935" s="45"/>
      <c r="J2935" s="45"/>
    </row>
    <row r="2936" spans="5:10">
      <c r="E2936" s="45"/>
      <c r="J2936" s="45"/>
    </row>
    <row r="2937" spans="5:10">
      <c r="E2937" s="45"/>
      <c r="J2937" s="45"/>
    </row>
    <row r="2938" spans="5:10">
      <c r="E2938" s="45"/>
      <c r="J2938" s="45"/>
    </row>
    <row r="2939" spans="5:10">
      <c r="E2939" s="45"/>
      <c r="J2939" s="45"/>
    </row>
    <row r="2940" spans="5:10">
      <c r="E2940" s="45"/>
      <c r="J2940" s="45"/>
    </row>
    <row r="2941" spans="5:10">
      <c r="E2941" s="45"/>
      <c r="J2941" s="45"/>
    </row>
    <row r="2942" spans="5:10">
      <c r="E2942" s="45"/>
      <c r="J2942" s="45"/>
    </row>
    <row r="2943" spans="5:10">
      <c r="E2943" s="45"/>
      <c r="J2943" s="45"/>
    </row>
    <row r="2944" spans="5:10">
      <c r="E2944" s="45"/>
      <c r="J2944" s="45"/>
    </row>
    <row r="2945" spans="5:10">
      <c r="E2945" s="45"/>
      <c r="J2945" s="45"/>
    </row>
    <row r="2946" spans="5:10">
      <c r="E2946" s="45"/>
      <c r="J2946" s="45"/>
    </row>
    <row r="2947" spans="5:10">
      <c r="E2947" s="45"/>
      <c r="J2947" s="45"/>
    </row>
    <row r="2948" spans="5:10">
      <c r="E2948" s="45"/>
      <c r="J2948" s="45"/>
    </row>
    <row r="2949" spans="5:10">
      <c r="E2949" s="45"/>
      <c r="J2949" s="45"/>
    </row>
    <row r="2950" spans="5:10">
      <c r="E2950" s="45"/>
      <c r="J2950" s="45"/>
    </row>
    <row r="2951" spans="5:10">
      <c r="E2951" s="45"/>
      <c r="J2951" s="45"/>
    </row>
    <row r="2952" spans="5:10">
      <c r="E2952" s="45"/>
      <c r="J2952" s="45"/>
    </row>
    <row r="2953" spans="5:10">
      <c r="E2953" s="45"/>
      <c r="J2953" s="45"/>
    </row>
    <row r="2954" spans="5:10">
      <c r="E2954" s="45"/>
      <c r="J2954" s="45"/>
    </row>
    <row r="2955" spans="5:10">
      <c r="E2955" s="45"/>
      <c r="J2955" s="45"/>
    </row>
    <row r="2956" spans="5:10">
      <c r="E2956" s="45"/>
      <c r="J2956" s="45"/>
    </row>
    <row r="2957" spans="5:10">
      <c r="E2957" s="45"/>
      <c r="J2957" s="45"/>
    </row>
    <row r="2958" spans="5:10">
      <c r="E2958" s="45"/>
      <c r="J2958" s="45"/>
    </row>
    <row r="2959" spans="5:10">
      <c r="E2959" s="45"/>
      <c r="J2959" s="45"/>
    </row>
    <row r="2960" spans="5:10">
      <c r="E2960" s="45"/>
      <c r="J2960" s="45"/>
    </row>
    <row r="2961" spans="5:10">
      <c r="E2961" s="45"/>
      <c r="J2961" s="45"/>
    </row>
    <row r="2962" spans="5:10">
      <c r="E2962" s="45"/>
      <c r="J2962" s="45"/>
    </row>
    <row r="2963" spans="5:10">
      <c r="E2963" s="45"/>
      <c r="J2963" s="45"/>
    </row>
    <row r="2964" spans="5:10">
      <c r="E2964" s="45"/>
      <c r="J2964" s="45"/>
    </row>
    <row r="2965" spans="5:10">
      <c r="E2965" s="45"/>
      <c r="J2965" s="45"/>
    </row>
    <row r="2966" spans="5:10">
      <c r="E2966" s="45"/>
      <c r="J2966" s="45"/>
    </row>
    <row r="2967" spans="5:10">
      <c r="E2967" s="45"/>
      <c r="J2967" s="45"/>
    </row>
    <row r="2968" spans="5:10">
      <c r="E2968" s="45"/>
      <c r="J2968" s="45"/>
    </row>
    <row r="2969" spans="5:10">
      <c r="E2969" s="45"/>
      <c r="J2969" s="45"/>
    </row>
    <row r="2970" spans="5:10">
      <c r="E2970" s="45"/>
      <c r="J2970" s="45"/>
    </row>
    <row r="2971" spans="5:10">
      <c r="E2971" s="45"/>
      <c r="J2971" s="45"/>
    </row>
    <row r="2972" spans="5:10">
      <c r="E2972" s="45"/>
      <c r="J2972" s="45"/>
    </row>
    <row r="2973" spans="5:10">
      <c r="E2973" s="45"/>
      <c r="J2973" s="45"/>
    </row>
    <row r="2974" spans="5:10">
      <c r="E2974" s="45"/>
      <c r="J2974" s="45"/>
    </row>
    <row r="2975" spans="5:10">
      <c r="E2975" s="45"/>
      <c r="J2975" s="45"/>
    </row>
    <row r="2976" spans="5:10">
      <c r="E2976" s="45"/>
      <c r="J2976" s="45"/>
    </row>
    <row r="2977" spans="5:10">
      <c r="E2977" s="45"/>
      <c r="J2977" s="45"/>
    </row>
    <row r="2978" spans="5:10">
      <c r="E2978" s="45"/>
      <c r="J2978" s="45"/>
    </row>
    <row r="2979" spans="5:10">
      <c r="E2979" s="45"/>
      <c r="J2979" s="45"/>
    </row>
    <row r="2980" spans="5:10">
      <c r="E2980" s="45"/>
      <c r="J2980" s="45"/>
    </row>
    <row r="2981" spans="5:10">
      <c r="E2981" s="45"/>
      <c r="J2981" s="45"/>
    </row>
    <row r="2982" spans="5:10">
      <c r="E2982" s="45"/>
      <c r="J2982" s="45"/>
    </row>
    <row r="2983" spans="5:10">
      <c r="E2983" s="45"/>
      <c r="J2983" s="45"/>
    </row>
    <row r="2984" spans="5:10">
      <c r="E2984" s="45"/>
      <c r="J2984" s="45"/>
    </row>
    <row r="2985" spans="5:10">
      <c r="E2985" s="45"/>
      <c r="J2985" s="45"/>
    </row>
    <row r="2986" spans="5:10">
      <c r="E2986" s="45"/>
      <c r="J2986" s="45"/>
    </row>
    <row r="2987" spans="5:10">
      <c r="E2987" s="45"/>
      <c r="J2987" s="45"/>
    </row>
    <row r="2988" spans="5:10">
      <c r="E2988" s="45"/>
      <c r="J2988" s="45"/>
    </row>
    <row r="2989" spans="5:10">
      <c r="E2989" s="45"/>
      <c r="J2989" s="45"/>
    </row>
    <row r="2990" spans="5:10">
      <c r="E2990" s="45"/>
      <c r="J2990" s="45"/>
    </row>
    <row r="2991" spans="5:10">
      <c r="E2991" s="45"/>
      <c r="J2991" s="45"/>
    </row>
    <row r="2992" spans="5:10">
      <c r="E2992" s="45"/>
      <c r="J2992" s="45"/>
    </row>
    <row r="2993" spans="5:10">
      <c r="E2993" s="45"/>
      <c r="J2993" s="45"/>
    </row>
    <row r="2994" spans="5:10">
      <c r="E2994" s="45"/>
      <c r="J2994" s="45"/>
    </row>
    <row r="2995" spans="5:10">
      <c r="E2995" s="45"/>
      <c r="J2995" s="45"/>
    </row>
    <row r="2996" spans="5:10">
      <c r="E2996" s="45"/>
      <c r="J2996" s="45"/>
    </row>
    <row r="2997" spans="5:10">
      <c r="E2997" s="45"/>
      <c r="J2997" s="45"/>
    </row>
    <row r="2998" spans="5:10">
      <c r="E2998" s="45"/>
      <c r="J2998" s="45"/>
    </row>
    <row r="2999" spans="5:10">
      <c r="E2999" s="45"/>
      <c r="J2999" s="45"/>
    </row>
    <row r="3000" spans="5:10">
      <c r="E3000" s="45"/>
      <c r="J3000" s="45"/>
    </row>
    <row r="3001" spans="5:10">
      <c r="E3001" s="45"/>
      <c r="J3001" s="45"/>
    </row>
    <row r="3002" spans="5:10">
      <c r="E3002" s="45"/>
      <c r="J3002" s="45"/>
    </row>
    <row r="3003" spans="5:10">
      <c r="E3003" s="45"/>
      <c r="J3003" s="45"/>
    </row>
    <row r="3004" spans="5:10">
      <c r="E3004" s="45"/>
      <c r="J3004" s="45"/>
    </row>
    <row r="3005" spans="5:10">
      <c r="E3005" s="45"/>
      <c r="J3005" s="45"/>
    </row>
    <row r="3006" spans="5:10">
      <c r="E3006" s="45"/>
      <c r="J3006" s="45"/>
    </row>
    <row r="3007" spans="5:10">
      <c r="E3007" s="45"/>
      <c r="J3007" s="45"/>
    </row>
    <row r="3008" spans="5:10">
      <c r="E3008" s="45"/>
      <c r="J3008" s="45"/>
    </row>
    <row r="3009" spans="5:10">
      <c r="E3009" s="45"/>
      <c r="J3009" s="45"/>
    </row>
    <row r="3010" spans="5:10">
      <c r="E3010" s="45"/>
      <c r="J3010" s="45"/>
    </row>
    <row r="3011" spans="5:10">
      <c r="E3011" s="45"/>
      <c r="J3011" s="45"/>
    </row>
    <row r="3012" spans="5:10">
      <c r="E3012" s="45"/>
      <c r="J3012" s="45"/>
    </row>
    <row r="3013" spans="5:10">
      <c r="E3013" s="45"/>
      <c r="J3013" s="45"/>
    </row>
    <row r="3014" spans="5:10">
      <c r="E3014" s="45"/>
      <c r="J3014" s="45"/>
    </row>
    <row r="3015" spans="5:10">
      <c r="E3015" s="45"/>
      <c r="J3015" s="45"/>
    </row>
    <row r="3016" spans="5:10">
      <c r="E3016" s="45"/>
      <c r="J3016" s="45"/>
    </row>
    <row r="3017" spans="5:10">
      <c r="E3017" s="45"/>
      <c r="J3017" s="45"/>
    </row>
    <row r="3018" spans="5:10">
      <c r="E3018" s="45"/>
      <c r="J3018" s="45"/>
    </row>
    <row r="3019" spans="5:10">
      <c r="E3019" s="45"/>
      <c r="J3019" s="45"/>
    </row>
    <row r="3020" spans="5:10">
      <c r="E3020" s="45"/>
      <c r="J3020" s="45"/>
    </row>
    <row r="3021" spans="5:10">
      <c r="E3021" s="45"/>
      <c r="J3021" s="45"/>
    </row>
    <row r="3022" spans="5:10">
      <c r="E3022" s="45"/>
      <c r="J3022" s="45"/>
    </row>
    <row r="3023" spans="5:10">
      <c r="E3023" s="45"/>
      <c r="J3023" s="45"/>
    </row>
    <row r="3024" spans="5:10">
      <c r="E3024" s="45"/>
      <c r="J3024" s="45"/>
    </row>
    <row r="3025" spans="5:10">
      <c r="E3025" s="45"/>
      <c r="J3025" s="45"/>
    </row>
    <row r="3026" spans="5:10">
      <c r="E3026" s="45"/>
      <c r="J3026" s="45"/>
    </row>
    <row r="3027" spans="5:10">
      <c r="E3027" s="45"/>
      <c r="J3027" s="45"/>
    </row>
    <row r="3028" spans="5:10">
      <c r="E3028" s="45"/>
      <c r="J3028" s="45"/>
    </row>
    <row r="3029" spans="5:10">
      <c r="E3029" s="45"/>
      <c r="J3029" s="45"/>
    </row>
    <row r="3030" spans="5:10">
      <c r="E3030" s="45"/>
      <c r="J3030" s="45"/>
    </row>
    <row r="3031" spans="5:10">
      <c r="E3031" s="45"/>
      <c r="J3031" s="45"/>
    </row>
    <row r="3032" spans="5:10">
      <c r="E3032" s="45"/>
      <c r="J3032" s="45"/>
    </row>
    <row r="3033" spans="5:10">
      <c r="E3033" s="45"/>
      <c r="J3033" s="45"/>
    </row>
    <row r="3034" spans="5:10">
      <c r="E3034" s="45"/>
      <c r="J3034" s="45"/>
    </row>
    <row r="3035" spans="5:10">
      <c r="E3035" s="45"/>
      <c r="J3035" s="45"/>
    </row>
    <row r="3036" spans="5:10">
      <c r="E3036" s="45"/>
      <c r="J3036" s="45"/>
    </row>
    <row r="3037" spans="5:10">
      <c r="E3037" s="45"/>
      <c r="J3037" s="45"/>
    </row>
    <row r="3038" spans="5:10">
      <c r="E3038" s="45"/>
      <c r="J3038" s="45"/>
    </row>
    <row r="3039" spans="5:10">
      <c r="E3039" s="45"/>
      <c r="J3039" s="45"/>
    </row>
    <row r="3040" spans="5:10">
      <c r="E3040" s="45"/>
      <c r="J3040" s="45"/>
    </row>
    <row r="3041" spans="5:10">
      <c r="E3041" s="45"/>
      <c r="J3041" s="45"/>
    </row>
    <row r="3042" spans="5:10">
      <c r="E3042" s="45"/>
      <c r="J3042" s="45"/>
    </row>
    <row r="3043" spans="5:10">
      <c r="E3043" s="45"/>
      <c r="J3043" s="45"/>
    </row>
    <row r="3044" spans="5:10">
      <c r="E3044" s="45"/>
      <c r="J3044" s="45"/>
    </row>
    <row r="3045" spans="5:10">
      <c r="E3045" s="45"/>
      <c r="J3045" s="45"/>
    </row>
    <row r="3046" spans="5:10">
      <c r="E3046" s="45"/>
      <c r="J3046" s="45"/>
    </row>
    <row r="3047" spans="5:10">
      <c r="E3047" s="45"/>
      <c r="J3047" s="45"/>
    </row>
    <row r="3048" spans="5:10">
      <c r="E3048" s="45"/>
      <c r="J3048" s="45"/>
    </row>
    <row r="3049" spans="5:10">
      <c r="E3049" s="45"/>
      <c r="J3049" s="45"/>
    </row>
    <row r="3050" spans="5:10">
      <c r="E3050" s="45"/>
      <c r="J3050" s="45"/>
    </row>
    <row r="3051" spans="5:10">
      <c r="E3051" s="45"/>
      <c r="J3051" s="45"/>
    </row>
    <row r="3052" spans="5:10">
      <c r="E3052" s="45"/>
      <c r="J3052" s="45"/>
    </row>
    <row r="3053" spans="5:10">
      <c r="E3053" s="45"/>
      <c r="J3053" s="45"/>
    </row>
    <row r="3054" spans="5:10">
      <c r="E3054" s="45"/>
      <c r="J3054" s="45"/>
    </row>
    <row r="3055" spans="5:10">
      <c r="E3055" s="45"/>
      <c r="J3055" s="45"/>
    </row>
    <row r="3056" spans="5:10">
      <c r="E3056" s="45"/>
      <c r="J3056" s="45"/>
    </row>
    <row r="3057" spans="5:10">
      <c r="E3057" s="45"/>
      <c r="J3057" s="45"/>
    </row>
    <row r="3058" spans="5:10">
      <c r="E3058" s="45"/>
      <c r="J3058" s="45"/>
    </row>
    <row r="3059" spans="5:10">
      <c r="E3059" s="45"/>
      <c r="J3059" s="45"/>
    </row>
    <row r="3060" spans="5:10">
      <c r="E3060" s="45"/>
      <c r="J3060" s="45"/>
    </row>
    <row r="3061" spans="5:10">
      <c r="E3061" s="45"/>
      <c r="J3061" s="45"/>
    </row>
    <row r="3062" spans="5:10">
      <c r="E3062" s="45"/>
      <c r="J3062" s="45"/>
    </row>
    <row r="3063" spans="5:10">
      <c r="E3063" s="45"/>
      <c r="J3063" s="45"/>
    </row>
    <row r="3064" spans="5:10">
      <c r="E3064" s="45"/>
      <c r="J3064" s="45"/>
    </row>
    <row r="3065" spans="5:10">
      <c r="E3065" s="45"/>
      <c r="J3065" s="45"/>
    </row>
    <row r="3066" spans="5:10">
      <c r="E3066" s="45"/>
      <c r="J3066" s="45"/>
    </row>
    <row r="3067" spans="5:10">
      <c r="E3067" s="45"/>
      <c r="J3067" s="45"/>
    </row>
    <row r="3068" spans="5:10">
      <c r="E3068" s="45"/>
      <c r="J3068" s="45"/>
    </row>
    <row r="3069" spans="5:10">
      <c r="E3069" s="45"/>
      <c r="J3069" s="45"/>
    </row>
    <row r="3070" spans="5:10">
      <c r="E3070" s="45"/>
      <c r="J3070" s="45"/>
    </row>
    <row r="3071" spans="5:10">
      <c r="E3071" s="45"/>
      <c r="J3071" s="45"/>
    </row>
    <row r="3072" spans="5:10">
      <c r="E3072" s="45"/>
      <c r="J3072" s="45"/>
    </row>
    <row r="3073" spans="5:10">
      <c r="E3073" s="45"/>
      <c r="J3073" s="45"/>
    </row>
    <row r="3074" spans="5:10">
      <c r="E3074" s="45"/>
      <c r="J3074" s="45"/>
    </row>
    <row r="3075" spans="5:10">
      <c r="E3075" s="45"/>
      <c r="J3075" s="45"/>
    </row>
    <row r="3076" spans="5:10">
      <c r="E3076" s="45"/>
      <c r="J3076" s="45"/>
    </row>
    <row r="3077" spans="5:10">
      <c r="E3077" s="45"/>
      <c r="J3077" s="45"/>
    </row>
    <row r="3078" spans="5:10">
      <c r="E3078" s="45"/>
      <c r="J3078" s="45"/>
    </row>
    <row r="3079" spans="5:10">
      <c r="E3079" s="45"/>
      <c r="J3079" s="45"/>
    </row>
    <row r="3080" spans="5:10">
      <c r="E3080" s="45"/>
      <c r="J3080" s="45"/>
    </row>
    <row r="3081" spans="5:10">
      <c r="E3081" s="45"/>
      <c r="J3081" s="45"/>
    </row>
    <row r="3082" spans="5:10">
      <c r="E3082" s="45"/>
      <c r="J3082" s="45"/>
    </row>
    <row r="3083" spans="5:10">
      <c r="E3083" s="45"/>
      <c r="J3083" s="45"/>
    </row>
    <row r="3084" spans="5:10">
      <c r="E3084" s="45"/>
      <c r="J3084" s="45"/>
    </row>
    <row r="3085" spans="5:10">
      <c r="E3085" s="45"/>
      <c r="J3085" s="45"/>
    </row>
    <row r="3086" spans="5:10">
      <c r="E3086" s="45"/>
      <c r="J3086" s="45"/>
    </row>
    <row r="3087" spans="5:10">
      <c r="E3087" s="45"/>
      <c r="J3087" s="45"/>
    </row>
    <row r="3088" spans="5:10">
      <c r="E3088" s="45"/>
      <c r="J3088" s="45"/>
    </row>
    <row r="3089" spans="5:10">
      <c r="E3089" s="45"/>
      <c r="J3089" s="45"/>
    </row>
    <row r="3090" spans="5:10">
      <c r="E3090" s="45"/>
      <c r="J3090" s="45"/>
    </row>
    <row r="3091" spans="5:10">
      <c r="E3091" s="45"/>
      <c r="J3091" s="45"/>
    </row>
    <row r="3092" spans="5:10">
      <c r="E3092" s="45"/>
      <c r="J3092" s="45"/>
    </row>
    <row r="3093" spans="5:10">
      <c r="E3093" s="45"/>
      <c r="J3093" s="45"/>
    </row>
    <row r="3094" spans="5:10">
      <c r="E3094" s="45"/>
      <c r="J3094" s="45"/>
    </row>
    <row r="3095" spans="5:10">
      <c r="E3095" s="45"/>
      <c r="J3095" s="45"/>
    </row>
    <row r="3096" spans="5:10">
      <c r="E3096" s="45"/>
      <c r="J3096" s="45"/>
    </row>
    <row r="3097" spans="5:10">
      <c r="E3097" s="45"/>
      <c r="J3097" s="45"/>
    </row>
    <row r="3098" spans="5:10">
      <c r="E3098" s="45"/>
      <c r="J3098" s="45"/>
    </row>
    <row r="3099" spans="5:10">
      <c r="E3099" s="45"/>
      <c r="J3099" s="45"/>
    </row>
    <row r="3100" spans="5:10">
      <c r="E3100" s="45"/>
      <c r="J3100" s="45"/>
    </row>
    <row r="3101" spans="5:10">
      <c r="E3101" s="45"/>
      <c r="J3101" s="45"/>
    </row>
    <row r="3102" spans="5:10">
      <c r="E3102" s="45"/>
      <c r="J3102" s="45"/>
    </row>
    <row r="3103" spans="5:10">
      <c r="E3103" s="45"/>
      <c r="J3103" s="45"/>
    </row>
    <row r="3104" spans="5:10">
      <c r="E3104" s="45"/>
      <c r="J3104" s="45"/>
    </row>
    <row r="3105" spans="5:10">
      <c r="E3105" s="45"/>
      <c r="J3105" s="45"/>
    </row>
    <row r="3106" spans="5:10">
      <c r="E3106" s="45"/>
      <c r="J3106" s="45"/>
    </row>
    <row r="3107" spans="5:10">
      <c r="E3107" s="45"/>
      <c r="J3107" s="45"/>
    </row>
    <row r="3108" spans="5:10">
      <c r="E3108" s="45"/>
      <c r="J3108" s="45"/>
    </row>
    <row r="3109" spans="5:10">
      <c r="E3109" s="45"/>
      <c r="J3109" s="45"/>
    </row>
    <row r="3110" spans="5:10">
      <c r="E3110" s="45"/>
      <c r="J3110" s="45"/>
    </row>
    <row r="3111" spans="5:10">
      <c r="E3111" s="45"/>
      <c r="J3111" s="45"/>
    </row>
    <row r="3112" spans="5:10">
      <c r="E3112" s="45"/>
      <c r="J3112" s="45"/>
    </row>
    <row r="3113" spans="5:10">
      <c r="E3113" s="45"/>
      <c r="J3113" s="45"/>
    </row>
    <row r="3114" spans="5:10">
      <c r="E3114" s="45"/>
      <c r="J3114" s="45"/>
    </row>
    <row r="3115" spans="5:10">
      <c r="E3115" s="45"/>
      <c r="J3115" s="45"/>
    </row>
    <row r="3116" spans="5:10">
      <c r="E3116" s="45"/>
      <c r="J3116" s="45"/>
    </row>
    <row r="3117" spans="5:10">
      <c r="E3117" s="45"/>
      <c r="J3117" s="45"/>
    </row>
    <row r="3118" spans="5:10">
      <c r="E3118" s="45"/>
      <c r="J3118" s="45"/>
    </row>
    <row r="3119" spans="5:10">
      <c r="E3119" s="45"/>
      <c r="J3119" s="45"/>
    </row>
    <row r="3120" spans="5:10">
      <c r="E3120" s="45"/>
      <c r="J3120" s="45"/>
    </row>
    <row r="3121" spans="5:10">
      <c r="E3121" s="45"/>
      <c r="J3121" s="45"/>
    </row>
    <row r="3122" spans="5:10">
      <c r="E3122" s="45"/>
      <c r="J3122" s="45"/>
    </row>
    <row r="3123" spans="5:10">
      <c r="E3123" s="45"/>
      <c r="J3123" s="45"/>
    </row>
    <row r="3124" spans="5:10">
      <c r="E3124" s="45"/>
      <c r="J3124" s="45"/>
    </row>
    <row r="3125" spans="5:10">
      <c r="E3125" s="45"/>
      <c r="J3125" s="45"/>
    </row>
    <row r="3126" spans="5:10">
      <c r="E3126" s="45"/>
      <c r="J3126" s="45"/>
    </row>
    <row r="3127" spans="5:10">
      <c r="E3127" s="45"/>
      <c r="J3127" s="45"/>
    </row>
    <row r="3128" spans="5:10">
      <c r="E3128" s="45"/>
      <c r="J3128" s="45"/>
    </row>
    <row r="3129" spans="5:10">
      <c r="E3129" s="45"/>
      <c r="J3129" s="45"/>
    </row>
    <row r="3130" spans="5:10">
      <c r="E3130" s="45"/>
      <c r="J3130" s="45"/>
    </row>
    <row r="3131" spans="5:10">
      <c r="E3131" s="45"/>
      <c r="J3131" s="45"/>
    </row>
    <row r="3132" spans="5:10">
      <c r="E3132" s="45"/>
      <c r="J3132" s="45"/>
    </row>
    <row r="3133" spans="5:10">
      <c r="E3133" s="45"/>
      <c r="J3133" s="45"/>
    </row>
    <row r="3134" spans="5:10">
      <c r="E3134" s="45"/>
      <c r="J3134" s="45"/>
    </row>
    <row r="3135" spans="5:10">
      <c r="E3135" s="45"/>
      <c r="J3135" s="45"/>
    </row>
    <row r="3136" spans="5:10">
      <c r="E3136" s="45"/>
      <c r="J3136" s="45"/>
    </row>
    <row r="3137" spans="5:10">
      <c r="E3137" s="45"/>
      <c r="J3137" s="45"/>
    </row>
    <row r="3138" spans="5:10">
      <c r="E3138" s="45"/>
      <c r="J3138" s="45"/>
    </row>
    <row r="3139" spans="5:10">
      <c r="E3139" s="45"/>
      <c r="J3139" s="45"/>
    </row>
    <row r="3140" spans="5:10">
      <c r="E3140" s="45"/>
      <c r="J3140" s="45"/>
    </row>
    <row r="3141" spans="5:10">
      <c r="E3141" s="45"/>
      <c r="J3141" s="45"/>
    </row>
    <row r="3142" spans="5:10">
      <c r="E3142" s="45"/>
      <c r="J3142" s="45"/>
    </row>
    <row r="3143" spans="5:10">
      <c r="E3143" s="45"/>
      <c r="J3143" s="45"/>
    </row>
    <row r="3144" spans="5:10">
      <c r="E3144" s="45"/>
      <c r="J3144" s="45"/>
    </row>
    <row r="3145" spans="5:10">
      <c r="E3145" s="45"/>
      <c r="J3145" s="45"/>
    </row>
    <row r="3146" spans="5:10">
      <c r="E3146" s="45"/>
      <c r="J3146" s="45"/>
    </row>
    <row r="3147" spans="5:10">
      <c r="E3147" s="45"/>
      <c r="J3147" s="45"/>
    </row>
    <row r="3148" spans="5:10">
      <c r="E3148" s="45"/>
      <c r="J3148" s="45"/>
    </row>
    <row r="3149" spans="5:10">
      <c r="E3149" s="45"/>
      <c r="J3149" s="45"/>
    </row>
    <row r="3150" spans="5:10">
      <c r="E3150" s="45"/>
      <c r="J3150" s="45"/>
    </row>
    <row r="3151" spans="5:10">
      <c r="E3151" s="45"/>
      <c r="J3151" s="45"/>
    </row>
    <row r="3152" spans="5:10">
      <c r="E3152" s="45"/>
      <c r="J3152" s="45"/>
    </row>
    <row r="3153" spans="5:10">
      <c r="E3153" s="45"/>
      <c r="J3153" s="45"/>
    </row>
    <row r="3154" spans="5:10">
      <c r="E3154" s="45"/>
      <c r="J3154" s="45"/>
    </row>
    <row r="3155" spans="5:10">
      <c r="E3155" s="45"/>
      <c r="J3155" s="45"/>
    </row>
    <row r="3156" spans="5:10">
      <c r="E3156" s="45"/>
      <c r="J3156" s="45"/>
    </row>
    <row r="3157" spans="5:10">
      <c r="E3157" s="45"/>
      <c r="J3157" s="45"/>
    </row>
    <row r="3158" spans="5:10">
      <c r="E3158" s="45"/>
      <c r="J3158" s="45"/>
    </row>
    <row r="3159" spans="5:10">
      <c r="E3159" s="45"/>
      <c r="J3159" s="45"/>
    </row>
    <row r="3160" spans="5:10">
      <c r="E3160" s="45"/>
      <c r="J3160" s="45"/>
    </row>
    <row r="3161" spans="5:10">
      <c r="E3161" s="45"/>
      <c r="J3161" s="45"/>
    </row>
    <row r="3162" spans="5:10">
      <c r="E3162" s="45"/>
      <c r="J3162" s="45"/>
    </row>
    <row r="3163" spans="5:10">
      <c r="E3163" s="45"/>
      <c r="J3163" s="45"/>
    </row>
    <row r="3164" spans="5:10">
      <c r="E3164" s="45"/>
      <c r="J3164" s="45"/>
    </row>
    <row r="3165" spans="5:10">
      <c r="E3165" s="45"/>
      <c r="J3165" s="45"/>
    </row>
    <row r="3166" spans="5:10">
      <c r="E3166" s="45"/>
      <c r="J3166" s="45"/>
    </row>
    <row r="3167" spans="5:10">
      <c r="E3167" s="45"/>
      <c r="J3167" s="45"/>
    </row>
    <row r="3168" spans="5:10">
      <c r="E3168" s="45"/>
      <c r="J3168" s="45"/>
    </row>
    <row r="3169" spans="5:10">
      <c r="E3169" s="45"/>
      <c r="J3169" s="45"/>
    </row>
    <row r="3170" spans="5:10">
      <c r="E3170" s="45"/>
      <c r="J3170" s="45"/>
    </row>
    <row r="3171" spans="5:10">
      <c r="E3171" s="45"/>
      <c r="J3171" s="45"/>
    </row>
    <row r="3172" spans="5:10">
      <c r="E3172" s="45"/>
      <c r="J3172" s="45"/>
    </row>
    <row r="3173" spans="5:10">
      <c r="E3173" s="45"/>
      <c r="J3173" s="45"/>
    </row>
    <row r="3174" spans="5:10">
      <c r="E3174" s="45"/>
      <c r="J3174" s="45"/>
    </row>
    <row r="3175" spans="5:10">
      <c r="E3175" s="45"/>
      <c r="J3175" s="45"/>
    </row>
    <row r="3176" spans="5:10">
      <c r="E3176" s="45"/>
      <c r="J3176" s="45"/>
    </row>
    <row r="3177" spans="5:10">
      <c r="E3177" s="45"/>
      <c r="J3177" s="45"/>
    </row>
    <row r="3178" spans="5:10">
      <c r="E3178" s="45"/>
      <c r="J3178" s="45"/>
    </row>
    <row r="3179" spans="5:10">
      <c r="E3179" s="45"/>
      <c r="J3179" s="45"/>
    </row>
    <row r="3180" spans="5:10">
      <c r="E3180" s="45"/>
      <c r="J3180" s="45"/>
    </row>
    <row r="3181" spans="5:10">
      <c r="E3181" s="45"/>
      <c r="J3181" s="45"/>
    </row>
    <row r="3182" spans="5:10">
      <c r="E3182" s="45"/>
      <c r="J3182" s="45"/>
    </row>
    <row r="3183" spans="5:10">
      <c r="E3183" s="45"/>
      <c r="J3183" s="45"/>
    </row>
    <row r="3184" spans="5:10">
      <c r="E3184" s="45"/>
      <c r="J3184" s="45"/>
    </row>
    <row r="3185" spans="5:10">
      <c r="E3185" s="45"/>
      <c r="J3185" s="45"/>
    </row>
    <row r="3186" spans="5:10">
      <c r="E3186" s="45"/>
      <c r="J3186" s="45"/>
    </row>
    <row r="3187" spans="5:10">
      <c r="E3187" s="45"/>
      <c r="J3187" s="45"/>
    </row>
    <row r="3188" spans="5:10">
      <c r="E3188" s="45"/>
      <c r="J3188" s="45"/>
    </row>
    <row r="3189" spans="5:10">
      <c r="E3189" s="45"/>
      <c r="J3189" s="45"/>
    </row>
    <row r="3190" spans="5:10">
      <c r="E3190" s="45"/>
      <c r="J3190" s="45"/>
    </row>
    <row r="3191" spans="5:10">
      <c r="E3191" s="45"/>
      <c r="J3191" s="45"/>
    </row>
    <row r="3192" spans="5:10">
      <c r="E3192" s="45"/>
      <c r="J3192" s="45"/>
    </row>
    <row r="3193" spans="5:10">
      <c r="E3193" s="45"/>
      <c r="J3193" s="45"/>
    </row>
    <row r="3194" spans="5:10">
      <c r="E3194" s="45"/>
      <c r="J3194" s="45"/>
    </row>
    <row r="3195" spans="5:10">
      <c r="E3195" s="45"/>
      <c r="J3195" s="45"/>
    </row>
    <row r="3196" spans="5:10">
      <c r="E3196" s="45"/>
      <c r="J3196" s="45"/>
    </row>
    <row r="3197" spans="5:10">
      <c r="E3197" s="45"/>
      <c r="J3197" s="45"/>
    </row>
    <row r="3198" spans="5:10">
      <c r="E3198" s="45"/>
      <c r="J3198" s="45"/>
    </row>
    <row r="3199" spans="5:10">
      <c r="E3199" s="45"/>
      <c r="J3199" s="45"/>
    </row>
    <row r="3200" spans="5:10">
      <c r="E3200" s="45"/>
      <c r="J3200" s="45"/>
    </row>
    <row r="3201" spans="5:10">
      <c r="E3201" s="45"/>
      <c r="J3201" s="45"/>
    </row>
    <row r="3202" spans="5:10">
      <c r="E3202" s="45"/>
      <c r="J3202" s="45"/>
    </row>
    <row r="3203" spans="5:10">
      <c r="E3203" s="45"/>
      <c r="J3203" s="45"/>
    </row>
    <row r="3204" spans="5:10">
      <c r="E3204" s="45"/>
      <c r="J3204" s="45"/>
    </row>
    <row r="3205" spans="5:10">
      <c r="E3205" s="45"/>
      <c r="J3205" s="45"/>
    </row>
    <row r="3206" spans="5:10">
      <c r="E3206" s="45"/>
      <c r="J3206" s="45"/>
    </row>
    <row r="3207" spans="5:10">
      <c r="E3207" s="45"/>
      <c r="J3207" s="45"/>
    </row>
    <row r="3208" spans="5:10">
      <c r="E3208" s="45"/>
      <c r="J3208" s="45"/>
    </row>
    <row r="3209" spans="5:10">
      <c r="E3209" s="45"/>
      <c r="J3209" s="45"/>
    </row>
    <row r="3210" spans="5:10">
      <c r="E3210" s="45"/>
      <c r="J3210" s="45"/>
    </row>
    <row r="3211" spans="5:10">
      <c r="E3211" s="45"/>
      <c r="J3211" s="45"/>
    </row>
    <row r="3212" spans="5:10">
      <c r="E3212" s="45"/>
      <c r="J3212" s="45"/>
    </row>
    <row r="3213" spans="5:10">
      <c r="E3213" s="45"/>
      <c r="J3213" s="45"/>
    </row>
    <row r="3214" spans="5:10">
      <c r="E3214" s="45"/>
      <c r="J3214" s="45"/>
    </row>
    <row r="3215" spans="5:10">
      <c r="E3215" s="45"/>
      <c r="J3215" s="45"/>
    </row>
    <row r="3216" spans="5:10">
      <c r="E3216" s="45"/>
      <c r="J3216" s="45"/>
    </row>
    <row r="3217" spans="5:10">
      <c r="E3217" s="45"/>
      <c r="J3217" s="45"/>
    </row>
    <row r="3218" spans="5:10">
      <c r="E3218" s="45"/>
      <c r="J3218" s="45"/>
    </row>
    <row r="3219" spans="5:10">
      <c r="E3219" s="45"/>
      <c r="J3219" s="45"/>
    </row>
    <row r="3220" spans="5:10">
      <c r="E3220" s="45"/>
      <c r="J3220" s="45"/>
    </row>
    <row r="3221" spans="5:10">
      <c r="E3221" s="45"/>
      <c r="J3221" s="45"/>
    </row>
    <row r="3222" spans="5:10">
      <c r="E3222" s="45"/>
      <c r="J3222" s="45"/>
    </row>
    <row r="3223" spans="5:10">
      <c r="E3223" s="45"/>
      <c r="J3223" s="45"/>
    </row>
    <row r="3224" spans="5:10">
      <c r="E3224" s="45"/>
      <c r="J3224" s="45"/>
    </row>
    <row r="3225" spans="5:10">
      <c r="E3225" s="45"/>
      <c r="J3225" s="45"/>
    </row>
    <row r="3226" spans="5:10">
      <c r="E3226" s="45"/>
      <c r="J3226" s="45"/>
    </row>
    <row r="3227" spans="5:10">
      <c r="E3227" s="45"/>
      <c r="J3227" s="45"/>
    </row>
    <row r="3228" spans="5:10">
      <c r="E3228" s="45"/>
      <c r="J3228" s="45"/>
    </row>
    <row r="3229" spans="5:10">
      <c r="E3229" s="45"/>
      <c r="J3229" s="45"/>
    </row>
    <row r="3230" spans="5:10">
      <c r="E3230" s="45"/>
      <c r="J3230" s="45"/>
    </row>
    <row r="3231" spans="5:10">
      <c r="E3231" s="45"/>
      <c r="J3231" s="45"/>
    </row>
    <row r="3232" spans="5:10">
      <c r="E3232" s="45"/>
      <c r="J3232" s="45"/>
    </row>
    <row r="3233" spans="5:10">
      <c r="E3233" s="45"/>
      <c r="J3233" s="45"/>
    </row>
    <row r="3234" spans="5:10">
      <c r="E3234" s="45"/>
      <c r="J3234" s="45"/>
    </row>
    <row r="3235" spans="5:10">
      <c r="E3235" s="45"/>
      <c r="J3235" s="45"/>
    </row>
    <row r="3236" spans="5:10">
      <c r="E3236" s="45"/>
      <c r="J3236" s="45"/>
    </row>
    <row r="3237" spans="5:10">
      <c r="E3237" s="45"/>
      <c r="J3237" s="45"/>
    </row>
    <row r="3238" spans="5:10">
      <c r="E3238" s="45"/>
      <c r="J3238" s="45"/>
    </row>
    <row r="3239" spans="5:10">
      <c r="E3239" s="45"/>
      <c r="J3239" s="45"/>
    </row>
    <row r="3240" spans="5:10">
      <c r="E3240" s="45"/>
      <c r="J3240" s="45"/>
    </row>
    <row r="3241" spans="5:10">
      <c r="E3241" s="45"/>
      <c r="J3241" s="45"/>
    </row>
    <row r="3242" spans="5:10">
      <c r="E3242" s="45"/>
      <c r="J3242" s="45"/>
    </row>
    <row r="3243" spans="5:10">
      <c r="E3243" s="45"/>
      <c r="J3243" s="45"/>
    </row>
    <row r="3244" spans="5:10">
      <c r="E3244" s="45"/>
      <c r="J3244" s="45"/>
    </row>
    <row r="3245" spans="5:10">
      <c r="E3245" s="45"/>
      <c r="J3245" s="45"/>
    </row>
    <row r="3246" spans="5:10">
      <c r="E3246" s="45"/>
      <c r="J3246" s="45"/>
    </row>
    <row r="3247" spans="5:10">
      <c r="E3247" s="45"/>
      <c r="J3247" s="45"/>
    </row>
    <row r="3248" spans="5:10">
      <c r="E3248" s="45"/>
      <c r="J3248" s="45"/>
    </row>
    <row r="3249" spans="5:10">
      <c r="E3249" s="45"/>
      <c r="J3249" s="45"/>
    </row>
    <row r="3250" spans="5:10">
      <c r="E3250" s="45"/>
      <c r="J3250" s="45"/>
    </row>
    <row r="3251" spans="5:10">
      <c r="E3251" s="45"/>
      <c r="J3251" s="45"/>
    </row>
    <row r="3252" spans="5:10">
      <c r="E3252" s="45"/>
      <c r="J3252" s="45"/>
    </row>
    <row r="3253" spans="5:10">
      <c r="E3253" s="45"/>
      <c r="J3253" s="45"/>
    </row>
    <row r="3254" spans="5:10">
      <c r="E3254" s="45"/>
      <c r="J3254" s="45"/>
    </row>
    <row r="3255" spans="5:10">
      <c r="E3255" s="45"/>
      <c r="J3255" s="45"/>
    </row>
    <row r="3256" spans="5:10">
      <c r="E3256" s="45"/>
      <c r="J3256" s="45"/>
    </row>
    <row r="3257" spans="5:10">
      <c r="E3257" s="45"/>
      <c r="J3257" s="45"/>
    </row>
    <row r="3258" spans="5:10">
      <c r="E3258" s="45"/>
      <c r="J3258" s="45"/>
    </row>
    <row r="3259" spans="5:10">
      <c r="E3259" s="45"/>
      <c r="J3259" s="45"/>
    </row>
    <row r="3260" spans="5:10">
      <c r="E3260" s="45"/>
      <c r="J3260" s="45"/>
    </row>
    <row r="3261" spans="5:10">
      <c r="E3261" s="45"/>
      <c r="J3261" s="45"/>
    </row>
    <row r="3262" spans="5:10">
      <c r="E3262" s="45"/>
      <c r="J3262" s="45"/>
    </row>
    <row r="3263" spans="5:10">
      <c r="E3263" s="45"/>
      <c r="J3263" s="45"/>
    </row>
    <row r="3264" spans="5:10">
      <c r="E3264" s="45"/>
      <c r="J3264" s="45"/>
    </row>
    <row r="3265" spans="5:10">
      <c r="E3265" s="45"/>
      <c r="J3265" s="45"/>
    </row>
    <row r="3266" spans="5:10">
      <c r="E3266" s="45"/>
      <c r="J3266" s="45"/>
    </row>
    <row r="3267" spans="5:10">
      <c r="E3267" s="45"/>
      <c r="J3267" s="45"/>
    </row>
    <row r="3268" spans="5:10">
      <c r="E3268" s="45"/>
      <c r="J3268" s="45"/>
    </row>
    <row r="3269" spans="5:10">
      <c r="E3269" s="45"/>
      <c r="J3269" s="45"/>
    </row>
    <row r="3270" spans="5:10">
      <c r="E3270" s="45"/>
      <c r="J3270" s="45"/>
    </row>
    <row r="3271" spans="5:10">
      <c r="E3271" s="45"/>
      <c r="J3271" s="45"/>
    </row>
    <row r="3272" spans="5:10">
      <c r="E3272" s="45"/>
      <c r="J3272" s="45"/>
    </row>
    <row r="3273" spans="5:10">
      <c r="E3273" s="45"/>
      <c r="J3273" s="45"/>
    </row>
    <row r="3274" spans="5:10">
      <c r="E3274" s="45"/>
      <c r="J3274" s="45"/>
    </row>
    <row r="3275" spans="5:10">
      <c r="E3275" s="45"/>
      <c r="J3275" s="45"/>
    </row>
    <row r="3276" spans="5:10">
      <c r="E3276" s="45"/>
      <c r="J3276" s="45"/>
    </row>
    <row r="3277" spans="5:10">
      <c r="E3277" s="45"/>
      <c r="J3277" s="45"/>
    </row>
    <row r="3278" spans="5:10">
      <c r="E3278" s="45"/>
      <c r="J3278" s="45"/>
    </row>
    <row r="3279" spans="5:10">
      <c r="E3279" s="45"/>
      <c r="J3279" s="45"/>
    </row>
    <row r="3280" spans="5:10">
      <c r="E3280" s="45"/>
      <c r="J3280" s="45"/>
    </row>
    <row r="3281" spans="5:10">
      <c r="E3281" s="45"/>
      <c r="J3281" s="45"/>
    </row>
    <row r="3282" spans="5:10">
      <c r="E3282" s="45"/>
      <c r="J3282" s="45"/>
    </row>
    <row r="3283" spans="5:10">
      <c r="E3283" s="45"/>
      <c r="J3283" s="45"/>
    </row>
    <row r="3284" spans="5:10">
      <c r="E3284" s="45"/>
      <c r="J3284" s="45"/>
    </row>
    <row r="3285" spans="5:10">
      <c r="E3285" s="45"/>
      <c r="J3285" s="45"/>
    </row>
    <row r="3286" spans="5:10">
      <c r="E3286" s="45"/>
      <c r="J3286" s="45"/>
    </row>
    <row r="3287" spans="5:10">
      <c r="E3287" s="45"/>
      <c r="J3287" s="45"/>
    </row>
    <row r="3288" spans="5:10">
      <c r="E3288" s="45"/>
      <c r="J3288" s="45"/>
    </row>
    <row r="3289" spans="5:10">
      <c r="E3289" s="45"/>
      <c r="J3289" s="45"/>
    </row>
    <row r="3290" spans="5:10">
      <c r="E3290" s="45"/>
      <c r="J3290" s="45"/>
    </row>
    <row r="3291" spans="5:10">
      <c r="E3291" s="45"/>
      <c r="J3291" s="45"/>
    </row>
    <row r="3292" spans="5:10">
      <c r="E3292" s="45"/>
      <c r="J3292" s="45"/>
    </row>
    <row r="3293" spans="5:10">
      <c r="E3293" s="45"/>
      <c r="J3293" s="45"/>
    </row>
    <row r="3294" spans="5:10">
      <c r="E3294" s="45"/>
      <c r="J3294" s="45"/>
    </row>
    <row r="3295" spans="5:10">
      <c r="E3295" s="45"/>
      <c r="J3295" s="45"/>
    </row>
    <row r="3296" spans="5:10">
      <c r="E3296" s="45"/>
      <c r="J3296" s="45"/>
    </row>
    <row r="3297" spans="5:10">
      <c r="E3297" s="45"/>
      <c r="J3297" s="45"/>
    </row>
    <row r="3298" spans="5:10">
      <c r="E3298" s="45"/>
      <c r="J3298" s="45"/>
    </row>
    <row r="3299" spans="5:10">
      <c r="E3299" s="45"/>
      <c r="J3299" s="45"/>
    </row>
    <row r="3300" spans="5:10">
      <c r="E3300" s="45"/>
      <c r="J3300" s="45"/>
    </row>
    <row r="3301" spans="5:10">
      <c r="E3301" s="45"/>
      <c r="J3301" s="45"/>
    </row>
    <row r="3302" spans="5:10">
      <c r="E3302" s="45"/>
      <c r="J3302" s="45"/>
    </row>
    <row r="3303" spans="5:10">
      <c r="E3303" s="45"/>
      <c r="J3303" s="45"/>
    </row>
    <row r="3304" spans="5:10">
      <c r="E3304" s="45"/>
      <c r="J3304" s="45"/>
    </row>
    <row r="3305" spans="5:10">
      <c r="E3305" s="45"/>
      <c r="J3305" s="45"/>
    </row>
    <row r="3306" spans="5:10">
      <c r="E3306" s="45"/>
      <c r="J3306" s="45"/>
    </row>
    <row r="3307" spans="5:10">
      <c r="E3307" s="45"/>
      <c r="J3307" s="45"/>
    </row>
    <row r="3308" spans="5:10">
      <c r="E3308" s="45"/>
      <c r="J3308" s="45"/>
    </row>
    <row r="3309" spans="5:10">
      <c r="E3309" s="45"/>
      <c r="J3309" s="45"/>
    </row>
    <row r="3310" spans="5:10">
      <c r="E3310" s="45"/>
      <c r="J3310" s="45"/>
    </row>
    <row r="3311" spans="5:10">
      <c r="E3311" s="45"/>
      <c r="J3311" s="45"/>
    </row>
    <row r="3312" spans="5:10">
      <c r="E3312" s="45"/>
      <c r="J3312" s="45"/>
    </row>
    <row r="3313" spans="5:10">
      <c r="E3313" s="45"/>
      <c r="J3313" s="45"/>
    </row>
    <row r="3314" spans="5:10">
      <c r="E3314" s="45"/>
      <c r="J3314" s="45"/>
    </row>
    <row r="3315" spans="5:10">
      <c r="E3315" s="45"/>
      <c r="J3315" s="45"/>
    </row>
    <row r="3316" spans="5:10">
      <c r="E3316" s="45"/>
      <c r="J3316" s="45"/>
    </row>
    <row r="3317" spans="5:10">
      <c r="E3317" s="45"/>
      <c r="J3317" s="45"/>
    </row>
    <row r="3318" spans="5:10">
      <c r="E3318" s="45"/>
      <c r="J3318" s="45"/>
    </row>
    <row r="3319" spans="5:10">
      <c r="E3319" s="45"/>
      <c r="J3319" s="45"/>
    </row>
    <row r="3320" spans="5:10">
      <c r="E3320" s="45"/>
      <c r="J3320" s="45"/>
    </row>
    <row r="3321" spans="5:10">
      <c r="E3321" s="45"/>
      <c r="J3321" s="45"/>
    </row>
    <row r="3322" spans="5:10">
      <c r="E3322" s="45"/>
      <c r="J3322" s="45"/>
    </row>
    <row r="3323" spans="5:10">
      <c r="E3323" s="45"/>
      <c r="J3323" s="45"/>
    </row>
    <row r="3324" spans="5:10">
      <c r="E3324" s="45"/>
      <c r="J3324" s="45"/>
    </row>
    <row r="3325" spans="5:10">
      <c r="E3325" s="45"/>
      <c r="J3325" s="45"/>
    </row>
    <row r="3326" spans="5:10">
      <c r="E3326" s="45"/>
      <c r="J3326" s="45"/>
    </row>
    <row r="3327" spans="5:10">
      <c r="E3327" s="45"/>
      <c r="J3327" s="45"/>
    </row>
    <row r="3328" spans="5:10">
      <c r="E3328" s="45"/>
      <c r="J3328" s="45"/>
    </row>
    <row r="3329" spans="5:10">
      <c r="E3329" s="45"/>
      <c r="J3329" s="45"/>
    </row>
    <row r="3330" spans="5:10">
      <c r="E3330" s="45"/>
      <c r="J3330" s="45"/>
    </row>
    <row r="3331" spans="5:10">
      <c r="E3331" s="45"/>
      <c r="J3331" s="45"/>
    </row>
    <row r="3332" spans="5:10">
      <c r="E3332" s="45"/>
      <c r="J3332" s="45"/>
    </row>
    <row r="3333" spans="5:10">
      <c r="E3333" s="45"/>
      <c r="J3333" s="45"/>
    </row>
    <row r="3334" spans="5:10">
      <c r="E3334" s="45"/>
      <c r="J3334" s="45"/>
    </row>
    <row r="3335" spans="5:10">
      <c r="E3335" s="45"/>
      <c r="J3335" s="45"/>
    </row>
    <row r="3336" spans="5:10">
      <c r="E3336" s="45"/>
      <c r="J3336" s="45"/>
    </row>
    <row r="3337" spans="5:10">
      <c r="E3337" s="45"/>
      <c r="J3337" s="45"/>
    </row>
    <row r="3338" spans="5:10">
      <c r="E3338" s="45"/>
      <c r="J3338" s="45"/>
    </row>
    <row r="3339" spans="5:10">
      <c r="E3339" s="45"/>
      <c r="J3339" s="45"/>
    </row>
    <row r="3340" spans="5:10">
      <c r="E3340" s="45"/>
      <c r="J3340" s="45"/>
    </row>
    <row r="3341" spans="5:10">
      <c r="E3341" s="45"/>
      <c r="J3341" s="45"/>
    </row>
    <row r="3342" spans="5:10">
      <c r="E3342" s="45"/>
      <c r="J3342" s="45"/>
    </row>
    <row r="3343" spans="5:10">
      <c r="E3343" s="45"/>
      <c r="J3343" s="45"/>
    </row>
    <row r="3344" spans="5:10">
      <c r="E3344" s="45"/>
      <c r="J3344" s="45"/>
    </row>
    <row r="3345" spans="5:10">
      <c r="E3345" s="45"/>
      <c r="J3345" s="45"/>
    </row>
    <row r="3346" spans="5:10">
      <c r="E3346" s="45"/>
      <c r="J3346" s="45"/>
    </row>
    <row r="3347" spans="5:10">
      <c r="E3347" s="45"/>
      <c r="J3347" s="45"/>
    </row>
    <row r="3348" spans="5:10">
      <c r="E3348" s="45"/>
      <c r="J3348" s="45"/>
    </row>
    <row r="3349" spans="5:10">
      <c r="E3349" s="45"/>
      <c r="J3349" s="45"/>
    </row>
    <row r="3350" spans="5:10">
      <c r="E3350" s="45"/>
      <c r="J3350" s="45"/>
    </row>
    <row r="3351" spans="5:10">
      <c r="E3351" s="45"/>
      <c r="J3351" s="45"/>
    </row>
    <row r="3352" spans="5:10">
      <c r="E3352" s="45"/>
      <c r="J3352" s="45"/>
    </row>
    <row r="3353" spans="5:10">
      <c r="E3353" s="45"/>
      <c r="J3353" s="45"/>
    </row>
    <row r="3354" spans="5:10">
      <c r="E3354" s="45"/>
      <c r="J3354" s="45"/>
    </row>
    <row r="3355" spans="5:10">
      <c r="E3355" s="45"/>
      <c r="J3355" s="45"/>
    </row>
    <row r="3356" spans="5:10">
      <c r="E3356" s="45"/>
      <c r="J3356" s="45"/>
    </row>
    <row r="3357" spans="5:10">
      <c r="E3357" s="45"/>
      <c r="J3357" s="45"/>
    </row>
    <row r="3358" spans="5:10">
      <c r="E3358" s="45"/>
      <c r="J3358" s="45"/>
    </row>
    <row r="3359" spans="5:10">
      <c r="E3359" s="45"/>
      <c r="J3359" s="45"/>
    </row>
    <row r="3360" spans="5:10">
      <c r="E3360" s="45"/>
      <c r="J3360" s="45"/>
    </row>
    <row r="3361" spans="5:10">
      <c r="E3361" s="45"/>
      <c r="J3361" s="45"/>
    </row>
    <row r="3362" spans="5:10">
      <c r="E3362" s="45"/>
      <c r="J3362" s="45"/>
    </row>
    <row r="3363" spans="5:10">
      <c r="E3363" s="45"/>
      <c r="J3363" s="45"/>
    </row>
    <row r="3364" spans="5:10">
      <c r="E3364" s="45"/>
      <c r="J3364" s="45"/>
    </row>
    <row r="3365" spans="5:10">
      <c r="E3365" s="45"/>
      <c r="J3365" s="45"/>
    </row>
    <row r="3366" spans="5:10">
      <c r="E3366" s="45"/>
      <c r="J3366" s="45"/>
    </row>
    <row r="3367" spans="5:10">
      <c r="E3367" s="45"/>
      <c r="J3367" s="45"/>
    </row>
    <row r="3368" spans="5:10">
      <c r="E3368" s="45"/>
      <c r="J3368" s="45"/>
    </row>
    <row r="3369" spans="5:10">
      <c r="E3369" s="45"/>
      <c r="J3369" s="45"/>
    </row>
    <row r="3370" spans="5:10">
      <c r="E3370" s="45"/>
      <c r="J3370" s="45"/>
    </row>
    <row r="3371" spans="5:10">
      <c r="E3371" s="45"/>
      <c r="J3371" s="45"/>
    </row>
    <row r="3372" spans="5:10">
      <c r="E3372" s="45"/>
      <c r="J3372" s="45"/>
    </row>
    <row r="3373" spans="5:10">
      <c r="E3373" s="45"/>
      <c r="J3373" s="45"/>
    </row>
    <row r="3374" spans="5:10">
      <c r="E3374" s="45"/>
      <c r="J3374" s="45"/>
    </row>
    <row r="3375" spans="5:10">
      <c r="E3375" s="45"/>
      <c r="J3375" s="45"/>
    </row>
    <row r="3376" spans="5:10">
      <c r="E3376" s="45"/>
      <c r="J3376" s="45"/>
    </row>
    <row r="3377" spans="5:10">
      <c r="E3377" s="45"/>
      <c r="J3377" s="45"/>
    </row>
    <row r="3378" spans="5:10">
      <c r="E3378" s="45"/>
      <c r="J3378" s="45"/>
    </row>
    <row r="3379" spans="5:10">
      <c r="E3379" s="45"/>
      <c r="J3379" s="45"/>
    </row>
    <row r="3380" spans="5:10">
      <c r="E3380" s="45"/>
      <c r="J3380" s="45"/>
    </row>
    <row r="3381" spans="5:10">
      <c r="E3381" s="45"/>
      <c r="J3381" s="45"/>
    </row>
    <row r="3382" spans="5:10">
      <c r="E3382" s="45"/>
      <c r="J3382" s="45"/>
    </row>
    <row r="3383" spans="5:10">
      <c r="E3383" s="45"/>
      <c r="J3383" s="45"/>
    </row>
    <row r="3384" spans="5:10">
      <c r="E3384" s="45"/>
      <c r="J3384" s="45"/>
    </row>
    <row r="3385" spans="5:10">
      <c r="E3385" s="45"/>
      <c r="J3385" s="45"/>
    </row>
    <row r="3386" spans="5:10">
      <c r="E3386" s="45"/>
      <c r="J3386" s="45"/>
    </row>
    <row r="3387" spans="5:10">
      <c r="E3387" s="45"/>
      <c r="J3387" s="45"/>
    </row>
    <row r="3388" spans="5:10">
      <c r="E3388" s="45"/>
      <c r="J3388" s="45"/>
    </row>
    <row r="3389" spans="5:10">
      <c r="E3389" s="45"/>
      <c r="J3389" s="45"/>
    </row>
    <row r="3390" spans="5:10">
      <c r="E3390" s="45"/>
      <c r="J3390" s="45"/>
    </row>
    <row r="3391" spans="5:10">
      <c r="E3391" s="45"/>
      <c r="J3391" s="45"/>
    </row>
    <row r="3392" spans="5:10">
      <c r="E3392" s="45"/>
      <c r="J3392" s="45"/>
    </row>
    <row r="3393" spans="5:10">
      <c r="E3393" s="45"/>
      <c r="J3393" s="45"/>
    </row>
    <row r="3394" spans="5:10">
      <c r="E3394" s="45"/>
      <c r="J3394" s="45"/>
    </row>
    <row r="3395" spans="5:10">
      <c r="E3395" s="45"/>
      <c r="J3395" s="45"/>
    </row>
    <row r="3396" spans="5:10">
      <c r="E3396" s="45"/>
      <c r="J3396" s="45"/>
    </row>
    <row r="3397" spans="5:10">
      <c r="E3397" s="45"/>
      <c r="J3397" s="45"/>
    </row>
    <row r="3398" spans="5:10">
      <c r="E3398" s="45"/>
      <c r="J3398" s="45"/>
    </row>
    <row r="3399" spans="5:10">
      <c r="E3399" s="45"/>
      <c r="J3399" s="45"/>
    </row>
    <row r="3400" spans="5:10">
      <c r="E3400" s="45"/>
      <c r="J3400" s="45"/>
    </row>
    <row r="3401" spans="5:10">
      <c r="E3401" s="45"/>
      <c r="J3401" s="45"/>
    </row>
    <row r="3402" spans="5:10">
      <c r="E3402" s="45"/>
      <c r="J3402" s="45"/>
    </row>
    <row r="3403" spans="5:10">
      <c r="E3403" s="45"/>
      <c r="J3403" s="45"/>
    </row>
    <row r="3404" spans="5:10">
      <c r="E3404" s="45"/>
      <c r="J3404" s="45"/>
    </row>
    <row r="3405" spans="5:10">
      <c r="E3405" s="45"/>
      <c r="J3405" s="45"/>
    </row>
    <row r="3406" spans="5:10">
      <c r="E3406" s="45"/>
      <c r="J3406" s="45"/>
    </row>
    <row r="3407" spans="5:10">
      <c r="E3407" s="45"/>
      <c r="J3407" s="45"/>
    </row>
    <row r="3408" spans="5:10">
      <c r="E3408" s="45"/>
      <c r="J3408" s="45"/>
    </row>
    <row r="3409" spans="5:10">
      <c r="E3409" s="45"/>
      <c r="J3409" s="45"/>
    </row>
    <row r="3410" spans="5:10">
      <c r="E3410" s="45"/>
      <c r="J3410" s="45"/>
    </row>
    <row r="3411" spans="5:10">
      <c r="E3411" s="45"/>
      <c r="J3411" s="45"/>
    </row>
    <row r="3412" spans="5:10">
      <c r="E3412" s="45"/>
      <c r="J3412" s="45"/>
    </row>
    <row r="3413" spans="5:10">
      <c r="E3413" s="45"/>
      <c r="J3413" s="45"/>
    </row>
    <row r="3414" spans="5:10">
      <c r="E3414" s="45"/>
      <c r="J3414" s="45"/>
    </row>
    <row r="3415" spans="5:10">
      <c r="E3415" s="45"/>
      <c r="J3415" s="45"/>
    </row>
    <row r="3416" spans="5:10">
      <c r="E3416" s="45"/>
      <c r="J3416" s="45"/>
    </row>
    <row r="3417" spans="5:10">
      <c r="E3417" s="45"/>
      <c r="J3417" s="45"/>
    </row>
    <row r="3418" spans="5:10">
      <c r="E3418" s="45"/>
      <c r="J3418" s="45"/>
    </row>
    <row r="3419" spans="5:10">
      <c r="E3419" s="45"/>
      <c r="J3419" s="45"/>
    </row>
    <row r="3420" spans="5:10">
      <c r="E3420" s="45"/>
      <c r="J3420" s="45"/>
    </row>
    <row r="3421" spans="5:10">
      <c r="E3421" s="45"/>
      <c r="J3421" s="45"/>
    </row>
    <row r="3422" spans="5:10">
      <c r="E3422" s="45"/>
      <c r="J3422" s="45"/>
    </row>
    <row r="3423" spans="5:10">
      <c r="E3423" s="45"/>
      <c r="J3423" s="45"/>
    </row>
    <row r="3424" spans="5:10">
      <c r="E3424" s="45"/>
      <c r="J3424" s="45"/>
    </row>
    <row r="3425" spans="5:10">
      <c r="E3425" s="45"/>
      <c r="J3425" s="45"/>
    </row>
    <row r="3426" spans="5:10">
      <c r="E3426" s="45"/>
      <c r="J3426" s="45"/>
    </row>
    <row r="3427" spans="5:10">
      <c r="E3427" s="45"/>
      <c r="J3427" s="45"/>
    </row>
    <row r="3428" spans="5:10">
      <c r="E3428" s="45"/>
      <c r="J3428" s="45"/>
    </row>
    <row r="3429" spans="5:10">
      <c r="E3429" s="45"/>
      <c r="J3429" s="45"/>
    </row>
    <row r="3430" spans="5:10">
      <c r="E3430" s="45"/>
      <c r="J3430" s="45"/>
    </row>
    <row r="3431" spans="5:10">
      <c r="E3431" s="45"/>
      <c r="J3431" s="45"/>
    </row>
    <row r="3432" spans="5:10">
      <c r="E3432" s="45"/>
      <c r="J3432" s="45"/>
    </row>
    <row r="3433" spans="5:10">
      <c r="E3433" s="45"/>
      <c r="J3433" s="45"/>
    </row>
    <row r="3434" spans="5:10">
      <c r="E3434" s="45"/>
      <c r="J3434" s="45"/>
    </row>
    <row r="3435" spans="5:10">
      <c r="E3435" s="45"/>
      <c r="J3435" s="45"/>
    </row>
    <row r="3436" spans="5:10">
      <c r="E3436" s="45"/>
      <c r="J3436" s="45"/>
    </row>
    <row r="3437" spans="5:10">
      <c r="E3437" s="45"/>
      <c r="J3437" s="45"/>
    </row>
    <row r="3438" spans="5:10">
      <c r="E3438" s="45"/>
      <c r="J3438" s="45"/>
    </row>
    <row r="3439" spans="5:10">
      <c r="E3439" s="45"/>
      <c r="J3439" s="45"/>
    </row>
    <row r="3440" spans="5:10">
      <c r="E3440" s="45"/>
      <c r="J3440" s="45"/>
    </row>
    <row r="3441" spans="5:10">
      <c r="E3441" s="45"/>
      <c r="J3441" s="45"/>
    </row>
    <row r="3442" spans="5:10">
      <c r="E3442" s="45"/>
      <c r="J3442" s="45"/>
    </row>
    <row r="3443" spans="5:10">
      <c r="E3443" s="45"/>
      <c r="J3443" s="45"/>
    </row>
    <row r="3444" spans="5:10">
      <c r="E3444" s="45"/>
      <c r="J3444" s="45"/>
    </row>
    <row r="3445" spans="5:10">
      <c r="E3445" s="45"/>
      <c r="J3445" s="45"/>
    </row>
    <row r="3446" spans="5:10">
      <c r="E3446" s="45"/>
      <c r="J3446" s="45"/>
    </row>
    <row r="3447" spans="5:10">
      <c r="E3447" s="45"/>
      <c r="J3447" s="45"/>
    </row>
    <row r="3448" spans="5:10">
      <c r="E3448" s="45"/>
      <c r="J3448" s="45"/>
    </row>
    <row r="3449" spans="5:10">
      <c r="E3449" s="45"/>
      <c r="J3449" s="45"/>
    </row>
    <row r="3450" spans="5:10">
      <c r="E3450" s="45"/>
      <c r="J3450" s="45"/>
    </row>
    <row r="3451" spans="5:10">
      <c r="E3451" s="45"/>
      <c r="J3451" s="45"/>
    </row>
    <row r="3452" spans="5:10">
      <c r="E3452" s="45"/>
      <c r="J3452" s="45"/>
    </row>
    <row r="3453" spans="5:10">
      <c r="E3453" s="45"/>
      <c r="J3453" s="45"/>
    </row>
    <row r="3454" spans="5:10">
      <c r="E3454" s="45"/>
      <c r="J3454" s="45"/>
    </row>
    <row r="3455" spans="5:10">
      <c r="E3455" s="45"/>
      <c r="J3455" s="45"/>
    </row>
    <row r="3456" spans="5:10">
      <c r="E3456" s="45"/>
      <c r="J3456" s="45"/>
    </row>
    <row r="3457" spans="5:10">
      <c r="E3457" s="45"/>
      <c r="J3457" s="45"/>
    </row>
    <row r="3458" spans="5:10">
      <c r="E3458" s="45"/>
      <c r="J3458" s="45"/>
    </row>
    <row r="3459" spans="5:10">
      <c r="E3459" s="45"/>
      <c r="J3459" s="45"/>
    </row>
    <row r="3460" spans="5:10">
      <c r="E3460" s="45"/>
      <c r="J3460" s="45"/>
    </row>
    <row r="3461" spans="5:10">
      <c r="E3461" s="45"/>
      <c r="J3461" s="45"/>
    </row>
    <row r="3462" spans="5:10">
      <c r="E3462" s="45"/>
      <c r="J3462" s="45"/>
    </row>
    <row r="3463" spans="5:10">
      <c r="E3463" s="45"/>
      <c r="J3463" s="45"/>
    </row>
    <row r="3464" spans="5:10">
      <c r="E3464" s="45"/>
      <c r="J3464" s="45"/>
    </row>
    <row r="3465" spans="5:10">
      <c r="E3465" s="45"/>
      <c r="J3465" s="45"/>
    </row>
    <row r="3466" spans="5:10">
      <c r="E3466" s="45"/>
      <c r="J3466" s="45"/>
    </row>
    <row r="3467" spans="5:10">
      <c r="E3467" s="45"/>
      <c r="J3467" s="45"/>
    </row>
    <row r="3468" spans="5:10">
      <c r="E3468" s="45"/>
      <c r="J3468" s="45"/>
    </row>
    <row r="3469" spans="5:10">
      <c r="E3469" s="45"/>
      <c r="J3469" s="45"/>
    </row>
    <row r="3470" spans="5:10">
      <c r="E3470" s="45"/>
      <c r="J3470" s="45"/>
    </row>
    <row r="3471" spans="5:10">
      <c r="E3471" s="45"/>
      <c r="J3471" s="45"/>
    </row>
    <row r="3472" spans="5:10">
      <c r="E3472" s="45"/>
      <c r="J3472" s="45"/>
    </row>
    <row r="3473" spans="5:10">
      <c r="E3473" s="45"/>
      <c r="J3473" s="45"/>
    </row>
    <row r="3474" spans="5:10">
      <c r="E3474" s="45"/>
      <c r="J3474" s="45"/>
    </row>
    <row r="3475" spans="5:10">
      <c r="E3475" s="45"/>
      <c r="J3475" s="45"/>
    </row>
    <row r="3476" spans="5:10">
      <c r="E3476" s="45"/>
      <c r="J3476" s="45"/>
    </row>
    <row r="3477" spans="5:10">
      <c r="E3477" s="45"/>
      <c r="J3477" s="45"/>
    </row>
    <row r="3478" spans="5:10">
      <c r="E3478" s="45"/>
      <c r="J3478" s="45"/>
    </row>
    <row r="3479" spans="5:10">
      <c r="E3479" s="45"/>
      <c r="J3479" s="45"/>
    </row>
    <row r="3480" spans="5:10">
      <c r="E3480" s="45"/>
      <c r="J3480" s="45"/>
    </row>
    <row r="3481" spans="5:10">
      <c r="E3481" s="45"/>
      <c r="J3481" s="45"/>
    </row>
    <row r="3482" spans="5:10">
      <c r="E3482" s="45"/>
      <c r="J3482" s="45"/>
    </row>
    <row r="3483" spans="5:10">
      <c r="E3483" s="45"/>
      <c r="J3483" s="45"/>
    </row>
    <row r="3484" spans="5:10">
      <c r="E3484" s="45"/>
      <c r="J3484" s="45"/>
    </row>
    <row r="3485" spans="5:10">
      <c r="E3485" s="45"/>
      <c r="J3485" s="45"/>
    </row>
    <row r="3486" spans="5:10">
      <c r="E3486" s="45"/>
      <c r="J3486" s="45"/>
    </row>
    <row r="3487" spans="5:10">
      <c r="E3487" s="45"/>
      <c r="J3487" s="45"/>
    </row>
    <row r="3488" spans="5:10">
      <c r="E3488" s="45"/>
      <c r="J3488" s="45"/>
    </row>
    <row r="3489" spans="5:10">
      <c r="E3489" s="45"/>
      <c r="J3489" s="45"/>
    </row>
    <row r="3490" spans="5:10">
      <c r="E3490" s="45"/>
      <c r="J3490" s="45"/>
    </row>
    <row r="3491" spans="5:10">
      <c r="E3491" s="45"/>
      <c r="J3491" s="45"/>
    </row>
    <row r="3492" spans="5:10">
      <c r="E3492" s="45"/>
      <c r="J3492" s="45"/>
    </row>
    <row r="3493" spans="5:10">
      <c r="E3493" s="45"/>
      <c r="J3493" s="45"/>
    </row>
    <row r="3494" spans="5:10">
      <c r="E3494" s="45"/>
      <c r="J3494" s="45"/>
    </row>
    <row r="3495" spans="5:10">
      <c r="E3495" s="45"/>
      <c r="J3495" s="45"/>
    </row>
    <row r="3496" spans="5:10">
      <c r="E3496" s="45"/>
      <c r="J3496" s="45"/>
    </row>
    <row r="3497" spans="5:10">
      <c r="E3497" s="45"/>
      <c r="J3497" s="45"/>
    </row>
    <row r="3498" spans="5:10">
      <c r="E3498" s="45"/>
      <c r="J3498" s="45"/>
    </row>
    <row r="3499" spans="5:10">
      <c r="E3499" s="45"/>
      <c r="J3499" s="45"/>
    </row>
    <row r="3500" spans="5:10">
      <c r="E3500" s="45"/>
      <c r="J3500" s="45"/>
    </row>
    <row r="3501" spans="5:10">
      <c r="E3501" s="45"/>
      <c r="J3501" s="45"/>
    </row>
    <row r="3502" spans="5:10">
      <c r="E3502" s="45"/>
      <c r="J3502" s="45"/>
    </row>
    <row r="3503" spans="5:10">
      <c r="E3503" s="45"/>
      <c r="J3503" s="45"/>
    </row>
    <row r="3504" spans="5:10">
      <c r="E3504" s="45"/>
      <c r="J3504" s="45"/>
    </row>
    <row r="3505" spans="5:10">
      <c r="E3505" s="45"/>
      <c r="J3505" s="45"/>
    </row>
    <row r="3506" spans="5:10">
      <c r="E3506" s="45"/>
      <c r="J3506" s="45"/>
    </row>
    <row r="3507" spans="5:10">
      <c r="E3507" s="45"/>
      <c r="J3507" s="45"/>
    </row>
    <row r="3508" spans="5:10">
      <c r="E3508" s="45"/>
      <c r="J3508" s="45"/>
    </row>
    <row r="3509" spans="5:10">
      <c r="E3509" s="45"/>
      <c r="J3509" s="45"/>
    </row>
    <row r="3510" spans="5:10">
      <c r="E3510" s="45"/>
      <c r="J3510" s="45"/>
    </row>
    <row r="3511" spans="5:10">
      <c r="E3511" s="45"/>
      <c r="J3511" s="45"/>
    </row>
    <row r="3512" spans="5:10">
      <c r="E3512" s="45"/>
      <c r="J3512" s="45"/>
    </row>
    <row r="3513" spans="5:10">
      <c r="E3513" s="45"/>
      <c r="J3513" s="45"/>
    </row>
    <row r="3514" spans="5:10">
      <c r="E3514" s="45"/>
      <c r="J3514" s="45"/>
    </row>
    <row r="3515" spans="5:10">
      <c r="E3515" s="45"/>
      <c r="J3515" s="45"/>
    </row>
    <row r="3516" spans="5:10">
      <c r="E3516" s="45"/>
      <c r="J3516" s="45"/>
    </row>
    <row r="3517" spans="5:10">
      <c r="E3517" s="45"/>
      <c r="J3517" s="45"/>
    </row>
    <row r="3518" spans="5:10">
      <c r="E3518" s="45"/>
      <c r="J3518" s="45"/>
    </row>
    <row r="3519" spans="5:10">
      <c r="E3519" s="45"/>
      <c r="J3519" s="45"/>
    </row>
    <row r="3520" spans="5:10">
      <c r="E3520" s="45"/>
      <c r="J3520" s="45"/>
    </row>
    <row r="3521" spans="5:10">
      <c r="E3521" s="45"/>
      <c r="J3521" s="45"/>
    </row>
    <row r="3522" spans="5:10">
      <c r="E3522" s="45"/>
      <c r="J3522" s="45"/>
    </row>
    <row r="3523" spans="5:10">
      <c r="E3523" s="45"/>
      <c r="J3523" s="45"/>
    </row>
    <row r="3524" spans="5:10">
      <c r="E3524" s="45"/>
      <c r="J3524" s="45"/>
    </row>
    <row r="3525" spans="5:10">
      <c r="E3525" s="45"/>
      <c r="J3525" s="45"/>
    </row>
    <row r="3526" spans="5:10">
      <c r="E3526" s="45"/>
      <c r="J3526" s="45"/>
    </row>
    <row r="3527" spans="5:10">
      <c r="E3527" s="45"/>
      <c r="J3527" s="45"/>
    </row>
    <row r="3528" spans="5:10">
      <c r="E3528" s="45"/>
      <c r="J3528" s="45"/>
    </row>
    <row r="3529" spans="5:10">
      <c r="E3529" s="45"/>
      <c r="J3529" s="45"/>
    </row>
    <row r="3530" spans="5:10">
      <c r="E3530" s="45"/>
      <c r="J3530" s="45"/>
    </row>
    <row r="3531" spans="5:10">
      <c r="E3531" s="45"/>
      <c r="J3531" s="45"/>
    </row>
    <row r="3532" spans="5:10">
      <c r="E3532" s="45"/>
      <c r="J3532" s="45"/>
    </row>
    <row r="3533" spans="5:10">
      <c r="E3533" s="45"/>
      <c r="J3533" s="45"/>
    </row>
    <row r="3534" spans="5:10">
      <c r="E3534" s="45"/>
      <c r="J3534" s="45"/>
    </row>
    <row r="3535" spans="5:10">
      <c r="E3535" s="45"/>
      <c r="J3535" s="45"/>
    </row>
    <row r="3536" spans="5:10">
      <c r="E3536" s="45"/>
      <c r="J3536" s="45"/>
    </row>
    <row r="3537" spans="5:10">
      <c r="E3537" s="45"/>
      <c r="J3537" s="45"/>
    </row>
    <row r="3538" spans="5:10">
      <c r="E3538" s="45"/>
      <c r="J3538" s="45"/>
    </row>
    <row r="3539" spans="5:10">
      <c r="E3539" s="45"/>
      <c r="J3539" s="45"/>
    </row>
    <row r="3540" spans="5:10">
      <c r="E3540" s="45"/>
      <c r="J3540" s="45"/>
    </row>
    <row r="3541" spans="5:10">
      <c r="E3541" s="45"/>
      <c r="J3541" s="45"/>
    </row>
    <row r="3542" spans="5:10">
      <c r="E3542" s="45"/>
      <c r="J3542" s="45"/>
    </row>
    <row r="3543" spans="5:10">
      <c r="E3543" s="45"/>
      <c r="J3543" s="45"/>
    </row>
    <row r="3544" spans="5:10">
      <c r="E3544" s="45"/>
      <c r="J3544" s="45"/>
    </row>
    <row r="3545" spans="5:10">
      <c r="E3545" s="45"/>
      <c r="J3545" s="45"/>
    </row>
    <row r="3546" spans="5:10">
      <c r="E3546" s="45"/>
      <c r="J3546" s="45"/>
    </row>
    <row r="3547" spans="5:10">
      <c r="E3547" s="45"/>
      <c r="J3547" s="45"/>
    </row>
    <row r="3548" spans="5:10">
      <c r="E3548" s="45"/>
      <c r="J3548" s="45"/>
    </row>
    <row r="3549" spans="5:10">
      <c r="E3549" s="45"/>
      <c r="J3549" s="45"/>
    </row>
    <row r="3550" spans="5:10">
      <c r="E3550" s="45"/>
      <c r="J3550" s="45"/>
    </row>
    <row r="3551" spans="5:10">
      <c r="E3551" s="45"/>
      <c r="J3551" s="45"/>
    </row>
    <row r="3552" spans="5:10">
      <c r="E3552" s="45"/>
      <c r="J3552" s="45"/>
    </row>
    <row r="3553" spans="5:10">
      <c r="E3553" s="45"/>
      <c r="J3553" s="45"/>
    </row>
    <row r="3554" spans="5:10">
      <c r="E3554" s="45"/>
      <c r="J3554" s="45"/>
    </row>
    <row r="3555" spans="5:10">
      <c r="E3555" s="45"/>
      <c r="J3555" s="45"/>
    </row>
    <row r="3556" spans="5:10">
      <c r="E3556" s="45"/>
      <c r="J3556" s="45"/>
    </row>
    <row r="3557" spans="5:10">
      <c r="E3557" s="45"/>
      <c r="J3557" s="45"/>
    </row>
    <row r="3558" spans="5:10">
      <c r="E3558" s="45"/>
      <c r="J3558" s="45"/>
    </row>
    <row r="3559" spans="5:10">
      <c r="E3559" s="45"/>
      <c r="J3559" s="45"/>
    </row>
    <row r="3560" spans="5:10">
      <c r="E3560" s="45"/>
      <c r="J3560" s="45"/>
    </row>
    <row r="3561" spans="5:10">
      <c r="E3561" s="45"/>
      <c r="J3561" s="45"/>
    </row>
    <row r="3562" spans="5:10">
      <c r="E3562" s="45"/>
      <c r="J3562" s="45"/>
    </row>
    <row r="3563" spans="5:10">
      <c r="E3563" s="45"/>
      <c r="J3563" s="45"/>
    </row>
    <row r="3564" spans="5:10">
      <c r="E3564" s="45"/>
      <c r="J3564" s="45"/>
    </row>
    <row r="3565" spans="5:10">
      <c r="E3565" s="45"/>
      <c r="J3565" s="45"/>
    </row>
    <row r="3566" spans="5:10">
      <c r="E3566" s="45"/>
      <c r="J3566" s="45"/>
    </row>
    <row r="3567" spans="5:10">
      <c r="E3567" s="45"/>
      <c r="J3567" s="45"/>
    </row>
    <row r="3568" spans="5:10">
      <c r="E3568" s="45"/>
      <c r="J3568" s="45"/>
    </row>
    <row r="3569" spans="5:10">
      <c r="E3569" s="45"/>
      <c r="J3569" s="45"/>
    </row>
    <row r="3570" spans="5:10">
      <c r="E3570" s="45"/>
      <c r="J3570" s="45"/>
    </row>
    <row r="3571" spans="5:10">
      <c r="E3571" s="45"/>
      <c r="J3571" s="45"/>
    </row>
    <row r="3572" spans="5:10">
      <c r="E3572" s="45"/>
      <c r="J3572" s="45"/>
    </row>
    <row r="3573" spans="5:10">
      <c r="E3573" s="45"/>
      <c r="J3573" s="45"/>
    </row>
    <row r="3574" spans="5:10">
      <c r="E3574" s="45"/>
      <c r="J3574" s="45"/>
    </row>
    <row r="3575" spans="5:10">
      <c r="E3575" s="45"/>
      <c r="J3575" s="45"/>
    </row>
    <row r="3576" spans="5:10">
      <c r="E3576" s="45"/>
      <c r="J3576" s="45"/>
    </row>
    <row r="3577" spans="5:10">
      <c r="E3577" s="45"/>
      <c r="J3577" s="45"/>
    </row>
    <row r="3578" spans="5:10">
      <c r="E3578" s="45"/>
      <c r="J3578" s="45"/>
    </row>
    <row r="3579" spans="5:10">
      <c r="E3579" s="45"/>
      <c r="J3579" s="45"/>
    </row>
    <row r="3580" spans="5:10">
      <c r="E3580" s="45"/>
      <c r="J3580" s="45"/>
    </row>
    <row r="3581" spans="5:10">
      <c r="E3581" s="45"/>
      <c r="J3581" s="45"/>
    </row>
    <row r="3582" spans="5:10">
      <c r="E3582" s="45"/>
      <c r="J3582" s="45"/>
    </row>
    <row r="3583" spans="5:10">
      <c r="E3583" s="45"/>
      <c r="J3583" s="45"/>
    </row>
    <row r="3584" spans="5:10">
      <c r="E3584" s="45"/>
      <c r="J3584" s="45"/>
    </row>
    <row r="3585" spans="5:10">
      <c r="E3585" s="45"/>
      <c r="J3585" s="45"/>
    </row>
    <row r="3586" spans="5:10">
      <c r="E3586" s="45"/>
      <c r="J3586" s="45"/>
    </row>
    <row r="3587" spans="5:10">
      <c r="E3587" s="45"/>
      <c r="J3587" s="45"/>
    </row>
    <row r="3588" spans="5:10">
      <c r="E3588" s="45"/>
      <c r="J3588" s="45"/>
    </row>
    <row r="3589" spans="5:10">
      <c r="E3589" s="45"/>
      <c r="J3589" s="45"/>
    </row>
    <row r="3590" spans="5:10">
      <c r="E3590" s="45"/>
      <c r="J3590" s="45"/>
    </row>
    <row r="3591" spans="5:10">
      <c r="E3591" s="45"/>
      <c r="J3591" s="45"/>
    </row>
    <row r="3592" spans="5:10">
      <c r="E3592" s="45"/>
      <c r="J3592" s="45"/>
    </row>
    <row r="3593" spans="5:10">
      <c r="E3593" s="45"/>
      <c r="J3593" s="45"/>
    </row>
    <row r="3594" spans="5:10">
      <c r="E3594" s="45"/>
      <c r="J3594" s="45"/>
    </row>
    <row r="3595" spans="5:10">
      <c r="E3595" s="45"/>
      <c r="J3595" s="45"/>
    </row>
    <row r="3596" spans="5:10">
      <c r="E3596" s="45"/>
      <c r="J3596" s="45"/>
    </row>
    <row r="3597" spans="5:10">
      <c r="E3597" s="45"/>
      <c r="J3597" s="45"/>
    </row>
    <row r="3598" spans="5:10">
      <c r="E3598" s="45"/>
      <c r="J3598" s="45"/>
    </row>
    <row r="3599" spans="5:10">
      <c r="E3599" s="45"/>
      <c r="J3599" s="45"/>
    </row>
    <row r="3600" spans="5:10">
      <c r="E3600" s="45"/>
      <c r="J3600" s="45"/>
    </row>
    <row r="3601" spans="5:10">
      <c r="E3601" s="45"/>
      <c r="J3601" s="45"/>
    </row>
    <row r="3602" spans="5:10">
      <c r="E3602" s="45"/>
      <c r="J3602" s="45"/>
    </row>
    <row r="3603" spans="5:10">
      <c r="E3603" s="45"/>
      <c r="J3603" s="45"/>
    </row>
    <row r="3604" spans="5:10">
      <c r="E3604" s="45"/>
      <c r="J3604" s="45"/>
    </row>
    <row r="3605" spans="5:10">
      <c r="E3605" s="45"/>
      <c r="J3605" s="45"/>
    </row>
    <row r="3606" spans="5:10">
      <c r="E3606" s="45"/>
      <c r="J3606" s="45"/>
    </row>
    <row r="3607" spans="5:10">
      <c r="E3607" s="45"/>
      <c r="J3607" s="45"/>
    </row>
    <row r="3608" spans="5:10">
      <c r="E3608" s="45"/>
      <c r="J3608" s="45"/>
    </row>
    <row r="3609" spans="5:10">
      <c r="E3609" s="45"/>
      <c r="J3609" s="45"/>
    </row>
    <row r="3610" spans="5:10">
      <c r="E3610" s="45"/>
      <c r="J3610" s="45"/>
    </row>
    <row r="3611" spans="5:10">
      <c r="E3611" s="45"/>
      <c r="J3611" s="45"/>
    </row>
    <row r="3612" spans="5:10">
      <c r="E3612" s="45"/>
      <c r="J3612" s="45"/>
    </row>
    <row r="3613" spans="5:10">
      <c r="E3613" s="45"/>
      <c r="J3613" s="45"/>
    </row>
    <row r="3614" spans="5:10">
      <c r="E3614" s="45"/>
      <c r="J3614" s="45"/>
    </row>
    <row r="3615" spans="5:10">
      <c r="E3615" s="45"/>
      <c r="J3615" s="45"/>
    </row>
    <row r="3616" spans="5:10">
      <c r="E3616" s="45"/>
      <c r="J3616" s="45"/>
    </row>
    <row r="3617" spans="5:10">
      <c r="E3617" s="45"/>
      <c r="J3617" s="45"/>
    </row>
    <row r="3618" spans="5:10">
      <c r="E3618" s="45"/>
      <c r="J3618" s="45"/>
    </row>
    <row r="3619" spans="5:10">
      <c r="E3619" s="45"/>
      <c r="J3619" s="45"/>
    </row>
    <row r="3620" spans="5:10">
      <c r="E3620" s="45"/>
      <c r="J3620" s="45"/>
    </row>
    <row r="3621" spans="5:10">
      <c r="E3621" s="45"/>
      <c r="J3621" s="45"/>
    </row>
    <row r="3622" spans="5:10">
      <c r="E3622" s="45"/>
      <c r="J3622" s="45"/>
    </row>
    <row r="3623" spans="5:10">
      <c r="E3623" s="45"/>
      <c r="J3623" s="45"/>
    </row>
    <row r="3624" spans="5:10">
      <c r="E3624" s="45"/>
      <c r="J3624" s="45"/>
    </row>
    <row r="3625" spans="5:10">
      <c r="E3625" s="45"/>
      <c r="J3625" s="45"/>
    </row>
    <row r="3626" spans="5:10">
      <c r="E3626" s="45"/>
      <c r="J3626" s="45"/>
    </row>
    <row r="3627" spans="5:10">
      <c r="E3627" s="45"/>
      <c r="J3627" s="45"/>
    </row>
    <row r="3628" spans="5:10">
      <c r="E3628" s="45"/>
      <c r="J3628" s="45"/>
    </row>
    <row r="3629" spans="5:10">
      <c r="E3629" s="45"/>
      <c r="J3629" s="45"/>
    </row>
    <row r="3630" spans="5:10">
      <c r="E3630" s="45"/>
      <c r="J3630" s="45"/>
    </row>
    <row r="3631" spans="5:10">
      <c r="E3631" s="45"/>
      <c r="J3631" s="45"/>
    </row>
    <row r="3632" spans="5:10">
      <c r="E3632" s="45"/>
      <c r="J3632" s="45"/>
    </row>
    <row r="3633" spans="5:10">
      <c r="E3633" s="45"/>
      <c r="J3633" s="45"/>
    </row>
    <row r="3634" spans="5:10">
      <c r="E3634" s="45"/>
      <c r="J3634" s="45"/>
    </row>
    <row r="3635" spans="5:10">
      <c r="E3635" s="45"/>
      <c r="J3635" s="45"/>
    </row>
    <row r="3636" spans="5:10">
      <c r="E3636" s="45"/>
      <c r="J3636" s="45"/>
    </row>
    <row r="3637" spans="5:10">
      <c r="E3637" s="45"/>
      <c r="J3637" s="45"/>
    </row>
    <row r="3638" spans="5:10">
      <c r="E3638" s="45"/>
      <c r="J3638" s="45"/>
    </row>
    <row r="3639" spans="5:10">
      <c r="E3639" s="45"/>
      <c r="J3639" s="45"/>
    </row>
    <row r="3640" spans="5:10">
      <c r="E3640" s="45"/>
      <c r="J3640" s="45"/>
    </row>
    <row r="3641" spans="5:10">
      <c r="E3641" s="45"/>
      <c r="J3641" s="45"/>
    </row>
    <row r="3642" spans="5:10">
      <c r="E3642" s="45"/>
      <c r="J3642" s="45"/>
    </row>
    <row r="3643" spans="5:10">
      <c r="E3643" s="45"/>
      <c r="J3643" s="45"/>
    </row>
    <row r="3644" spans="5:10">
      <c r="E3644" s="45"/>
      <c r="J3644" s="45"/>
    </row>
    <row r="3645" spans="5:10">
      <c r="E3645" s="45"/>
      <c r="J3645" s="45"/>
    </row>
    <row r="3646" spans="5:10">
      <c r="E3646" s="45"/>
      <c r="J3646" s="45"/>
    </row>
    <row r="3647" spans="5:10">
      <c r="E3647" s="45"/>
      <c r="J3647" s="45"/>
    </row>
    <row r="3648" spans="5:10">
      <c r="E3648" s="45"/>
      <c r="J3648" s="45"/>
    </row>
    <row r="3649" spans="5:10">
      <c r="E3649" s="45"/>
      <c r="J3649" s="45"/>
    </row>
    <row r="3650" spans="5:10">
      <c r="E3650" s="45"/>
      <c r="J3650" s="45"/>
    </row>
    <row r="3651" spans="5:10">
      <c r="E3651" s="45"/>
      <c r="J3651" s="45"/>
    </row>
    <row r="3652" spans="5:10">
      <c r="E3652" s="45"/>
      <c r="J3652" s="45"/>
    </row>
    <row r="3653" spans="5:10">
      <c r="E3653" s="45"/>
      <c r="J3653" s="45"/>
    </row>
    <row r="3654" spans="5:10">
      <c r="E3654" s="45"/>
      <c r="J3654" s="45"/>
    </row>
    <row r="3655" spans="5:10">
      <c r="E3655" s="45"/>
      <c r="J3655" s="45"/>
    </row>
    <row r="3656" spans="5:10">
      <c r="E3656" s="45"/>
      <c r="J3656" s="45"/>
    </row>
    <row r="3657" spans="5:10">
      <c r="E3657" s="45"/>
      <c r="J3657" s="45"/>
    </row>
    <row r="3658" spans="5:10">
      <c r="E3658" s="45"/>
      <c r="J3658" s="45"/>
    </row>
    <row r="3659" spans="5:10">
      <c r="E3659" s="45"/>
      <c r="J3659" s="45"/>
    </row>
    <row r="3660" spans="5:10">
      <c r="E3660" s="45"/>
      <c r="J3660" s="45"/>
    </row>
    <row r="3661" spans="5:10">
      <c r="E3661" s="45"/>
      <c r="J3661" s="45"/>
    </row>
    <row r="3662" spans="5:10">
      <c r="E3662" s="45"/>
      <c r="J3662" s="45"/>
    </row>
    <row r="3663" spans="5:10">
      <c r="E3663" s="45"/>
      <c r="J3663" s="45"/>
    </row>
    <row r="3664" spans="5:10">
      <c r="E3664" s="45"/>
      <c r="J3664" s="45"/>
    </row>
    <row r="3665" spans="5:10">
      <c r="E3665" s="45"/>
      <c r="J3665" s="45"/>
    </row>
    <row r="3666" spans="5:10">
      <c r="E3666" s="45"/>
      <c r="J3666" s="45"/>
    </row>
    <row r="3667" spans="5:10">
      <c r="E3667" s="45"/>
      <c r="J3667" s="45"/>
    </row>
    <row r="3668" spans="5:10">
      <c r="E3668" s="45"/>
      <c r="J3668" s="45"/>
    </row>
    <row r="3669" spans="5:10">
      <c r="E3669" s="45"/>
      <c r="J3669" s="45"/>
    </row>
    <row r="3670" spans="5:10">
      <c r="E3670" s="45"/>
      <c r="J3670" s="45"/>
    </row>
    <row r="3671" spans="5:10">
      <c r="E3671" s="45"/>
      <c r="J3671" s="45"/>
    </row>
    <row r="3672" spans="5:10">
      <c r="E3672" s="45"/>
      <c r="J3672" s="45"/>
    </row>
    <row r="3673" spans="5:10">
      <c r="E3673" s="45"/>
      <c r="J3673" s="45"/>
    </row>
    <row r="3674" spans="5:10">
      <c r="E3674" s="45"/>
      <c r="J3674" s="45"/>
    </row>
    <row r="3675" spans="5:10">
      <c r="E3675" s="45"/>
      <c r="J3675" s="45"/>
    </row>
    <row r="3676" spans="5:10">
      <c r="E3676" s="45"/>
      <c r="J3676" s="45"/>
    </row>
    <row r="3677" spans="5:10">
      <c r="E3677" s="45"/>
      <c r="J3677" s="45"/>
    </row>
    <row r="3678" spans="5:10">
      <c r="E3678" s="45"/>
      <c r="J3678" s="45"/>
    </row>
    <row r="3679" spans="5:10">
      <c r="E3679" s="45"/>
      <c r="J3679" s="45"/>
    </row>
    <row r="3680" spans="5:10">
      <c r="E3680" s="45"/>
      <c r="J3680" s="45"/>
    </row>
    <row r="3681" spans="5:10">
      <c r="E3681" s="45"/>
      <c r="J3681" s="45"/>
    </row>
    <row r="3682" spans="5:10">
      <c r="E3682" s="45"/>
      <c r="J3682" s="45"/>
    </row>
    <row r="3683" spans="5:10">
      <c r="E3683" s="45"/>
      <c r="J3683" s="45"/>
    </row>
    <row r="3684" spans="5:10">
      <c r="E3684" s="45"/>
      <c r="J3684" s="45"/>
    </row>
    <row r="3685" spans="5:10">
      <c r="E3685" s="45"/>
      <c r="J3685" s="45"/>
    </row>
    <row r="3686" spans="5:10">
      <c r="E3686" s="45"/>
      <c r="J3686" s="45"/>
    </row>
    <row r="3687" spans="5:10">
      <c r="E3687" s="45"/>
      <c r="J3687" s="45"/>
    </row>
    <row r="3688" spans="5:10">
      <c r="E3688" s="45"/>
      <c r="J3688" s="45"/>
    </row>
    <row r="3689" spans="5:10">
      <c r="E3689" s="45"/>
      <c r="J3689" s="45"/>
    </row>
    <row r="3690" spans="5:10">
      <c r="E3690" s="45"/>
      <c r="J3690" s="45"/>
    </row>
    <row r="3691" spans="5:10">
      <c r="E3691" s="45"/>
      <c r="J3691" s="45"/>
    </row>
    <row r="3692" spans="5:10">
      <c r="E3692" s="45"/>
      <c r="J3692" s="45"/>
    </row>
    <row r="3693" spans="5:10">
      <c r="E3693" s="45"/>
      <c r="J3693" s="45"/>
    </row>
    <row r="3694" spans="5:10">
      <c r="E3694" s="45"/>
      <c r="J3694" s="45"/>
    </row>
    <row r="3695" spans="5:10">
      <c r="E3695" s="45"/>
      <c r="J3695" s="45"/>
    </row>
    <row r="3696" spans="5:10">
      <c r="E3696" s="45"/>
      <c r="J3696" s="45"/>
    </row>
    <row r="3697" spans="5:10">
      <c r="E3697" s="45"/>
      <c r="J3697" s="45"/>
    </row>
    <row r="3698" spans="5:10">
      <c r="E3698" s="45"/>
      <c r="J3698" s="45"/>
    </row>
    <row r="3699" spans="5:10">
      <c r="E3699" s="45"/>
      <c r="J3699" s="45"/>
    </row>
    <row r="3700" spans="5:10">
      <c r="E3700" s="45"/>
      <c r="J3700" s="45"/>
    </row>
    <row r="3701" spans="5:10">
      <c r="E3701" s="45"/>
      <c r="J3701" s="45"/>
    </row>
    <row r="3702" spans="5:10">
      <c r="E3702" s="45"/>
      <c r="J3702" s="45"/>
    </row>
    <row r="3703" spans="5:10">
      <c r="E3703" s="45"/>
      <c r="J3703" s="45"/>
    </row>
    <row r="3704" spans="5:10">
      <c r="E3704" s="45"/>
      <c r="J3704" s="45"/>
    </row>
    <row r="3705" spans="5:10">
      <c r="E3705" s="45"/>
      <c r="J3705" s="45"/>
    </row>
    <row r="3706" spans="5:10">
      <c r="E3706" s="45"/>
      <c r="J3706" s="45"/>
    </row>
    <row r="3707" spans="5:10">
      <c r="E3707" s="45"/>
      <c r="J3707" s="45"/>
    </row>
    <row r="3708" spans="5:10">
      <c r="E3708" s="45"/>
      <c r="J3708" s="45"/>
    </row>
    <row r="3709" spans="5:10">
      <c r="E3709" s="45"/>
      <c r="J3709" s="45"/>
    </row>
    <row r="3710" spans="5:10">
      <c r="E3710" s="45"/>
      <c r="J3710" s="45"/>
    </row>
    <row r="3711" spans="5:10">
      <c r="E3711" s="45"/>
      <c r="J3711" s="45"/>
    </row>
    <row r="3712" spans="5:10">
      <c r="E3712" s="45"/>
      <c r="J3712" s="45"/>
    </row>
    <row r="3713" spans="5:10">
      <c r="E3713" s="45"/>
      <c r="J3713" s="45"/>
    </row>
    <row r="3714" spans="5:10">
      <c r="E3714" s="45"/>
      <c r="J3714" s="45"/>
    </row>
    <row r="3715" spans="5:10">
      <c r="E3715" s="45"/>
      <c r="J3715" s="45"/>
    </row>
    <row r="3716" spans="5:10">
      <c r="E3716" s="45"/>
      <c r="J3716" s="45"/>
    </row>
    <row r="3717" spans="5:10">
      <c r="E3717" s="45"/>
      <c r="J3717" s="45"/>
    </row>
    <row r="3718" spans="5:10">
      <c r="E3718" s="45"/>
      <c r="J3718" s="45"/>
    </row>
    <row r="3719" spans="5:10">
      <c r="E3719" s="45"/>
      <c r="J3719" s="45"/>
    </row>
    <row r="3720" spans="5:10">
      <c r="E3720" s="45"/>
      <c r="J3720" s="45"/>
    </row>
    <row r="3721" spans="5:10">
      <c r="E3721" s="45"/>
      <c r="J3721" s="45"/>
    </row>
    <row r="3722" spans="5:10">
      <c r="E3722" s="45"/>
      <c r="J3722" s="45"/>
    </row>
    <row r="3723" spans="5:10">
      <c r="E3723" s="45"/>
      <c r="J3723" s="45"/>
    </row>
    <row r="3724" spans="5:10">
      <c r="E3724" s="45"/>
      <c r="J3724" s="45"/>
    </row>
    <row r="3725" spans="5:10">
      <c r="E3725" s="45"/>
      <c r="J3725" s="45"/>
    </row>
    <row r="3726" spans="5:10">
      <c r="E3726" s="45"/>
      <c r="J3726" s="45"/>
    </row>
    <row r="3727" spans="5:10">
      <c r="E3727" s="45"/>
      <c r="J3727" s="45"/>
    </row>
    <row r="3728" spans="5:10">
      <c r="E3728" s="45"/>
      <c r="J3728" s="45"/>
    </row>
    <row r="3729" spans="5:10">
      <c r="E3729" s="45"/>
      <c r="J3729" s="45"/>
    </row>
    <row r="3730" spans="5:10">
      <c r="E3730" s="45"/>
      <c r="J3730" s="45"/>
    </row>
    <row r="3731" spans="5:10">
      <c r="E3731" s="45"/>
      <c r="J3731" s="45"/>
    </row>
    <row r="3732" spans="5:10">
      <c r="E3732" s="45"/>
      <c r="J3732" s="45"/>
    </row>
    <row r="3733" spans="5:10">
      <c r="E3733" s="45"/>
      <c r="J3733" s="45"/>
    </row>
    <row r="3734" spans="5:10">
      <c r="E3734" s="45"/>
      <c r="J3734" s="45"/>
    </row>
    <row r="3735" spans="5:10">
      <c r="E3735" s="45"/>
      <c r="J3735" s="45"/>
    </row>
    <row r="3736" spans="5:10">
      <c r="E3736" s="45"/>
      <c r="J3736" s="45"/>
    </row>
    <row r="3737" spans="5:10">
      <c r="E3737" s="45"/>
      <c r="J3737" s="45"/>
    </row>
    <row r="3738" spans="5:10">
      <c r="E3738" s="45"/>
      <c r="J3738" s="45"/>
    </row>
    <row r="3739" spans="5:10">
      <c r="E3739" s="45"/>
      <c r="J3739" s="45"/>
    </row>
    <row r="3740" spans="5:10">
      <c r="E3740" s="45"/>
      <c r="J3740" s="45"/>
    </row>
    <row r="3741" spans="5:10">
      <c r="E3741" s="45"/>
      <c r="J3741" s="45"/>
    </row>
    <row r="3742" spans="5:10">
      <c r="E3742" s="45"/>
      <c r="J3742" s="45"/>
    </row>
    <row r="3743" spans="5:10">
      <c r="E3743" s="45"/>
      <c r="J3743" s="45"/>
    </row>
    <row r="3744" spans="5:10">
      <c r="E3744" s="45"/>
      <c r="J3744" s="45"/>
    </row>
    <row r="3745" spans="5:10">
      <c r="E3745" s="45"/>
      <c r="J3745" s="45"/>
    </row>
    <row r="3746" spans="5:10">
      <c r="E3746" s="45"/>
      <c r="J3746" s="45"/>
    </row>
    <row r="3747" spans="5:10">
      <c r="E3747" s="45"/>
      <c r="J3747" s="45"/>
    </row>
    <row r="3748" spans="5:10">
      <c r="E3748" s="45"/>
      <c r="J3748" s="45"/>
    </row>
    <row r="3749" spans="5:10">
      <c r="E3749" s="45"/>
      <c r="J3749" s="45"/>
    </row>
    <row r="3750" spans="5:10">
      <c r="E3750" s="45"/>
      <c r="J3750" s="45"/>
    </row>
    <row r="3751" spans="5:10">
      <c r="E3751" s="45"/>
      <c r="J3751" s="45"/>
    </row>
    <row r="3752" spans="5:10">
      <c r="E3752" s="45"/>
      <c r="J3752" s="45"/>
    </row>
    <row r="3753" spans="5:10">
      <c r="E3753" s="45"/>
      <c r="J3753" s="45"/>
    </row>
    <row r="3754" spans="5:10">
      <c r="E3754" s="45"/>
      <c r="J3754" s="45"/>
    </row>
    <row r="3755" spans="5:10">
      <c r="E3755" s="45"/>
      <c r="J3755" s="45"/>
    </row>
    <row r="3756" spans="5:10">
      <c r="E3756" s="45"/>
      <c r="J3756" s="45"/>
    </row>
    <row r="3757" spans="5:10">
      <c r="E3757" s="45"/>
      <c r="J3757" s="45"/>
    </row>
    <row r="3758" spans="5:10">
      <c r="E3758" s="45"/>
      <c r="J3758" s="45"/>
    </row>
    <row r="3759" spans="5:10">
      <c r="E3759" s="45"/>
      <c r="J3759" s="45"/>
    </row>
    <row r="3760" spans="5:10">
      <c r="E3760" s="45"/>
      <c r="J3760" s="45"/>
    </row>
    <row r="3761" spans="5:10">
      <c r="E3761" s="45"/>
      <c r="J3761" s="45"/>
    </row>
    <row r="3762" spans="5:10">
      <c r="E3762" s="45"/>
      <c r="J3762" s="45"/>
    </row>
    <row r="3763" spans="5:10">
      <c r="E3763" s="45"/>
      <c r="J3763" s="45"/>
    </row>
    <row r="3764" spans="5:10">
      <c r="E3764" s="45"/>
      <c r="J3764" s="45"/>
    </row>
    <row r="3765" spans="5:10">
      <c r="E3765" s="45"/>
      <c r="J3765" s="45"/>
    </row>
    <row r="3766" spans="5:10">
      <c r="E3766" s="45"/>
      <c r="J3766" s="45"/>
    </row>
    <row r="3767" spans="5:10">
      <c r="E3767" s="45"/>
      <c r="J3767" s="45"/>
    </row>
    <row r="3768" spans="5:10">
      <c r="E3768" s="45"/>
      <c r="J3768" s="45"/>
    </row>
    <row r="3769" spans="5:10">
      <c r="E3769" s="45"/>
      <c r="J3769" s="45"/>
    </row>
    <row r="3770" spans="5:10">
      <c r="E3770" s="45"/>
      <c r="J3770" s="45"/>
    </row>
    <row r="3771" spans="5:10">
      <c r="E3771" s="45"/>
      <c r="J3771" s="45"/>
    </row>
    <row r="3772" spans="5:10">
      <c r="E3772" s="45"/>
      <c r="J3772" s="45"/>
    </row>
    <row r="3773" spans="5:10">
      <c r="E3773" s="45"/>
      <c r="J3773" s="45"/>
    </row>
    <row r="3774" spans="5:10">
      <c r="E3774" s="45"/>
      <c r="J3774" s="45"/>
    </row>
    <row r="3775" spans="5:10">
      <c r="E3775" s="45"/>
      <c r="J3775" s="45"/>
    </row>
    <row r="3776" spans="5:10">
      <c r="E3776" s="45"/>
      <c r="J3776" s="45"/>
    </row>
    <row r="3777" spans="5:10">
      <c r="E3777" s="45"/>
      <c r="J3777" s="45"/>
    </row>
    <row r="3778" spans="5:10">
      <c r="E3778" s="45"/>
      <c r="J3778" s="45"/>
    </row>
    <row r="3779" spans="5:10">
      <c r="E3779" s="45"/>
      <c r="J3779" s="45"/>
    </row>
    <row r="3780" spans="5:10">
      <c r="E3780" s="45"/>
      <c r="J3780" s="45"/>
    </row>
    <row r="3781" spans="5:10">
      <c r="E3781" s="45"/>
      <c r="J3781" s="45"/>
    </row>
    <row r="3782" spans="5:10">
      <c r="E3782" s="45"/>
      <c r="J3782" s="45"/>
    </row>
    <row r="3783" spans="5:10">
      <c r="E3783" s="45"/>
      <c r="J3783" s="45"/>
    </row>
    <row r="3784" spans="5:10">
      <c r="E3784" s="45"/>
      <c r="J3784" s="45"/>
    </row>
    <row r="3785" spans="5:10">
      <c r="E3785" s="45"/>
      <c r="J3785" s="45"/>
    </row>
    <row r="3786" spans="5:10">
      <c r="E3786" s="45"/>
      <c r="J3786" s="45"/>
    </row>
    <row r="3787" spans="5:10">
      <c r="E3787" s="45"/>
      <c r="J3787" s="45"/>
    </row>
    <row r="3788" spans="5:10">
      <c r="E3788" s="45"/>
      <c r="J3788" s="45"/>
    </row>
    <row r="3789" spans="5:10">
      <c r="E3789" s="45"/>
      <c r="J3789" s="45"/>
    </row>
    <row r="3790" spans="5:10">
      <c r="E3790" s="45"/>
      <c r="J3790" s="45"/>
    </row>
    <row r="3791" spans="5:10">
      <c r="E3791" s="45"/>
      <c r="J3791" s="45"/>
    </row>
    <row r="3792" spans="5:10">
      <c r="E3792" s="45"/>
      <c r="J3792" s="45"/>
    </row>
    <row r="3793" spans="5:10">
      <c r="E3793" s="45"/>
      <c r="J3793" s="45"/>
    </row>
    <row r="3794" spans="5:10">
      <c r="E3794" s="45"/>
      <c r="J3794" s="45"/>
    </row>
    <row r="3795" spans="5:10">
      <c r="E3795" s="45"/>
      <c r="J3795" s="45"/>
    </row>
    <row r="3796" spans="5:10">
      <c r="E3796" s="45"/>
      <c r="J3796" s="45"/>
    </row>
    <row r="3797" spans="5:10">
      <c r="E3797" s="45"/>
      <c r="J3797" s="45"/>
    </row>
    <row r="3798" spans="5:10">
      <c r="E3798" s="45"/>
      <c r="J3798" s="45"/>
    </row>
    <row r="3799" spans="5:10">
      <c r="E3799" s="45"/>
      <c r="J3799" s="45"/>
    </row>
    <row r="3800" spans="5:10">
      <c r="E3800" s="45"/>
      <c r="J3800" s="45"/>
    </row>
    <row r="3801" spans="5:10">
      <c r="E3801" s="45"/>
      <c r="J3801" s="45"/>
    </row>
    <row r="3802" spans="5:10">
      <c r="E3802" s="45"/>
      <c r="J3802" s="45"/>
    </row>
    <row r="3803" spans="5:10">
      <c r="E3803" s="45"/>
      <c r="J3803" s="45"/>
    </row>
    <row r="3804" spans="5:10">
      <c r="E3804" s="45"/>
      <c r="J3804" s="45"/>
    </row>
    <row r="3805" spans="5:10">
      <c r="E3805" s="45"/>
      <c r="J3805" s="45"/>
    </row>
    <row r="3806" spans="5:10">
      <c r="E3806" s="45"/>
      <c r="J3806" s="45"/>
    </row>
    <row r="3807" spans="5:10">
      <c r="E3807" s="45"/>
      <c r="J3807" s="45"/>
    </row>
    <row r="3808" spans="5:10">
      <c r="E3808" s="45"/>
      <c r="J3808" s="45"/>
    </row>
    <row r="3809" spans="5:10">
      <c r="E3809" s="45"/>
      <c r="J3809" s="45"/>
    </row>
    <row r="3810" spans="5:10">
      <c r="E3810" s="45"/>
      <c r="J3810" s="45"/>
    </row>
    <row r="3811" spans="5:10">
      <c r="E3811" s="45"/>
      <c r="J3811" s="45"/>
    </row>
    <row r="3812" spans="5:10">
      <c r="E3812" s="45"/>
      <c r="J3812" s="45"/>
    </row>
    <row r="3813" spans="5:10">
      <c r="E3813" s="45"/>
      <c r="J3813" s="45"/>
    </row>
    <row r="3814" spans="5:10">
      <c r="E3814" s="45"/>
      <c r="J3814" s="45"/>
    </row>
    <row r="3815" spans="5:10">
      <c r="E3815" s="45"/>
      <c r="J3815" s="45"/>
    </row>
    <row r="3816" spans="5:10">
      <c r="E3816" s="45"/>
      <c r="J3816" s="45"/>
    </row>
    <row r="3817" spans="5:10">
      <c r="E3817" s="45"/>
      <c r="J3817" s="45"/>
    </row>
    <row r="3818" spans="5:10">
      <c r="E3818" s="45"/>
      <c r="J3818" s="45"/>
    </row>
    <row r="3819" spans="5:10">
      <c r="E3819" s="45"/>
      <c r="J3819" s="45"/>
    </row>
    <row r="3820" spans="5:10">
      <c r="E3820" s="45"/>
      <c r="J3820" s="45"/>
    </row>
    <row r="3821" spans="5:10">
      <c r="E3821" s="45"/>
      <c r="J3821" s="45"/>
    </row>
    <row r="3822" spans="5:10">
      <c r="E3822" s="45"/>
      <c r="J3822" s="45"/>
    </row>
    <row r="3823" spans="5:10">
      <c r="E3823" s="45"/>
      <c r="J3823" s="45"/>
    </row>
    <row r="3824" spans="5:10">
      <c r="E3824" s="45"/>
      <c r="J3824" s="45"/>
    </row>
    <row r="3825" spans="5:10">
      <c r="E3825" s="45"/>
      <c r="J3825" s="45"/>
    </row>
    <row r="3826" spans="5:10">
      <c r="E3826" s="45"/>
      <c r="J3826" s="45"/>
    </row>
    <row r="3827" spans="5:10">
      <c r="E3827" s="45"/>
      <c r="J3827" s="45"/>
    </row>
    <row r="3828" spans="5:10">
      <c r="E3828" s="45"/>
      <c r="J3828" s="45"/>
    </row>
    <row r="3829" spans="5:10">
      <c r="E3829" s="45"/>
      <c r="J3829" s="45"/>
    </row>
    <row r="3830" spans="5:10">
      <c r="E3830" s="45"/>
      <c r="J3830" s="45"/>
    </row>
    <row r="3831" spans="5:10">
      <c r="E3831" s="45"/>
      <c r="J3831" s="45"/>
    </row>
    <row r="3832" spans="5:10">
      <c r="E3832" s="45"/>
      <c r="J3832" s="45"/>
    </row>
    <row r="3833" spans="5:10">
      <c r="E3833" s="45"/>
      <c r="J3833" s="45"/>
    </row>
    <row r="3834" spans="5:10">
      <c r="E3834" s="45"/>
      <c r="J3834" s="45"/>
    </row>
    <row r="3835" spans="5:10">
      <c r="E3835" s="45"/>
      <c r="J3835" s="45"/>
    </row>
    <row r="3836" spans="5:10">
      <c r="E3836" s="45"/>
      <c r="J3836" s="45"/>
    </row>
    <row r="3837" spans="5:10">
      <c r="E3837" s="45"/>
      <c r="J3837" s="45"/>
    </row>
    <row r="3838" spans="5:10">
      <c r="E3838" s="45"/>
      <c r="J3838" s="45"/>
    </row>
    <row r="3839" spans="5:10">
      <c r="E3839" s="45"/>
      <c r="J3839" s="45"/>
    </row>
    <row r="3840" spans="5:10">
      <c r="E3840" s="45"/>
      <c r="J3840" s="45"/>
    </row>
    <row r="3841" spans="5:10">
      <c r="E3841" s="45"/>
      <c r="J3841" s="45"/>
    </row>
    <row r="3842" spans="5:10">
      <c r="E3842" s="45"/>
      <c r="J3842" s="45"/>
    </row>
    <row r="3843" spans="5:10">
      <c r="E3843" s="45"/>
      <c r="J3843" s="45"/>
    </row>
    <row r="3844" spans="5:10">
      <c r="E3844" s="45"/>
      <c r="J3844" s="45"/>
    </row>
    <row r="3845" spans="5:10">
      <c r="E3845" s="45"/>
      <c r="J3845" s="45"/>
    </row>
    <row r="3846" spans="5:10">
      <c r="E3846" s="45"/>
      <c r="J3846" s="45"/>
    </row>
    <row r="3847" spans="5:10">
      <c r="E3847" s="45"/>
      <c r="J3847" s="45"/>
    </row>
    <row r="3848" spans="5:10">
      <c r="E3848" s="45"/>
      <c r="J3848" s="45"/>
    </row>
    <row r="3849" spans="5:10">
      <c r="E3849" s="45"/>
      <c r="J3849" s="45"/>
    </row>
    <row r="3850" spans="5:10">
      <c r="E3850" s="45"/>
      <c r="J3850" s="45"/>
    </row>
    <row r="3851" spans="5:10">
      <c r="E3851" s="45"/>
      <c r="J3851" s="45"/>
    </row>
    <row r="3852" spans="5:10">
      <c r="E3852" s="45"/>
      <c r="J3852" s="45"/>
    </row>
    <row r="3853" spans="5:10">
      <c r="E3853" s="45"/>
      <c r="J3853" s="45"/>
    </row>
    <row r="3854" spans="5:10">
      <c r="E3854" s="45"/>
      <c r="J3854" s="45"/>
    </row>
    <row r="3855" spans="5:10">
      <c r="E3855" s="45"/>
      <c r="J3855" s="45"/>
    </row>
    <row r="3856" spans="5:10">
      <c r="E3856" s="45"/>
      <c r="J3856" s="45"/>
    </row>
    <row r="3857" spans="5:10">
      <c r="E3857" s="45"/>
      <c r="J3857" s="45"/>
    </row>
    <row r="3858" spans="5:10">
      <c r="E3858" s="45"/>
      <c r="J3858" s="45"/>
    </row>
    <row r="3859" spans="5:10">
      <c r="E3859" s="45"/>
      <c r="J3859" s="45"/>
    </row>
    <row r="3860" spans="5:10">
      <c r="E3860" s="45"/>
      <c r="J3860" s="45"/>
    </row>
    <row r="3861" spans="5:10">
      <c r="E3861" s="45"/>
      <c r="J3861" s="45"/>
    </row>
    <row r="3862" spans="5:10">
      <c r="E3862" s="45"/>
      <c r="J3862" s="45"/>
    </row>
    <row r="3863" spans="5:10">
      <c r="E3863" s="45"/>
      <c r="J3863" s="45"/>
    </row>
    <row r="3864" spans="5:10">
      <c r="E3864" s="45"/>
      <c r="J3864" s="45"/>
    </row>
    <row r="3865" spans="5:10">
      <c r="E3865" s="45"/>
      <c r="J3865" s="45"/>
    </row>
    <row r="3866" spans="5:10">
      <c r="E3866" s="45"/>
      <c r="J3866" s="45"/>
    </row>
    <row r="3867" spans="5:10">
      <c r="E3867" s="45"/>
      <c r="J3867" s="45"/>
    </row>
    <row r="3868" spans="5:10">
      <c r="E3868" s="45"/>
      <c r="J3868" s="45"/>
    </row>
    <row r="3869" spans="5:10">
      <c r="E3869" s="45"/>
      <c r="J3869" s="45"/>
    </row>
    <row r="3870" spans="5:10">
      <c r="E3870" s="45"/>
      <c r="J3870" s="45"/>
    </row>
    <row r="3871" spans="5:10">
      <c r="E3871" s="45"/>
      <c r="J3871" s="45"/>
    </row>
    <row r="3872" spans="5:10">
      <c r="E3872" s="45"/>
      <c r="J3872" s="45"/>
    </row>
    <row r="3873" spans="5:10">
      <c r="E3873" s="45"/>
      <c r="J3873" s="45"/>
    </row>
    <row r="3874" spans="5:10">
      <c r="E3874" s="45"/>
      <c r="J3874" s="45"/>
    </row>
    <row r="3875" spans="5:10">
      <c r="E3875" s="45"/>
      <c r="J3875" s="45"/>
    </row>
    <row r="3876" spans="5:10">
      <c r="E3876" s="45"/>
      <c r="J3876" s="45"/>
    </row>
    <row r="3877" spans="5:10">
      <c r="E3877" s="45"/>
      <c r="J3877" s="45"/>
    </row>
    <row r="3878" spans="5:10">
      <c r="E3878" s="45"/>
      <c r="J3878" s="45"/>
    </row>
    <row r="3879" spans="5:10">
      <c r="E3879" s="45"/>
      <c r="J3879" s="45"/>
    </row>
    <row r="3880" spans="5:10">
      <c r="E3880" s="45"/>
      <c r="J3880" s="45"/>
    </row>
    <row r="3881" spans="5:10">
      <c r="E3881" s="45"/>
      <c r="J3881" s="45"/>
    </row>
    <row r="3882" spans="5:10">
      <c r="E3882" s="45"/>
      <c r="J3882" s="45"/>
    </row>
    <row r="3883" spans="5:10">
      <c r="E3883" s="45"/>
      <c r="J3883" s="45"/>
    </row>
    <row r="3884" spans="5:10">
      <c r="E3884" s="45"/>
      <c r="J3884" s="45"/>
    </row>
    <row r="3885" spans="5:10">
      <c r="E3885" s="45"/>
      <c r="J3885" s="45"/>
    </row>
    <row r="3886" spans="5:10">
      <c r="E3886" s="45"/>
      <c r="J3886" s="45"/>
    </row>
    <row r="3887" spans="5:10">
      <c r="E3887" s="45"/>
      <c r="J3887" s="45"/>
    </row>
    <row r="3888" spans="5:10">
      <c r="E3888" s="45"/>
      <c r="J3888" s="45"/>
    </row>
    <row r="3889" spans="5:10">
      <c r="E3889" s="45"/>
      <c r="J3889" s="45"/>
    </row>
    <row r="3890" spans="5:10">
      <c r="E3890" s="45"/>
      <c r="J3890" s="45"/>
    </row>
    <row r="3891" spans="5:10">
      <c r="E3891" s="45"/>
      <c r="J3891" s="45"/>
    </row>
    <row r="3892" spans="5:10">
      <c r="E3892" s="45"/>
      <c r="J3892" s="45"/>
    </row>
    <row r="3893" spans="5:10">
      <c r="E3893" s="45"/>
      <c r="J3893" s="45"/>
    </row>
    <row r="3894" spans="5:10">
      <c r="E3894" s="45"/>
      <c r="J3894" s="45"/>
    </row>
    <row r="3895" spans="5:10">
      <c r="E3895" s="45"/>
      <c r="J3895" s="45"/>
    </row>
    <row r="3896" spans="5:10">
      <c r="E3896" s="45"/>
      <c r="J3896" s="45"/>
    </row>
    <row r="3897" spans="5:10">
      <c r="E3897" s="45"/>
      <c r="J3897" s="45"/>
    </row>
    <row r="3898" spans="5:10">
      <c r="E3898" s="45"/>
      <c r="J3898" s="45"/>
    </row>
    <row r="3899" spans="5:10">
      <c r="E3899" s="45"/>
      <c r="J3899" s="45"/>
    </row>
    <row r="3900" spans="5:10">
      <c r="E3900" s="45"/>
      <c r="J3900" s="45"/>
    </row>
    <row r="3901" spans="5:10">
      <c r="E3901" s="45"/>
      <c r="J3901" s="45"/>
    </row>
    <row r="3902" spans="5:10">
      <c r="E3902" s="45"/>
      <c r="J3902" s="45"/>
    </row>
    <row r="3903" spans="5:10">
      <c r="E3903" s="45"/>
      <c r="J3903" s="45"/>
    </row>
    <row r="3904" spans="5:10">
      <c r="E3904" s="45"/>
      <c r="J3904" s="45"/>
    </row>
    <row r="3905" spans="5:10">
      <c r="E3905" s="45"/>
      <c r="J3905" s="45"/>
    </row>
    <row r="3906" spans="5:10">
      <c r="E3906" s="45"/>
      <c r="J3906" s="45"/>
    </row>
    <row r="3907" spans="5:10">
      <c r="E3907" s="45"/>
      <c r="J3907" s="45"/>
    </row>
    <row r="3908" spans="5:10">
      <c r="E3908" s="45"/>
      <c r="J3908" s="45"/>
    </row>
    <row r="3909" spans="5:10">
      <c r="E3909" s="45"/>
      <c r="J3909" s="45"/>
    </row>
    <row r="3910" spans="5:10">
      <c r="E3910" s="45"/>
      <c r="J3910" s="45"/>
    </row>
    <row r="3911" spans="5:10">
      <c r="E3911" s="45"/>
      <c r="J3911" s="45"/>
    </row>
    <row r="3912" spans="5:10">
      <c r="E3912" s="45"/>
      <c r="J3912" s="45"/>
    </row>
    <row r="3913" spans="5:10">
      <c r="E3913" s="45"/>
      <c r="J3913" s="45"/>
    </row>
    <row r="3914" spans="5:10">
      <c r="E3914" s="45"/>
      <c r="J3914" s="45"/>
    </row>
    <row r="3915" spans="5:10">
      <c r="E3915" s="45"/>
      <c r="J3915" s="45"/>
    </row>
    <row r="3916" spans="5:10">
      <c r="E3916" s="45"/>
      <c r="J3916" s="45"/>
    </row>
    <row r="3917" spans="5:10">
      <c r="E3917" s="45"/>
      <c r="J3917" s="45"/>
    </row>
    <row r="3918" spans="5:10">
      <c r="E3918" s="45"/>
      <c r="J3918" s="45"/>
    </row>
    <row r="3919" spans="5:10">
      <c r="E3919" s="45"/>
      <c r="J3919" s="45"/>
    </row>
    <row r="3920" spans="5:10">
      <c r="E3920" s="45"/>
      <c r="J3920" s="45"/>
    </row>
    <row r="3921" spans="5:10">
      <c r="E3921" s="45"/>
      <c r="J3921" s="45"/>
    </row>
    <row r="3922" spans="5:10">
      <c r="E3922" s="45"/>
      <c r="J3922" s="45"/>
    </row>
    <row r="3923" spans="5:10">
      <c r="E3923" s="45"/>
      <c r="J3923" s="45"/>
    </row>
    <row r="3924" spans="5:10">
      <c r="E3924" s="45"/>
      <c r="J3924" s="45"/>
    </row>
    <row r="3925" spans="5:10">
      <c r="E3925" s="45"/>
      <c r="J3925" s="45"/>
    </row>
    <row r="3926" spans="5:10">
      <c r="E3926" s="45"/>
      <c r="J3926" s="45"/>
    </row>
    <row r="3927" spans="5:10">
      <c r="E3927" s="45"/>
      <c r="J3927" s="45"/>
    </row>
    <row r="3928" spans="5:10">
      <c r="E3928" s="45"/>
      <c r="J3928" s="45"/>
    </row>
    <row r="3929" spans="5:10">
      <c r="E3929" s="45"/>
      <c r="J3929" s="45"/>
    </row>
    <row r="3930" spans="5:10">
      <c r="E3930" s="45"/>
      <c r="J3930" s="45"/>
    </row>
    <row r="3931" spans="5:10">
      <c r="E3931" s="45"/>
      <c r="J3931" s="45"/>
    </row>
    <row r="3932" spans="5:10">
      <c r="E3932" s="45"/>
      <c r="J3932" s="45"/>
    </row>
    <row r="3933" spans="5:10">
      <c r="E3933" s="45"/>
      <c r="J3933" s="45"/>
    </row>
    <row r="3934" spans="5:10">
      <c r="E3934" s="45"/>
      <c r="J3934" s="45"/>
    </row>
    <row r="3935" spans="5:10">
      <c r="E3935" s="45"/>
      <c r="J3935" s="45"/>
    </row>
    <row r="3936" spans="5:10">
      <c r="E3936" s="45"/>
      <c r="J3936" s="45"/>
    </row>
    <row r="3937" spans="5:10">
      <c r="E3937" s="45"/>
      <c r="J3937" s="45"/>
    </row>
    <row r="3938" spans="5:10">
      <c r="E3938" s="45"/>
      <c r="J3938" s="45"/>
    </row>
    <row r="3939" spans="5:10">
      <c r="E3939" s="45"/>
      <c r="J3939" s="45"/>
    </row>
    <row r="3940" spans="5:10">
      <c r="E3940" s="45"/>
      <c r="J3940" s="45"/>
    </row>
    <row r="3941" spans="5:10">
      <c r="E3941" s="45"/>
      <c r="J3941" s="45"/>
    </row>
    <row r="3942" spans="5:10">
      <c r="E3942" s="45"/>
      <c r="J3942" s="45"/>
    </row>
    <row r="3943" spans="5:10">
      <c r="E3943" s="45"/>
      <c r="J3943" s="45"/>
    </row>
    <row r="3944" spans="5:10">
      <c r="E3944" s="45"/>
      <c r="J3944" s="45"/>
    </row>
    <row r="3945" spans="5:10">
      <c r="E3945" s="45"/>
      <c r="J3945" s="45"/>
    </row>
    <row r="3946" spans="5:10">
      <c r="E3946" s="45"/>
      <c r="J3946" s="45"/>
    </row>
    <row r="3947" spans="5:10">
      <c r="E3947" s="45"/>
      <c r="J3947" s="45"/>
    </row>
    <row r="3948" spans="5:10">
      <c r="E3948" s="45"/>
      <c r="J3948" s="45"/>
    </row>
    <row r="3949" spans="5:10">
      <c r="E3949" s="45"/>
      <c r="J3949" s="45"/>
    </row>
    <row r="3950" spans="5:10">
      <c r="E3950" s="45"/>
      <c r="J3950" s="45"/>
    </row>
    <row r="3951" spans="5:10">
      <c r="E3951" s="45"/>
      <c r="J3951" s="45"/>
    </row>
    <row r="3952" spans="5:10">
      <c r="E3952" s="45"/>
      <c r="J3952" s="45"/>
    </row>
    <row r="3953" spans="5:10">
      <c r="E3953" s="45"/>
      <c r="J3953" s="45"/>
    </row>
    <row r="3954" spans="5:10">
      <c r="E3954" s="45"/>
      <c r="J3954" s="45"/>
    </row>
    <row r="3955" spans="5:10">
      <c r="E3955" s="45"/>
      <c r="J3955" s="45"/>
    </row>
    <row r="3956" spans="5:10">
      <c r="E3956" s="45"/>
      <c r="J3956" s="45"/>
    </row>
    <row r="3957" spans="5:10">
      <c r="E3957" s="45"/>
      <c r="J3957" s="45"/>
    </row>
    <row r="3958" spans="5:10">
      <c r="E3958" s="45"/>
      <c r="J3958" s="45"/>
    </row>
    <row r="3959" spans="5:10">
      <c r="E3959" s="45"/>
      <c r="J3959" s="45"/>
    </row>
    <row r="3960" spans="5:10">
      <c r="E3960" s="45"/>
      <c r="J3960" s="45"/>
    </row>
    <row r="3961" spans="5:10">
      <c r="E3961" s="45"/>
      <c r="J3961" s="45"/>
    </row>
    <row r="3962" spans="5:10">
      <c r="E3962" s="45"/>
      <c r="J3962" s="45"/>
    </row>
    <row r="3963" spans="5:10">
      <c r="E3963" s="45"/>
      <c r="J3963" s="45"/>
    </row>
    <row r="3964" spans="5:10">
      <c r="E3964" s="45"/>
      <c r="J3964" s="45"/>
    </row>
    <row r="3965" spans="5:10">
      <c r="E3965" s="45"/>
      <c r="J3965" s="45"/>
    </row>
    <row r="3966" spans="5:10">
      <c r="E3966" s="45"/>
      <c r="J3966" s="45"/>
    </row>
    <row r="3967" spans="5:10">
      <c r="E3967" s="45"/>
      <c r="J3967" s="45"/>
    </row>
    <row r="3968" spans="5:10">
      <c r="E3968" s="45"/>
      <c r="J3968" s="45"/>
    </row>
    <row r="3969" spans="5:10">
      <c r="E3969" s="45"/>
      <c r="J3969" s="45"/>
    </row>
    <row r="3970" spans="5:10">
      <c r="E3970" s="45"/>
      <c r="J3970" s="45"/>
    </row>
    <row r="3971" spans="5:10">
      <c r="E3971" s="45"/>
      <c r="J3971" s="45"/>
    </row>
    <row r="3972" spans="5:10">
      <c r="E3972" s="45"/>
      <c r="J3972" s="45"/>
    </row>
    <row r="3973" spans="5:10">
      <c r="E3973" s="45"/>
      <c r="J3973" s="45"/>
    </row>
    <row r="3974" spans="5:10">
      <c r="E3974" s="45"/>
      <c r="J3974" s="45"/>
    </row>
    <row r="3975" spans="5:10">
      <c r="E3975" s="45"/>
      <c r="J3975" s="45"/>
    </row>
    <row r="3976" spans="5:10">
      <c r="E3976" s="45"/>
      <c r="J3976" s="45"/>
    </row>
    <row r="3977" spans="5:10">
      <c r="E3977" s="45"/>
      <c r="J3977" s="45"/>
    </row>
    <row r="3978" spans="5:10">
      <c r="E3978" s="45"/>
      <c r="J3978" s="45"/>
    </row>
    <row r="3979" spans="5:10">
      <c r="E3979" s="45"/>
      <c r="J3979" s="45"/>
    </row>
    <row r="3980" spans="5:10">
      <c r="E3980" s="45"/>
      <c r="J3980" s="45"/>
    </row>
    <row r="3981" spans="5:10">
      <c r="E3981" s="45"/>
      <c r="J3981" s="45"/>
    </row>
    <row r="3982" spans="5:10">
      <c r="E3982" s="45"/>
      <c r="J3982" s="45"/>
    </row>
    <row r="3983" spans="5:10">
      <c r="E3983" s="45"/>
      <c r="J3983" s="45"/>
    </row>
    <row r="3984" spans="5:10">
      <c r="E3984" s="45"/>
      <c r="J3984" s="45"/>
    </row>
    <row r="3985" spans="5:10">
      <c r="E3985" s="45"/>
      <c r="J3985" s="45"/>
    </row>
    <row r="3986" spans="5:10">
      <c r="E3986" s="45"/>
      <c r="J3986" s="45"/>
    </row>
    <row r="3987" spans="5:10">
      <c r="E3987" s="45"/>
      <c r="J3987" s="45"/>
    </row>
    <row r="3988" spans="5:10">
      <c r="E3988" s="45"/>
      <c r="J3988" s="45"/>
    </row>
    <row r="3989" spans="5:10">
      <c r="E3989" s="45"/>
      <c r="J3989" s="45"/>
    </row>
    <row r="3990" spans="5:10">
      <c r="E3990" s="45"/>
      <c r="J3990" s="45"/>
    </row>
    <row r="3991" spans="5:10">
      <c r="E3991" s="45"/>
      <c r="J3991" s="45"/>
    </row>
    <row r="3992" spans="5:10">
      <c r="E3992" s="45"/>
      <c r="J3992" s="45"/>
    </row>
    <row r="3993" spans="5:10">
      <c r="E3993" s="45"/>
      <c r="J3993" s="45"/>
    </row>
    <row r="3994" spans="5:10">
      <c r="E3994" s="45"/>
      <c r="J3994" s="45"/>
    </row>
    <row r="3995" spans="5:10">
      <c r="E3995" s="45"/>
      <c r="J3995" s="45"/>
    </row>
    <row r="3996" spans="5:10">
      <c r="E3996" s="45"/>
      <c r="J3996" s="45"/>
    </row>
    <row r="3997" spans="5:10">
      <c r="E3997" s="45"/>
      <c r="J3997" s="45"/>
    </row>
    <row r="3998" spans="5:10">
      <c r="E3998" s="45"/>
      <c r="J3998" s="45"/>
    </row>
    <row r="3999" spans="5:10">
      <c r="E3999" s="45"/>
      <c r="J3999" s="45"/>
    </row>
    <row r="4000" spans="5:10">
      <c r="E4000" s="45"/>
      <c r="J4000" s="45"/>
    </row>
    <row r="4001" spans="5:10">
      <c r="E4001" s="45"/>
      <c r="J4001" s="45"/>
    </row>
    <row r="4002" spans="5:10">
      <c r="E4002" s="45"/>
      <c r="J4002" s="45"/>
    </row>
    <row r="4003" spans="5:10">
      <c r="E4003" s="45"/>
      <c r="J4003" s="45"/>
    </row>
    <row r="4004" spans="5:10">
      <c r="E4004" s="45"/>
      <c r="J4004" s="45"/>
    </row>
    <row r="4005" spans="5:10">
      <c r="E4005" s="45"/>
      <c r="J4005" s="45"/>
    </row>
    <row r="4006" spans="5:10">
      <c r="E4006" s="45"/>
      <c r="J4006" s="45"/>
    </row>
    <row r="4007" spans="5:10">
      <c r="E4007" s="45"/>
      <c r="J4007" s="45"/>
    </row>
    <row r="4008" spans="5:10">
      <c r="E4008" s="45"/>
      <c r="J4008" s="45"/>
    </row>
    <row r="4009" spans="5:10">
      <c r="E4009" s="45"/>
      <c r="J4009" s="45"/>
    </row>
    <row r="4010" spans="5:10">
      <c r="E4010" s="45"/>
      <c r="J4010" s="45"/>
    </row>
    <row r="4011" spans="5:10">
      <c r="E4011" s="45"/>
      <c r="J4011" s="45"/>
    </row>
    <row r="4012" spans="5:10">
      <c r="E4012" s="45"/>
      <c r="J4012" s="45"/>
    </row>
    <row r="4013" spans="5:10">
      <c r="E4013" s="45"/>
      <c r="J4013" s="45"/>
    </row>
    <row r="4014" spans="5:10">
      <c r="E4014" s="45"/>
      <c r="J4014" s="45"/>
    </row>
    <row r="4015" spans="5:10">
      <c r="E4015" s="45"/>
      <c r="J4015" s="45"/>
    </row>
    <row r="4016" spans="5:10">
      <c r="E4016" s="45"/>
      <c r="J4016" s="45"/>
    </row>
    <row r="4017" spans="5:10">
      <c r="E4017" s="45"/>
      <c r="J4017" s="45"/>
    </row>
    <row r="4018" spans="5:10">
      <c r="E4018" s="45"/>
      <c r="J4018" s="45"/>
    </row>
    <row r="4019" spans="5:10">
      <c r="E4019" s="45"/>
      <c r="J4019" s="45"/>
    </row>
    <row r="4020" spans="5:10">
      <c r="E4020" s="45"/>
      <c r="J4020" s="45"/>
    </row>
    <row r="4021" spans="5:10">
      <c r="E4021" s="45"/>
      <c r="J4021" s="45"/>
    </row>
    <row r="4022" spans="5:10">
      <c r="E4022" s="45"/>
      <c r="J4022" s="45"/>
    </row>
    <row r="4023" spans="5:10">
      <c r="E4023" s="45"/>
      <c r="J4023" s="45"/>
    </row>
    <row r="4024" spans="5:10">
      <c r="E4024" s="45"/>
      <c r="J4024" s="45"/>
    </row>
    <row r="4025" spans="5:10">
      <c r="E4025" s="45"/>
      <c r="J4025" s="45"/>
    </row>
    <row r="4026" spans="5:10">
      <c r="E4026" s="45"/>
      <c r="J4026" s="45"/>
    </row>
    <row r="4027" spans="5:10">
      <c r="E4027" s="45"/>
      <c r="J4027" s="45"/>
    </row>
    <row r="4028" spans="5:10">
      <c r="E4028" s="45"/>
      <c r="J4028" s="45"/>
    </row>
    <row r="4029" spans="5:10">
      <c r="E4029" s="45"/>
      <c r="J4029" s="45"/>
    </row>
    <row r="4030" spans="5:10">
      <c r="E4030" s="45"/>
      <c r="J4030" s="45"/>
    </row>
    <row r="4031" spans="5:10">
      <c r="E4031" s="45"/>
      <c r="J4031" s="45"/>
    </row>
    <row r="4032" spans="5:10">
      <c r="E4032" s="45"/>
      <c r="J4032" s="45"/>
    </row>
    <row r="4033" spans="5:10">
      <c r="E4033" s="45"/>
      <c r="J4033" s="45"/>
    </row>
    <row r="4034" spans="5:10">
      <c r="E4034" s="45"/>
      <c r="J4034" s="45"/>
    </row>
    <row r="4035" spans="5:10">
      <c r="E4035" s="45"/>
      <c r="J4035" s="45"/>
    </row>
    <row r="4036" spans="5:10">
      <c r="E4036" s="45"/>
      <c r="J4036" s="45"/>
    </row>
    <row r="4037" spans="5:10">
      <c r="E4037" s="45"/>
      <c r="J4037" s="45"/>
    </row>
    <row r="4038" spans="5:10">
      <c r="E4038" s="45"/>
      <c r="J4038" s="45"/>
    </row>
    <row r="4039" spans="5:10">
      <c r="E4039" s="45"/>
      <c r="J4039" s="45"/>
    </row>
    <row r="4040" spans="5:10">
      <c r="E4040" s="45"/>
      <c r="J4040" s="45"/>
    </row>
    <row r="4041" spans="5:10">
      <c r="E4041" s="45"/>
      <c r="J4041" s="45"/>
    </row>
    <row r="4042" spans="5:10">
      <c r="E4042" s="45"/>
      <c r="J4042" s="45"/>
    </row>
    <row r="4043" spans="5:10">
      <c r="E4043" s="45"/>
      <c r="J4043" s="45"/>
    </row>
    <row r="4044" spans="5:10">
      <c r="E4044" s="45"/>
      <c r="J4044" s="45"/>
    </row>
  </sheetData>
  <mergeCells count="19">
    <mergeCell ref="J8:J9"/>
    <mergeCell ref="K8:K9"/>
    <mergeCell ref="L8:L9"/>
    <mergeCell ref="F8:F9"/>
    <mergeCell ref="G8:G9"/>
    <mergeCell ref="H8:H9"/>
    <mergeCell ref="B38:H38"/>
    <mergeCell ref="F43:H43"/>
    <mergeCell ref="F45:H45"/>
    <mergeCell ref="A1:H1"/>
    <mergeCell ref="A2:H2"/>
    <mergeCell ref="A3:H3"/>
    <mergeCell ref="A4:H6"/>
    <mergeCell ref="A7:H7"/>
    <mergeCell ref="A8:A9"/>
    <mergeCell ref="B8:B9"/>
    <mergeCell ref="C8:C9"/>
    <mergeCell ref="D8:D9"/>
    <mergeCell ref="E8:E9"/>
  </mergeCells>
  <printOptions horizontalCentered="1"/>
  <pageMargins left="0.5" right="0.5" top="0.75" bottom="1" header="0.5" footer="0.5"/>
  <pageSetup scale="85" fitToHeight="11" orientation="portrait" r:id="rId1"/>
  <headerFooter alignWithMargins="0">
    <oddFooter>&amp;CBID &amp;P</oddFooter>
  </headerFooter>
  <drawing r:id="rId2"/>
</worksheet>
</file>

<file path=xl/worksheets/sheet7.xml><?xml version="1.0" encoding="utf-8"?>
<worksheet xmlns="http://schemas.openxmlformats.org/spreadsheetml/2006/main" xmlns:r="http://schemas.openxmlformats.org/officeDocument/2006/relationships">
  <sheetPr>
    <pageSetUpPr fitToPage="1"/>
  </sheetPr>
  <dimension ref="A1:AC4043"/>
  <sheetViews>
    <sheetView topLeftCell="A22" zoomScale="70" zoomScaleNormal="70" zoomScaleSheetLayoutView="100" workbookViewId="0">
      <selection activeCell="V49" sqref="V49"/>
    </sheetView>
  </sheetViews>
  <sheetFormatPr defaultRowHeight="16.5"/>
  <cols>
    <col min="1" max="1" width="6.7109375" style="6" customWidth="1"/>
    <col min="2" max="2" width="28.7109375" style="105" customWidth="1"/>
    <col min="3" max="3" width="12.7109375" style="104" customWidth="1"/>
    <col min="4" max="4" width="4.7109375" style="43" customWidth="1"/>
    <col min="5" max="5" width="9.7109375" style="55" customWidth="1"/>
    <col min="6" max="6" width="9.7109375" style="54" customWidth="1"/>
    <col min="7" max="7" width="14.7109375" style="54" customWidth="1"/>
    <col min="8" max="8" width="0.85546875" style="6" customWidth="1"/>
    <col min="9" max="9" width="0.85546875" style="54" customWidth="1"/>
    <col min="10" max="10" width="10.7109375" style="55" customWidth="1"/>
    <col min="11" max="11" width="14.7109375" style="55" customWidth="1"/>
    <col min="12" max="12" width="10.7109375" style="55" customWidth="1"/>
    <col min="13" max="13" width="14.7109375" style="55" customWidth="1"/>
    <col min="14" max="14" width="0.85546875" style="54" customWidth="1"/>
    <col min="15" max="15" width="9.7109375" style="55" customWidth="1"/>
    <col min="16" max="16" width="15.7109375" style="55" customWidth="1"/>
    <col min="17" max="17" width="0.85546875" style="54" customWidth="1"/>
    <col min="18" max="18" width="9.7109375" style="55" hidden="1" customWidth="1"/>
    <col min="19" max="19" width="9.7109375" style="54" hidden="1" customWidth="1"/>
    <col min="20" max="20" width="15.7109375" style="54" hidden="1" customWidth="1"/>
    <col min="21" max="21" width="0.85546875" style="54" hidden="1" customWidth="1"/>
    <col min="22" max="22" width="9.7109375" style="55" customWidth="1"/>
    <col min="23" max="23" width="9.7109375" style="54" customWidth="1"/>
    <col min="24" max="24" width="15.7109375" style="54" customWidth="1"/>
    <col min="25" max="25" width="0.85546875" style="54" customWidth="1"/>
    <col min="26" max="26" width="9.7109375" style="55" hidden="1" customWidth="1"/>
    <col min="27" max="27" width="9.7109375" style="54" hidden="1" customWidth="1"/>
    <col min="28" max="28" width="15.7109375" style="54" hidden="1" customWidth="1"/>
    <col min="29" max="29" width="0.85546875" style="54" hidden="1" customWidth="1"/>
    <col min="30" max="34" width="9.140625" style="6" customWidth="1"/>
    <col min="35" max="16384" width="9.140625" style="6"/>
  </cols>
  <sheetData>
    <row r="1" spans="1:29" ht="20.100000000000001" hidden="1" customHeight="1">
      <c r="A1" s="591" t="s">
        <v>101</v>
      </c>
      <c r="B1" s="591"/>
      <c r="C1" s="591"/>
      <c r="D1" s="591"/>
      <c r="E1" s="591"/>
      <c r="F1" s="591"/>
      <c r="G1" s="591"/>
      <c r="H1" s="166"/>
      <c r="I1" s="156"/>
      <c r="J1" s="156"/>
      <c r="K1" s="156"/>
      <c r="L1" s="156"/>
      <c r="M1" s="156"/>
      <c r="N1" s="156"/>
      <c r="O1" s="156"/>
      <c r="P1" s="156"/>
      <c r="Q1" s="156"/>
      <c r="R1" s="586" t="s">
        <v>94</v>
      </c>
      <c r="S1" s="586"/>
      <c r="T1" s="586"/>
      <c r="U1" s="186"/>
      <c r="V1" s="586" t="s">
        <v>95</v>
      </c>
      <c r="W1" s="586"/>
      <c r="X1" s="586"/>
      <c r="Y1" s="166"/>
      <c r="Z1" s="586" t="s">
        <v>96</v>
      </c>
      <c r="AA1" s="586"/>
      <c r="AB1" s="586"/>
      <c r="AC1" s="166"/>
    </row>
    <row r="2" spans="1:29" s="62" customFormat="1" ht="9.9499999999999993" hidden="1" customHeight="1">
      <c r="A2" s="544"/>
      <c r="B2" s="544"/>
      <c r="C2" s="544"/>
      <c r="D2" s="544"/>
      <c r="E2" s="544"/>
      <c r="F2" s="544"/>
      <c r="G2" s="544"/>
    </row>
    <row r="3" spans="1:29" s="62" customFormat="1" ht="20.100000000000001" hidden="1" customHeight="1">
      <c r="A3" s="544" t="s">
        <v>13</v>
      </c>
      <c r="B3" s="544"/>
      <c r="C3" s="544"/>
      <c r="D3" s="544"/>
      <c r="E3" s="544"/>
      <c r="F3" s="544"/>
      <c r="G3" s="544"/>
    </row>
    <row r="4" spans="1:29" ht="30" hidden="1" customHeight="1">
      <c r="A4" s="592" t="s">
        <v>34</v>
      </c>
      <c r="B4" s="593"/>
      <c r="C4" s="593"/>
      <c r="D4" s="593"/>
      <c r="E4" s="593"/>
      <c r="F4" s="593"/>
      <c r="G4" s="593"/>
      <c r="I4" s="6"/>
      <c r="J4" s="6"/>
      <c r="K4" s="6"/>
      <c r="L4" s="6"/>
      <c r="M4" s="6"/>
      <c r="N4" s="6"/>
      <c r="O4" s="6"/>
      <c r="P4" s="6"/>
      <c r="Q4" s="6"/>
      <c r="R4" s="6"/>
      <c r="S4" s="6"/>
      <c r="T4" s="6"/>
      <c r="U4" s="6"/>
      <c r="V4" s="6"/>
      <c r="W4" s="6"/>
      <c r="X4" s="6"/>
      <c r="Y4" s="6"/>
      <c r="Z4" s="6"/>
      <c r="AA4" s="6"/>
      <c r="AB4" s="6"/>
      <c r="AC4" s="6"/>
    </row>
    <row r="5" spans="1:29" ht="30" hidden="1" customHeight="1">
      <c r="A5" s="593"/>
      <c r="B5" s="593"/>
      <c r="C5" s="593"/>
      <c r="D5" s="593"/>
      <c r="E5" s="593"/>
      <c r="F5" s="593"/>
      <c r="G5" s="593"/>
      <c r="I5" s="6"/>
      <c r="J5" s="6"/>
      <c r="K5" s="6"/>
      <c r="L5" s="6"/>
      <c r="M5" s="6"/>
      <c r="N5" s="6"/>
      <c r="O5" s="6"/>
      <c r="P5" s="6"/>
      <c r="Q5" s="6"/>
      <c r="R5" s="6"/>
      <c r="S5" s="6"/>
      <c r="T5" s="6"/>
      <c r="U5" s="6"/>
      <c r="V5" s="6"/>
      <c r="W5" s="6"/>
      <c r="X5" s="6"/>
      <c r="Y5" s="6"/>
      <c r="Z5" s="6"/>
      <c r="AA5" s="6"/>
      <c r="AB5" s="6"/>
      <c r="AC5" s="6"/>
    </row>
    <row r="6" spans="1:29" ht="30" hidden="1" customHeight="1">
      <c r="A6" s="593"/>
      <c r="B6" s="593"/>
      <c r="C6" s="593"/>
      <c r="D6" s="593"/>
      <c r="E6" s="593"/>
      <c r="F6" s="593"/>
      <c r="G6" s="593"/>
      <c r="I6" s="6"/>
      <c r="J6" s="6"/>
      <c r="K6" s="6"/>
      <c r="L6" s="6"/>
      <c r="M6" s="6"/>
      <c r="N6" s="6"/>
      <c r="O6" s="6"/>
      <c r="P6" s="6"/>
      <c r="Q6" s="6"/>
      <c r="R6" s="6"/>
      <c r="S6" s="6"/>
      <c r="T6" s="6"/>
      <c r="U6" s="6"/>
      <c r="V6" s="6"/>
      <c r="W6" s="6"/>
      <c r="X6" s="6"/>
      <c r="Y6" s="6"/>
      <c r="Z6" s="6"/>
      <c r="AA6" s="6"/>
      <c r="AB6" s="6"/>
      <c r="AC6" s="6"/>
    </row>
    <row r="7" spans="1:29" s="90" customFormat="1" ht="39.950000000000003" customHeight="1">
      <c r="A7" s="594" t="s">
        <v>194</v>
      </c>
      <c r="B7" s="594"/>
      <c r="C7" s="594"/>
      <c r="D7" s="594"/>
      <c r="E7" s="594"/>
      <c r="F7" s="594"/>
      <c r="G7" s="594"/>
      <c r="H7" s="171"/>
      <c r="I7" s="276"/>
      <c r="J7" s="391"/>
      <c r="K7" s="584" t="s">
        <v>202</v>
      </c>
      <c r="L7" s="584"/>
      <c r="M7" s="584"/>
      <c r="N7" s="276"/>
      <c r="O7" s="590" t="s">
        <v>93</v>
      </c>
      <c r="P7" s="590"/>
      <c r="Q7" s="91"/>
      <c r="R7" s="587" t="s">
        <v>196</v>
      </c>
      <c r="S7" s="587"/>
      <c r="T7" s="587"/>
      <c r="U7" s="91"/>
      <c r="V7" s="587" t="s">
        <v>195</v>
      </c>
      <c r="W7" s="587"/>
      <c r="X7" s="587"/>
      <c r="Y7" s="91"/>
      <c r="Z7" s="587" t="s">
        <v>197</v>
      </c>
      <c r="AA7" s="587"/>
      <c r="AB7" s="587"/>
      <c r="AC7" s="91"/>
    </row>
    <row r="8" spans="1:29" ht="20.100000000000001" customHeight="1">
      <c r="A8" s="537" t="s">
        <v>0</v>
      </c>
      <c r="B8" s="537" t="s">
        <v>1</v>
      </c>
      <c r="C8" s="531" t="s">
        <v>20</v>
      </c>
      <c r="D8" s="538" t="s">
        <v>2</v>
      </c>
      <c r="E8" s="540" t="s">
        <v>92</v>
      </c>
      <c r="F8" s="541" t="s">
        <v>3</v>
      </c>
      <c r="G8" s="528" t="s">
        <v>25</v>
      </c>
      <c r="I8" s="277"/>
      <c r="J8" s="540" t="s">
        <v>220</v>
      </c>
      <c r="K8" s="540" t="s">
        <v>203</v>
      </c>
      <c r="L8" s="540" t="s">
        <v>220</v>
      </c>
      <c r="M8" s="540" t="s">
        <v>204</v>
      </c>
      <c r="N8" s="277"/>
      <c r="O8" s="540" t="s">
        <v>89</v>
      </c>
      <c r="P8" s="540" t="s">
        <v>91</v>
      </c>
      <c r="Q8" s="92"/>
      <c r="R8" s="540" t="s">
        <v>90</v>
      </c>
      <c r="S8" s="541" t="s">
        <v>3</v>
      </c>
      <c r="T8" s="528" t="s">
        <v>97</v>
      </c>
      <c r="U8" s="92"/>
      <c r="V8" s="540" t="s">
        <v>90</v>
      </c>
      <c r="W8" s="541" t="s">
        <v>3</v>
      </c>
      <c r="X8" s="528" t="s">
        <v>97</v>
      </c>
      <c r="Y8" s="92"/>
      <c r="Z8" s="540" t="s">
        <v>90</v>
      </c>
      <c r="AA8" s="541" t="s">
        <v>3</v>
      </c>
      <c r="AB8" s="528" t="s">
        <v>97</v>
      </c>
      <c r="AC8" s="92"/>
    </row>
    <row r="9" spans="1:29" ht="35.1" customHeight="1">
      <c r="A9" s="529"/>
      <c r="B9" s="529"/>
      <c r="C9" s="532"/>
      <c r="D9" s="539"/>
      <c r="E9" s="585"/>
      <c r="F9" s="529"/>
      <c r="G9" s="529"/>
      <c r="I9" s="278"/>
      <c r="J9" s="585"/>
      <c r="K9" s="585"/>
      <c r="L9" s="585"/>
      <c r="M9" s="585"/>
      <c r="N9" s="278"/>
      <c r="O9" s="585"/>
      <c r="P9" s="585"/>
      <c r="Q9" s="93"/>
      <c r="R9" s="585"/>
      <c r="S9" s="529"/>
      <c r="T9" s="529"/>
      <c r="U9" s="93"/>
      <c r="V9" s="585"/>
      <c r="W9" s="529"/>
      <c r="X9" s="529"/>
      <c r="Y9" s="93"/>
      <c r="Z9" s="585"/>
      <c r="AA9" s="529"/>
      <c r="AB9" s="529"/>
      <c r="AC9" s="93"/>
    </row>
    <row r="10" spans="1:29" ht="9.9499999999999993" customHeight="1">
      <c r="A10" s="9"/>
      <c r="B10" s="8"/>
      <c r="D10" s="9"/>
      <c r="E10" s="10"/>
      <c r="F10" s="11"/>
      <c r="G10" s="11"/>
      <c r="I10" s="279"/>
      <c r="J10" s="10"/>
      <c r="K10" s="10"/>
      <c r="L10" s="10"/>
      <c r="M10" s="10"/>
      <c r="N10" s="279"/>
      <c r="O10" s="10"/>
      <c r="P10" s="10"/>
      <c r="Q10" s="94"/>
      <c r="R10" s="10"/>
      <c r="S10" s="11"/>
      <c r="T10" s="11"/>
      <c r="U10" s="94"/>
      <c r="V10" s="10"/>
      <c r="W10" s="11"/>
      <c r="X10" s="11"/>
      <c r="Y10" s="94"/>
      <c r="Z10" s="10"/>
      <c r="AA10" s="11"/>
      <c r="AB10" s="11"/>
      <c r="AC10" s="94"/>
    </row>
    <row r="11" spans="1:29" s="62" customFormat="1" ht="20.100000000000001" customHeight="1">
      <c r="A11" s="9"/>
      <c r="B11" s="57" t="s">
        <v>9</v>
      </c>
      <c r="C11" s="58"/>
      <c r="D11" s="9"/>
      <c r="E11" s="59"/>
      <c r="F11" s="60"/>
      <c r="G11" s="60"/>
      <c r="I11" s="280"/>
      <c r="J11" s="65"/>
      <c r="K11" s="65"/>
      <c r="L11" s="65"/>
      <c r="M11" s="65"/>
      <c r="N11" s="280"/>
      <c r="O11" s="65"/>
      <c r="P11" s="65"/>
      <c r="Q11" s="95"/>
      <c r="R11" s="65"/>
      <c r="S11" s="60"/>
      <c r="T11" s="60"/>
      <c r="U11" s="95"/>
      <c r="V11" s="65"/>
      <c r="W11" s="60"/>
      <c r="X11" s="60"/>
      <c r="Y11" s="95"/>
      <c r="Z11" s="65"/>
      <c r="AA11" s="60"/>
      <c r="AB11" s="60"/>
      <c r="AC11" s="95"/>
    </row>
    <row r="12" spans="1:29" ht="80.099999999999994" customHeight="1">
      <c r="A12" s="67">
        <v>1</v>
      </c>
      <c r="B12" s="68" t="s">
        <v>176</v>
      </c>
      <c r="C12" s="69" t="s">
        <v>16</v>
      </c>
      <c r="D12" s="70" t="s">
        <v>4</v>
      </c>
      <c r="E12" s="71">
        <v>1</v>
      </c>
      <c r="F12" s="363">
        <v>3000</v>
      </c>
      <c r="G12" s="73">
        <f>E12*F12</f>
        <v>3000</v>
      </c>
      <c r="I12" s="281"/>
      <c r="J12" s="286">
        <v>0.5</v>
      </c>
      <c r="K12" s="73">
        <f>F12*J12</f>
        <v>1500</v>
      </c>
      <c r="L12" s="286">
        <v>0.5</v>
      </c>
      <c r="M12" s="73">
        <f>F12*L12</f>
        <v>1500</v>
      </c>
      <c r="N12" s="281"/>
      <c r="O12" s="286">
        <f>R12+V12+Z12</f>
        <v>1</v>
      </c>
      <c r="P12" s="73">
        <f t="shared" ref="P12:P17" si="0">T12+X12+AB12</f>
        <v>3000</v>
      </c>
      <c r="Q12" s="96"/>
      <c r="R12" s="286">
        <v>1</v>
      </c>
      <c r="S12" s="363">
        <v>3000</v>
      </c>
      <c r="T12" s="73">
        <f>R12*S12</f>
        <v>3000</v>
      </c>
      <c r="U12" s="96"/>
      <c r="V12" s="286">
        <v>0</v>
      </c>
      <c r="W12" s="363">
        <v>3000</v>
      </c>
      <c r="X12" s="73">
        <f>V12*W12</f>
        <v>0</v>
      </c>
      <c r="Y12" s="96"/>
      <c r="Z12" s="286">
        <v>0</v>
      </c>
      <c r="AA12" s="363">
        <v>3000</v>
      </c>
      <c r="AB12" s="73">
        <f>Z12*AA12</f>
        <v>0</v>
      </c>
      <c r="AC12" s="96"/>
    </row>
    <row r="13" spans="1:29" ht="30" customHeight="1">
      <c r="A13" s="67">
        <f t="shared" ref="A13:A16" si="1">A12+1</f>
        <v>2</v>
      </c>
      <c r="B13" s="68" t="s">
        <v>175</v>
      </c>
      <c r="C13" s="69" t="s">
        <v>15</v>
      </c>
      <c r="D13" s="70" t="s">
        <v>4</v>
      </c>
      <c r="E13" s="71">
        <v>1</v>
      </c>
      <c r="F13" s="364">
        <v>2500</v>
      </c>
      <c r="G13" s="73">
        <f t="shared" ref="G13:G16" si="2">E13*F13</f>
        <v>2500</v>
      </c>
      <c r="I13" s="281"/>
      <c r="J13" s="286">
        <v>0.5</v>
      </c>
      <c r="K13" s="73">
        <f t="shared" ref="K13:K16" si="3">F13*J13</f>
        <v>1250</v>
      </c>
      <c r="L13" s="286">
        <v>0.5</v>
      </c>
      <c r="M13" s="73">
        <f t="shared" ref="M13:M17" si="4">F13*L13</f>
        <v>1250</v>
      </c>
      <c r="N13" s="281"/>
      <c r="O13" s="286">
        <f t="shared" ref="O13:O16" si="5">R13+V13+Z13</f>
        <v>1</v>
      </c>
      <c r="P13" s="73">
        <f t="shared" si="0"/>
        <v>2500</v>
      </c>
      <c r="Q13" s="96"/>
      <c r="R13" s="286">
        <v>0.5</v>
      </c>
      <c r="S13" s="364">
        <v>2500</v>
      </c>
      <c r="T13" s="73">
        <f>R13*S13</f>
        <v>1250</v>
      </c>
      <c r="U13" s="96"/>
      <c r="V13" s="286">
        <v>0.5</v>
      </c>
      <c r="W13" s="364">
        <v>2500</v>
      </c>
      <c r="X13" s="73">
        <f t="shared" ref="X13:X16" si="6">V13*W13</f>
        <v>1250</v>
      </c>
      <c r="Y13" s="96"/>
      <c r="Z13" s="286">
        <v>0</v>
      </c>
      <c r="AA13" s="364">
        <v>2500</v>
      </c>
      <c r="AB13" s="73">
        <f t="shared" ref="AB13:AB16" si="7">Z13*AA13</f>
        <v>0</v>
      </c>
      <c r="AC13" s="96"/>
    </row>
    <row r="14" spans="1:29" ht="30" customHeight="1">
      <c r="A14" s="67">
        <f>A13+1</f>
        <v>3</v>
      </c>
      <c r="B14" s="68" t="s">
        <v>141</v>
      </c>
      <c r="C14" s="69" t="s">
        <v>17</v>
      </c>
      <c r="D14" s="70" t="s">
        <v>4</v>
      </c>
      <c r="E14" s="71">
        <v>1</v>
      </c>
      <c r="F14" s="364">
        <v>500</v>
      </c>
      <c r="G14" s="73">
        <f t="shared" si="2"/>
        <v>500</v>
      </c>
      <c r="I14" s="281"/>
      <c r="J14" s="286">
        <v>0.5</v>
      </c>
      <c r="K14" s="73">
        <f t="shared" si="3"/>
        <v>250</v>
      </c>
      <c r="L14" s="286">
        <v>0.5</v>
      </c>
      <c r="M14" s="73">
        <f t="shared" si="4"/>
        <v>250</v>
      </c>
      <c r="N14" s="281"/>
      <c r="O14" s="286">
        <f t="shared" si="5"/>
        <v>1</v>
      </c>
      <c r="P14" s="73">
        <f t="shared" si="0"/>
        <v>500</v>
      </c>
      <c r="Q14" s="96"/>
      <c r="R14" s="286">
        <v>1</v>
      </c>
      <c r="S14" s="364">
        <v>500</v>
      </c>
      <c r="T14" s="73">
        <f t="shared" ref="T14:T16" si="8">R14*S14</f>
        <v>500</v>
      </c>
      <c r="U14" s="96"/>
      <c r="V14" s="286">
        <v>0</v>
      </c>
      <c r="W14" s="364">
        <v>500</v>
      </c>
      <c r="X14" s="73">
        <f t="shared" si="6"/>
        <v>0</v>
      </c>
      <c r="Y14" s="96"/>
      <c r="Z14" s="286">
        <v>0</v>
      </c>
      <c r="AA14" s="364">
        <v>500</v>
      </c>
      <c r="AB14" s="73">
        <f t="shared" si="7"/>
        <v>0</v>
      </c>
      <c r="AC14" s="96"/>
    </row>
    <row r="15" spans="1:29" ht="54.95" customHeight="1">
      <c r="A15" s="67">
        <f t="shared" si="1"/>
        <v>4</v>
      </c>
      <c r="B15" s="68" t="s">
        <v>158</v>
      </c>
      <c r="C15" s="69" t="s">
        <v>142</v>
      </c>
      <c r="D15" s="70" t="s">
        <v>4</v>
      </c>
      <c r="E15" s="71">
        <v>1</v>
      </c>
      <c r="F15" s="364">
        <v>5000</v>
      </c>
      <c r="G15" s="73">
        <f t="shared" si="2"/>
        <v>5000</v>
      </c>
      <c r="I15" s="281"/>
      <c r="J15" s="286">
        <v>0.5</v>
      </c>
      <c r="K15" s="73">
        <f t="shared" si="3"/>
        <v>2500</v>
      </c>
      <c r="L15" s="286">
        <v>0.5</v>
      </c>
      <c r="M15" s="73">
        <f t="shared" si="4"/>
        <v>2500</v>
      </c>
      <c r="N15" s="281"/>
      <c r="O15" s="286">
        <f t="shared" si="5"/>
        <v>1</v>
      </c>
      <c r="P15" s="73">
        <f t="shared" si="0"/>
        <v>5000</v>
      </c>
      <c r="Q15" s="96"/>
      <c r="R15" s="286">
        <v>1</v>
      </c>
      <c r="S15" s="364">
        <v>5000</v>
      </c>
      <c r="T15" s="73">
        <f t="shared" si="8"/>
        <v>5000</v>
      </c>
      <c r="U15" s="96"/>
      <c r="V15" s="286">
        <v>0</v>
      </c>
      <c r="W15" s="364">
        <v>5000</v>
      </c>
      <c r="X15" s="73">
        <f t="shared" si="6"/>
        <v>0</v>
      </c>
      <c r="Y15" s="96"/>
      <c r="Z15" s="286">
        <v>0</v>
      </c>
      <c r="AA15" s="364">
        <v>5000</v>
      </c>
      <c r="AB15" s="73">
        <f t="shared" si="7"/>
        <v>0</v>
      </c>
      <c r="AC15" s="96"/>
    </row>
    <row r="16" spans="1:29" ht="20.100000000000001" customHeight="1">
      <c r="A16" s="67">
        <f t="shared" si="1"/>
        <v>5</v>
      </c>
      <c r="B16" s="68" t="s">
        <v>19</v>
      </c>
      <c r="C16" s="69" t="s">
        <v>18</v>
      </c>
      <c r="D16" s="70" t="s">
        <v>4</v>
      </c>
      <c r="E16" s="71">
        <v>1</v>
      </c>
      <c r="F16" s="364">
        <v>1000</v>
      </c>
      <c r="G16" s="73">
        <f t="shared" si="2"/>
        <v>1000</v>
      </c>
      <c r="I16" s="281"/>
      <c r="J16" s="286">
        <v>0.5</v>
      </c>
      <c r="K16" s="73">
        <f t="shared" si="3"/>
        <v>500</v>
      </c>
      <c r="L16" s="286">
        <v>0.5</v>
      </c>
      <c r="M16" s="73">
        <f t="shared" si="4"/>
        <v>500</v>
      </c>
      <c r="N16" s="281"/>
      <c r="O16" s="286">
        <f t="shared" si="5"/>
        <v>1</v>
      </c>
      <c r="P16" s="73">
        <f t="shared" si="0"/>
        <v>1000</v>
      </c>
      <c r="Q16" s="96"/>
      <c r="R16" s="286">
        <v>0</v>
      </c>
      <c r="S16" s="364">
        <v>1000</v>
      </c>
      <c r="T16" s="73">
        <f t="shared" si="8"/>
        <v>0</v>
      </c>
      <c r="U16" s="96"/>
      <c r="V16" s="286">
        <v>1</v>
      </c>
      <c r="W16" s="364">
        <v>1000</v>
      </c>
      <c r="X16" s="73">
        <f t="shared" si="6"/>
        <v>1000</v>
      </c>
      <c r="Y16" s="96"/>
      <c r="Z16" s="286">
        <v>0</v>
      </c>
      <c r="AA16" s="364">
        <v>1000</v>
      </c>
      <c r="AB16" s="73">
        <f t="shared" si="7"/>
        <v>0</v>
      </c>
      <c r="AC16" s="96"/>
    </row>
    <row r="17" spans="1:29" ht="45" customHeight="1">
      <c r="A17" s="67">
        <f>A16+1</f>
        <v>6</v>
      </c>
      <c r="B17" s="68" t="s">
        <v>143</v>
      </c>
      <c r="C17" s="69" t="s">
        <v>32</v>
      </c>
      <c r="D17" s="70" t="s">
        <v>4</v>
      </c>
      <c r="E17" s="71">
        <v>1</v>
      </c>
      <c r="F17" s="364">
        <v>1500</v>
      </c>
      <c r="G17" s="73">
        <f t="shared" ref="G17" si="9">E17*F17</f>
        <v>1500</v>
      </c>
      <c r="I17" s="281"/>
      <c r="J17" s="286">
        <v>0.5</v>
      </c>
      <c r="K17" s="73">
        <f>F17*J17</f>
        <v>750</v>
      </c>
      <c r="L17" s="286">
        <v>0.5</v>
      </c>
      <c r="M17" s="73">
        <f t="shared" si="4"/>
        <v>750</v>
      </c>
      <c r="N17" s="281"/>
      <c r="O17" s="286">
        <f>R17+V17+Z17</f>
        <v>1</v>
      </c>
      <c r="P17" s="73">
        <f t="shared" si="0"/>
        <v>1500</v>
      </c>
      <c r="Q17" s="96"/>
      <c r="R17" s="286">
        <v>1</v>
      </c>
      <c r="S17" s="364">
        <v>1500</v>
      </c>
      <c r="T17" s="73">
        <f t="shared" ref="T17" si="10">R17*S17</f>
        <v>1500</v>
      </c>
      <c r="U17" s="96"/>
      <c r="V17" s="286">
        <v>0</v>
      </c>
      <c r="W17" s="364">
        <v>1500</v>
      </c>
      <c r="X17" s="73">
        <f t="shared" ref="X17" si="11">V17*W17</f>
        <v>0</v>
      </c>
      <c r="Y17" s="96"/>
      <c r="Z17" s="286">
        <v>0</v>
      </c>
      <c r="AA17" s="364">
        <v>1500</v>
      </c>
      <c r="AB17" s="73">
        <f t="shared" ref="AB17" si="12">Z17*AA17</f>
        <v>0</v>
      </c>
      <c r="AC17" s="96"/>
    </row>
    <row r="18" spans="1:29" ht="20.100000000000001" customHeight="1">
      <c r="A18" s="161"/>
      <c r="B18" s="158" t="s">
        <v>26</v>
      </c>
      <c r="C18" s="382"/>
      <c r="D18" s="163"/>
      <c r="E18" s="172"/>
      <c r="F18" s="173"/>
      <c r="G18" s="101">
        <f>SUM(G12:G17)</f>
        <v>13500</v>
      </c>
      <c r="I18" s="282"/>
      <c r="J18" s="16"/>
      <c r="K18" s="101">
        <f>SUM(K12:K17)</f>
        <v>6750</v>
      </c>
      <c r="L18" s="16"/>
      <c r="M18" s="101">
        <f>SUM(M12:M17)</f>
        <v>6750</v>
      </c>
      <c r="N18" s="282"/>
      <c r="O18" s="16"/>
      <c r="P18" s="101">
        <f>SUM(P12:P17)</f>
        <v>13500</v>
      </c>
      <c r="Q18" s="97"/>
      <c r="R18" s="16"/>
      <c r="S18" s="86"/>
      <c r="T18" s="101">
        <f>SUM(T12:T17)</f>
        <v>11250</v>
      </c>
      <c r="U18" s="97"/>
      <c r="V18" s="16"/>
      <c r="W18" s="86"/>
      <c r="X18" s="101">
        <f>SUM(X12:X17)</f>
        <v>2250</v>
      </c>
      <c r="Y18" s="97"/>
      <c r="Z18" s="16"/>
      <c r="AA18" s="86"/>
      <c r="AB18" s="101">
        <f>SUM(AB12:AB17)</f>
        <v>0</v>
      </c>
      <c r="AC18" s="97"/>
    </row>
    <row r="19" spans="1:29" s="62" customFormat="1" ht="20.100000000000001" customHeight="1">
      <c r="A19" s="23"/>
      <c r="B19" s="103" t="s">
        <v>11</v>
      </c>
      <c r="C19" s="63"/>
      <c r="D19" s="24"/>
      <c r="E19" s="25"/>
      <c r="F19" s="64"/>
      <c r="G19" s="64"/>
      <c r="I19" s="283"/>
      <c r="J19" s="56"/>
      <c r="K19" s="56"/>
      <c r="L19" s="56"/>
      <c r="M19" s="56"/>
      <c r="N19" s="283"/>
      <c r="O19" s="56"/>
      <c r="P19" s="56"/>
      <c r="Q19" s="98"/>
      <c r="R19" s="56"/>
      <c r="S19" s="64"/>
      <c r="T19" s="64"/>
      <c r="U19" s="98"/>
      <c r="V19" s="56"/>
      <c r="W19" s="64"/>
      <c r="X19" s="64"/>
      <c r="Y19" s="98"/>
      <c r="Z19" s="56"/>
      <c r="AA19" s="64"/>
      <c r="AB19" s="64"/>
      <c r="AC19" s="98"/>
    </row>
    <row r="20" spans="1:29" ht="20.100000000000001" customHeight="1">
      <c r="A20" s="67">
        <f>A17+1</f>
        <v>7</v>
      </c>
      <c r="B20" s="68" t="s">
        <v>157</v>
      </c>
      <c r="C20" s="69" t="s">
        <v>150</v>
      </c>
      <c r="D20" s="70" t="s">
        <v>5</v>
      </c>
      <c r="E20" s="71">
        <v>370</v>
      </c>
      <c r="F20" s="364">
        <v>3</v>
      </c>
      <c r="G20" s="73">
        <f t="shared" ref="G20:G26" si="13">E20*F20</f>
        <v>1110</v>
      </c>
      <c r="I20" s="281"/>
      <c r="J20" s="383">
        <v>62</v>
      </c>
      <c r="K20" s="73">
        <f>F20*J20</f>
        <v>186</v>
      </c>
      <c r="L20" s="383">
        <v>370</v>
      </c>
      <c r="M20" s="73">
        <f>F20*L20</f>
        <v>1110</v>
      </c>
      <c r="N20" s="281"/>
      <c r="O20" s="383">
        <f t="shared" ref="O20:O27" si="14">R20+V20+Z20</f>
        <v>432</v>
      </c>
      <c r="P20" s="73">
        <f t="shared" ref="P20:P27" si="15">T20+X20+AB20</f>
        <v>1296</v>
      </c>
      <c r="Q20" s="96"/>
      <c r="R20" s="71">
        <v>370</v>
      </c>
      <c r="S20" s="364">
        <v>3</v>
      </c>
      <c r="T20" s="73">
        <f t="shared" ref="T20:T26" si="16">R20*S20</f>
        <v>1110</v>
      </c>
      <c r="U20" s="96"/>
      <c r="V20" s="71">
        <v>62</v>
      </c>
      <c r="W20" s="364">
        <v>3</v>
      </c>
      <c r="X20" s="73">
        <f t="shared" ref="X20:X26" si="17">V20*W20</f>
        <v>186</v>
      </c>
      <c r="Y20" s="96"/>
      <c r="Z20" s="71">
        <v>0</v>
      </c>
      <c r="AA20" s="364">
        <v>3</v>
      </c>
      <c r="AB20" s="73">
        <f t="shared" ref="AB20:AB26" si="18">Z20*AA20</f>
        <v>0</v>
      </c>
      <c r="AC20" s="96"/>
    </row>
    <row r="21" spans="1:29" ht="20.100000000000001" customHeight="1">
      <c r="A21" s="67">
        <f t="shared" ref="A21:A25" si="19">A20+1</f>
        <v>8</v>
      </c>
      <c r="B21" s="68" t="s">
        <v>144</v>
      </c>
      <c r="C21" s="69" t="s">
        <v>145</v>
      </c>
      <c r="D21" s="70" t="s">
        <v>5</v>
      </c>
      <c r="E21" s="71">
        <v>330</v>
      </c>
      <c r="F21" s="364">
        <v>20</v>
      </c>
      <c r="G21" s="73">
        <f t="shared" si="13"/>
        <v>6600</v>
      </c>
      <c r="I21" s="281"/>
      <c r="J21" s="383">
        <v>0</v>
      </c>
      <c r="K21" s="73">
        <f t="shared" ref="K21:K27" si="20">F21*J21</f>
        <v>0</v>
      </c>
      <c r="L21" s="383">
        <v>330</v>
      </c>
      <c r="M21" s="73">
        <f>F21*L21</f>
        <v>6600</v>
      </c>
      <c r="N21" s="281"/>
      <c r="O21" s="383">
        <f>R21+V21+Z21</f>
        <v>330</v>
      </c>
      <c r="P21" s="73">
        <f t="shared" si="15"/>
        <v>6600</v>
      </c>
      <c r="Q21" s="96"/>
      <c r="R21" s="71">
        <v>330</v>
      </c>
      <c r="S21" s="364">
        <v>20</v>
      </c>
      <c r="T21" s="73">
        <f t="shared" si="16"/>
        <v>6600</v>
      </c>
      <c r="U21" s="96"/>
      <c r="V21" s="71">
        <v>0</v>
      </c>
      <c r="W21" s="364">
        <v>20</v>
      </c>
      <c r="X21" s="73">
        <f t="shared" si="17"/>
        <v>0</v>
      </c>
      <c r="Y21" s="96"/>
      <c r="Z21" s="71">
        <v>0</v>
      </c>
      <c r="AA21" s="364">
        <v>20</v>
      </c>
      <c r="AB21" s="73">
        <f t="shared" si="18"/>
        <v>0</v>
      </c>
      <c r="AC21" s="96"/>
    </row>
    <row r="22" spans="1:29" ht="45" customHeight="1">
      <c r="A22" s="67">
        <f t="shared" si="19"/>
        <v>9</v>
      </c>
      <c r="B22" s="68" t="s">
        <v>146</v>
      </c>
      <c r="C22" s="69" t="s">
        <v>147</v>
      </c>
      <c r="D22" s="70" t="s">
        <v>8</v>
      </c>
      <c r="E22" s="71">
        <v>1396</v>
      </c>
      <c r="F22" s="364">
        <v>5</v>
      </c>
      <c r="G22" s="73">
        <f t="shared" si="13"/>
        <v>6980</v>
      </c>
      <c r="I22" s="281"/>
      <c r="J22" s="383">
        <v>0</v>
      </c>
      <c r="K22" s="73">
        <f t="shared" si="20"/>
        <v>0</v>
      </c>
      <c r="L22" s="383">
        <v>1396</v>
      </c>
      <c r="M22" s="73">
        <f t="shared" ref="M22:M27" si="21">F22*L22</f>
        <v>6980</v>
      </c>
      <c r="N22" s="281"/>
      <c r="O22" s="383">
        <f t="shared" si="14"/>
        <v>1396</v>
      </c>
      <c r="P22" s="73">
        <f t="shared" si="15"/>
        <v>6980</v>
      </c>
      <c r="Q22" s="96"/>
      <c r="R22" s="71">
        <v>1396</v>
      </c>
      <c r="S22" s="364">
        <v>5</v>
      </c>
      <c r="T22" s="73">
        <f t="shared" si="16"/>
        <v>6980</v>
      </c>
      <c r="U22" s="96"/>
      <c r="V22" s="71">
        <v>0</v>
      </c>
      <c r="W22" s="364">
        <v>5</v>
      </c>
      <c r="X22" s="73">
        <f t="shared" si="17"/>
        <v>0</v>
      </c>
      <c r="Y22" s="96"/>
      <c r="Z22" s="71">
        <v>0</v>
      </c>
      <c r="AA22" s="364">
        <v>5</v>
      </c>
      <c r="AB22" s="73">
        <f t="shared" si="18"/>
        <v>0</v>
      </c>
      <c r="AC22" s="96"/>
    </row>
    <row r="23" spans="1:29" ht="45" customHeight="1">
      <c r="A23" s="67">
        <f t="shared" si="19"/>
        <v>10</v>
      </c>
      <c r="B23" s="68" t="s">
        <v>148</v>
      </c>
      <c r="C23" s="69" t="s">
        <v>149</v>
      </c>
      <c r="D23" s="70" t="s">
        <v>6</v>
      </c>
      <c r="E23" s="71">
        <v>8</v>
      </c>
      <c r="F23" s="364">
        <v>1000</v>
      </c>
      <c r="G23" s="73">
        <f t="shared" si="13"/>
        <v>8000</v>
      </c>
      <c r="I23" s="281"/>
      <c r="J23" s="383">
        <v>2</v>
      </c>
      <c r="K23" s="73">
        <f t="shared" si="20"/>
        <v>2000</v>
      </c>
      <c r="L23" s="383">
        <v>6</v>
      </c>
      <c r="M23" s="73">
        <f t="shared" si="21"/>
        <v>6000</v>
      </c>
      <c r="N23" s="281"/>
      <c r="O23" s="383">
        <f t="shared" si="14"/>
        <v>8</v>
      </c>
      <c r="P23" s="73">
        <f t="shared" si="15"/>
        <v>8000</v>
      </c>
      <c r="Q23" s="96"/>
      <c r="R23" s="71">
        <v>8</v>
      </c>
      <c r="S23" s="364">
        <v>1000</v>
      </c>
      <c r="T23" s="73">
        <f t="shared" si="16"/>
        <v>8000</v>
      </c>
      <c r="U23" s="96"/>
      <c r="V23" s="71">
        <v>0</v>
      </c>
      <c r="W23" s="364">
        <v>1000</v>
      </c>
      <c r="X23" s="73">
        <f t="shared" si="17"/>
        <v>0</v>
      </c>
      <c r="Y23" s="96"/>
      <c r="Z23" s="71">
        <v>0</v>
      </c>
      <c r="AA23" s="364">
        <v>1000</v>
      </c>
      <c r="AB23" s="73">
        <f t="shared" si="18"/>
        <v>0</v>
      </c>
      <c r="AC23" s="96"/>
    </row>
    <row r="24" spans="1:29" ht="30" customHeight="1">
      <c r="A24" s="67">
        <f>A23+1</f>
        <v>11</v>
      </c>
      <c r="B24" s="68" t="s">
        <v>167</v>
      </c>
      <c r="C24" s="69" t="s">
        <v>22</v>
      </c>
      <c r="D24" s="70" t="s">
        <v>166</v>
      </c>
      <c r="E24" s="71">
        <v>73</v>
      </c>
      <c r="F24" s="364">
        <v>30</v>
      </c>
      <c r="G24" s="73">
        <f t="shared" si="13"/>
        <v>2190</v>
      </c>
      <c r="H24" s="30"/>
      <c r="I24" s="281"/>
      <c r="J24" s="392">
        <v>13</v>
      </c>
      <c r="K24" s="73">
        <f>F24*J24</f>
        <v>390</v>
      </c>
      <c r="L24" s="383">
        <v>73</v>
      </c>
      <c r="M24" s="73">
        <f t="shared" si="21"/>
        <v>2190</v>
      </c>
      <c r="N24" s="281"/>
      <c r="O24" s="383">
        <f t="shared" si="14"/>
        <v>86</v>
      </c>
      <c r="P24" s="73">
        <f t="shared" si="15"/>
        <v>2580</v>
      </c>
      <c r="Q24" s="96"/>
      <c r="R24" s="71">
        <v>0</v>
      </c>
      <c r="S24" s="364">
        <v>30</v>
      </c>
      <c r="T24" s="73">
        <f t="shared" si="16"/>
        <v>0</v>
      </c>
      <c r="U24" s="96"/>
      <c r="V24" s="71">
        <v>86</v>
      </c>
      <c r="W24" s="364">
        <v>30</v>
      </c>
      <c r="X24" s="73">
        <f t="shared" si="17"/>
        <v>2580</v>
      </c>
      <c r="Y24" s="96"/>
      <c r="Z24" s="71">
        <v>0</v>
      </c>
      <c r="AA24" s="364">
        <v>30</v>
      </c>
      <c r="AB24" s="73">
        <f t="shared" si="18"/>
        <v>0</v>
      </c>
      <c r="AC24" s="96"/>
    </row>
    <row r="25" spans="1:29" ht="30" customHeight="1">
      <c r="A25" s="67">
        <f t="shared" si="19"/>
        <v>12</v>
      </c>
      <c r="B25" s="68" t="s">
        <v>168</v>
      </c>
      <c r="C25" s="69" t="s">
        <v>23</v>
      </c>
      <c r="D25" s="70" t="s">
        <v>166</v>
      </c>
      <c r="E25" s="71">
        <v>73</v>
      </c>
      <c r="F25" s="364">
        <v>10</v>
      </c>
      <c r="G25" s="73">
        <f t="shared" si="13"/>
        <v>730</v>
      </c>
      <c r="H25" s="30"/>
      <c r="I25" s="281"/>
      <c r="J25" s="392">
        <v>13</v>
      </c>
      <c r="K25" s="73">
        <f t="shared" si="20"/>
        <v>130</v>
      </c>
      <c r="L25" s="383">
        <v>73</v>
      </c>
      <c r="M25" s="73">
        <f t="shared" si="21"/>
        <v>730</v>
      </c>
      <c r="N25" s="281"/>
      <c r="O25" s="383">
        <f t="shared" si="14"/>
        <v>86</v>
      </c>
      <c r="P25" s="73">
        <f t="shared" si="15"/>
        <v>860</v>
      </c>
      <c r="Q25" s="96"/>
      <c r="R25" s="71">
        <v>73</v>
      </c>
      <c r="S25" s="364">
        <v>10</v>
      </c>
      <c r="T25" s="73">
        <f t="shared" si="16"/>
        <v>730</v>
      </c>
      <c r="U25" s="96"/>
      <c r="V25" s="71">
        <v>13</v>
      </c>
      <c r="W25" s="364">
        <v>10</v>
      </c>
      <c r="X25" s="73">
        <f t="shared" si="17"/>
        <v>130</v>
      </c>
      <c r="Y25" s="96"/>
      <c r="Z25" s="71">
        <v>0</v>
      </c>
      <c r="AA25" s="364">
        <v>10</v>
      </c>
      <c r="AB25" s="73">
        <f t="shared" si="18"/>
        <v>0</v>
      </c>
      <c r="AC25" s="96"/>
    </row>
    <row r="26" spans="1:29" ht="30" customHeight="1">
      <c r="A26" s="67">
        <f>A25+1</f>
        <v>13</v>
      </c>
      <c r="B26" s="68" t="s">
        <v>169</v>
      </c>
      <c r="C26" s="69" t="s">
        <v>23</v>
      </c>
      <c r="D26" s="70" t="s">
        <v>166</v>
      </c>
      <c r="E26" s="71">
        <v>73</v>
      </c>
      <c r="F26" s="364">
        <v>5</v>
      </c>
      <c r="G26" s="73">
        <f t="shared" si="13"/>
        <v>365</v>
      </c>
      <c r="I26" s="281"/>
      <c r="J26" s="392">
        <v>13</v>
      </c>
      <c r="K26" s="73">
        <f t="shared" si="20"/>
        <v>65</v>
      </c>
      <c r="L26" s="383">
        <v>73</v>
      </c>
      <c r="M26" s="73">
        <f t="shared" si="21"/>
        <v>365</v>
      </c>
      <c r="N26" s="281"/>
      <c r="O26" s="383">
        <f t="shared" si="14"/>
        <v>86</v>
      </c>
      <c r="P26" s="73">
        <f t="shared" si="15"/>
        <v>430</v>
      </c>
      <c r="Q26" s="96"/>
      <c r="R26" s="71">
        <v>73</v>
      </c>
      <c r="S26" s="364">
        <v>5</v>
      </c>
      <c r="T26" s="73">
        <f t="shared" si="16"/>
        <v>365</v>
      </c>
      <c r="U26" s="96"/>
      <c r="V26" s="71">
        <v>13</v>
      </c>
      <c r="W26" s="364">
        <v>5</v>
      </c>
      <c r="X26" s="73">
        <f t="shared" si="17"/>
        <v>65</v>
      </c>
      <c r="Y26" s="96"/>
      <c r="Z26" s="71">
        <v>0</v>
      </c>
      <c r="AA26" s="364">
        <v>5</v>
      </c>
      <c r="AB26" s="73">
        <f t="shared" si="18"/>
        <v>0</v>
      </c>
      <c r="AC26" s="96"/>
    </row>
    <row r="27" spans="1:29" ht="24.95" customHeight="1">
      <c r="A27" s="67">
        <f>A26+1</f>
        <v>14</v>
      </c>
      <c r="B27" s="68" t="s">
        <v>155</v>
      </c>
      <c r="C27" s="69" t="s">
        <v>24</v>
      </c>
      <c r="D27" s="70" t="s">
        <v>6</v>
      </c>
      <c r="E27" s="71">
        <v>5</v>
      </c>
      <c r="F27" s="364">
        <v>100</v>
      </c>
      <c r="G27" s="73">
        <f t="shared" ref="G27" si="22">E27*F27</f>
        <v>500</v>
      </c>
      <c r="I27" s="281"/>
      <c r="J27" s="383">
        <v>3</v>
      </c>
      <c r="K27" s="73">
        <f t="shared" si="20"/>
        <v>300</v>
      </c>
      <c r="L27" s="383">
        <v>2</v>
      </c>
      <c r="M27" s="73">
        <f t="shared" si="21"/>
        <v>200</v>
      </c>
      <c r="N27" s="281"/>
      <c r="O27" s="383">
        <f t="shared" si="14"/>
        <v>5</v>
      </c>
      <c r="P27" s="73">
        <f t="shared" si="15"/>
        <v>500</v>
      </c>
      <c r="Q27" s="96"/>
      <c r="R27" s="71">
        <v>0</v>
      </c>
      <c r="S27" s="364">
        <v>100</v>
      </c>
      <c r="T27" s="73">
        <f t="shared" ref="T27" si="23">R27*S27</f>
        <v>0</v>
      </c>
      <c r="U27" s="96"/>
      <c r="V27" s="71">
        <v>5</v>
      </c>
      <c r="W27" s="364">
        <v>100</v>
      </c>
      <c r="X27" s="73">
        <f>V27*W27</f>
        <v>500</v>
      </c>
      <c r="Y27" s="96"/>
      <c r="Z27" s="71">
        <v>0</v>
      </c>
      <c r="AA27" s="364">
        <v>100</v>
      </c>
      <c r="AB27" s="73">
        <f t="shared" ref="AB27" si="24">Z27*AA27</f>
        <v>0</v>
      </c>
      <c r="AC27" s="96"/>
    </row>
    <row r="28" spans="1:29" ht="20.100000000000001" customHeight="1">
      <c r="A28" s="160"/>
      <c r="B28" s="159" t="s">
        <v>27</v>
      </c>
      <c r="C28" s="174"/>
      <c r="D28" s="175"/>
      <c r="E28" s="176"/>
      <c r="F28" s="173"/>
      <c r="G28" s="102">
        <f>SUM(G20:G27)</f>
        <v>26475</v>
      </c>
      <c r="I28" s="284"/>
      <c r="J28" s="29"/>
      <c r="K28" s="102">
        <f>SUM(K20:K27)</f>
        <v>3071</v>
      </c>
      <c r="L28" s="29"/>
      <c r="M28" s="102">
        <f>SUM(M20:M27)</f>
        <v>24175</v>
      </c>
      <c r="N28" s="284"/>
      <c r="O28" s="29"/>
      <c r="P28" s="102">
        <f>SUM(P20:P27)</f>
        <v>27246</v>
      </c>
      <c r="Q28" s="99"/>
      <c r="R28" s="29"/>
      <c r="S28" s="87"/>
      <c r="T28" s="102">
        <f>SUM(T20:T27)</f>
        <v>23785</v>
      </c>
      <c r="U28" s="99"/>
      <c r="V28" s="29"/>
      <c r="W28" s="87"/>
      <c r="X28" s="102">
        <f>SUM(X20:X27)</f>
        <v>3461</v>
      </c>
      <c r="Y28" s="99"/>
      <c r="Z28" s="29"/>
      <c r="AA28" s="87"/>
      <c r="AB28" s="102">
        <f>SUM(AB20:AB27)</f>
        <v>0</v>
      </c>
      <c r="AC28" s="99"/>
    </row>
    <row r="29" spans="1:29" s="62" customFormat="1" ht="20.100000000000001" customHeight="1">
      <c r="A29" s="32"/>
      <c r="B29" s="65" t="s">
        <v>154</v>
      </c>
      <c r="C29" s="66"/>
      <c r="D29" s="9"/>
      <c r="E29" s="18"/>
      <c r="F29" s="60"/>
      <c r="G29" s="60"/>
      <c r="I29" s="280"/>
      <c r="J29" s="65"/>
      <c r="K29" s="65"/>
      <c r="L29" s="65"/>
      <c r="M29" s="65"/>
      <c r="N29" s="280"/>
      <c r="O29" s="65"/>
      <c r="P29" s="65"/>
      <c r="Q29" s="95"/>
      <c r="R29" s="65"/>
      <c r="S29" s="60"/>
      <c r="T29" s="60"/>
      <c r="U29" s="95"/>
      <c r="V29" s="65"/>
      <c r="W29" s="60"/>
      <c r="X29" s="60"/>
      <c r="Y29" s="95"/>
      <c r="Z29" s="65"/>
      <c r="AA29" s="60"/>
      <c r="AB29" s="60"/>
      <c r="AC29" s="95"/>
    </row>
    <row r="30" spans="1:29" ht="24.95" customHeight="1">
      <c r="A30" s="67">
        <f>A27+1</f>
        <v>15</v>
      </c>
      <c r="B30" s="76" t="s">
        <v>156</v>
      </c>
      <c r="C30" s="77" t="s">
        <v>153</v>
      </c>
      <c r="D30" s="70" t="s">
        <v>5</v>
      </c>
      <c r="E30" s="71">
        <v>10</v>
      </c>
      <c r="F30" s="364">
        <v>50</v>
      </c>
      <c r="G30" s="73">
        <f t="shared" ref="G30:G32" si="25">E30*F30</f>
        <v>500</v>
      </c>
      <c r="I30" s="281"/>
      <c r="J30" s="383">
        <v>0</v>
      </c>
      <c r="K30" s="73">
        <f>F30*J30</f>
        <v>0</v>
      </c>
      <c r="L30" s="383">
        <v>10</v>
      </c>
      <c r="M30" s="73">
        <f>F30*L30</f>
        <v>500</v>
      </c>
      <c r="N30" s="281"/>
      <c r="O30" s="383">
        <f t="shared" ref="O30:O32" si="26">R30+V30+Z30</f>
        <v>10</v>
      </c>
      <c r="P30" s="73">
        <f>T30+X30+AB30</f>
        <v>500</v>
      </c>
      <c r="Q30" s="96"/>
      <c r="R30" s="71">
        <v>10</v>
      </c>
      <c r="S30" s="364">
        <v>50</v>
      </c>
      <c r="T30" s="73">
        <f t="shared" ref="T30:T32" si="27">R30*S30</f>
        <v>500</v>
      </c>
      <c r="U30" s="96"/>
      <c r="V30" s="71">
        <v>0</v>
      </c>
      <c r="W30" s="364">
        <v>50</v>
      </c>
      <c r="X30" s="73">
        <f t="shared" ref="X30:X32" si="28">V30*W30</f>
        <v>0</v>
      </c>
      <c r="Y30" s="96"/>
      <c r="Z30" s="71">
        <v>0</v>
      </c>
      <c r="AA30" s="364">
        <v>50</v>
      </c>
      <c r="AB30" s="73">
        <f t="shared" ref="AB30:AB32" si="29">Z30*AA30</f>
        <v>0</v>
      </c>
      <c r="AC30" s="96"/>
    </row>
    <row r="31" spans="1:29" ht="35.1" customHeight="1">
      <c r="A31" s="67">
        <f t="shared" ref="A31" si="30">A30+1</f>
        <v>16</v>
      </c>
      <c r="B31" s="76" t="s">
        <v>151</v>
      </c>
      <c r="C31" s="77" t="s">
        <v>152</v>
      </c>
      <c r="D31" s="70" t="s">
        <v>6</v>
      </c>
      <c r="E31" s="71">
        <v>1</v>
      </c>
      <c r="F31" s="364">
        <v>2000</v>
      </c>
      <c r="G31" s="73">
        <f t="shared" si="25"/>
        <v>2000</v>
      </c>
      <c r="I31" s="281"/>
      <c r="J31" s="383">
        <v>0</v>
      </c>
      <c r="K31" s="73">
        <f t="shared" ref="K31:K32" si="31">F31*J31</f>
        <v>0</v>
      </c>
      <c r="L31" s="383">
        <v>1</v>
      </c>
      <c r="M31" s="73">
        <f t="shared" ref="M31:M32" si="32">F31*L31</f>
        <v>2000</v>
      </c>
      <c r="N31" s="281"/>
      <c r="O31" s="383">
        <f t="shared" si="26"/>
        <v>1</v>
      </c>
      <c r="P31" s="73">
        <f>T31+X31+AB31</f>
        <v>2000</v>
      </c>
      <c r="Q31" s="96"/>
      <c r="R31" s="71">
        <v>1</v>
      </c>
      <c r="S31" s="364">
        <v>2000</v>
      </c>
      <c r="T31" s="73">
        <f t="shared" si="27"/>
        <v>2000</v>
      </c>
      <c r="U31" s="96"/>
      <c r="V31" s="71">
        <v>0</v>
      </c>
      <c r="W31" s="364">
        <v>2000</v>
      </c>
      <c r="X31" s="73">
        <f t="shared" si="28"/>
        <v>0</v>
      </c>
      <c r="Y31" s="96"/>
      <c r="Z31" s="71">
        <v>0</v>
      </c>
      <c r="AA31" s="364">
        <v>2000</v>
      </c>
      <c r="AB31" s="73">
        <f t="shared" si="29"/>
        <v>0</v>
      </c>
      <c r="AC31" s="96"/>
    </row>
    <row r="32" spans="1:29" ht="35.1" customHeight="1">
      <c r="A32" s="67">
        <f>A31+1</f>
        <v>17</v>
      </c>
      <c r="B32" s="79" t="s">
        <v>174</v>
      </c>
      <c r="C32" s="77" t="s">
        <v>150</v>
      </c>
      <c r="D32" s="70" t="s">
        <v>4</v>
      </c>
      <c r="E32" s="71">
        <v>1</v>
      </c>
      <c r="F32" s="364">
        <v>300</v>
      </c>
      <c r="G32" s="73">
        <f t="shared" si="25"/>
        <v>300</v>
      </c>
      <c r="I32" s="281"/>
      <c r="J32" s="383">
        <v>0</v>
      </c>
      <c r="K32" s="73">
        <f t="shared" si="31"/>
        <v>0</v>
      </c>
      <c r="L32" s="383">
        <v>1</v>
      </c>
      <c r="M32" s="73">
        <f t="shared" si="32"/>
        <v>300</v>
      </c>
      <c r="N32" s="281"/>
      <c r="O32" s="383">
        <f t="shared" si="26"/>
        <v>1</v>
      </c>
      <c r="P32" s="73">
        <f>T32+X32+AB32</f>
        <v>300</v>
      </c>
      <c r="Q32" s="96"/>
      <c r="R32" s="71">
        <v>1</v>
      </c>
      <c r="S32" s="364">
        <v>300</v>
      </c>
      <c r="T32" s="73">
        <f t="shared" si="27"/>
        <v>300</v>
      </c>
      <c r="U32" s="96"/>
      <c r="V32" s="71">
        <v>0</v>
      </c>
      <c r="W32" s="364">
        <v>300</v>
      </c>
      <c r="X32" s="73">
        <f t="shared" si="28"/>
        <v>0</v>
      </c>
      <c r="Y32" s="96"/>
      <c r="Z32" s="71">
        <v>0</v>
      </c>
      <c r="AA32" s="364">
        <v>300</v>
      </c>
      <c r="AB32" s="73">
        <f t="shared" si="29"/>
        <v>0</v>
      </c>
      <c r="AC32" s="96"/>
    </row>
    <row r="33" spans="1:29" ht="20.100000000000001" customHeight="1">
      <c r="A33" s="160"/>
      <c r="B33" s="159" t="s">
        <v>87</v>
      </c>
      <c r="C33" s="178"/>
      <c r="D33" s="175"/>
      <c r="E33" s="176"/>
      <c r="F33" s="173"/>
      <c r="G33" s="102">
        <f>SUM(G30:G32)</f>
        <v>2800</v>
      </c>
      <c r="I33" s="284"/>
      <c r="J33" s="29"/>
      <c r="K33" s="102">
        <f>SUM(K30:K32)</f>
        <v>0</v>
      </c>
      <c r="L33" s="29"/>
      <c r="M33" s="102">
        <f>SUM(M30:M32)</f>
        <v>2800</v>
      </c>
      <c r="N33" s="284"/>
      <c r="O33" s="29"/>
      <c r="P33" s="102">
        <f>SUM(P30:P32)</f>
        <v>2800</v>
      </c>
      <c r="Q33" s="99"/>
      <c r="R33" s="29"/>
      <c r="S33" s="87"/>
      <c r="T33" s="102">
        <f>SUM(T30:T32)</f>
        <v>2800</v>
      </c>
      <c r="U33" s="99"/>
      <c r="V33" s="29"/>
      <c r="W33" s="87"/>
      <c r="X33" s="102">
        <f>SUM(X30:X32)</f>
        <v>0</v>
      </c>
      <c r="Y33" s="99"/>
      <c r="Z33" s="29"/>
      <c r="AA33" s="87"/>
      <c r="AB33" s="102">
        <f>SUM(AB30:AB32)</f>
        <v>0</v>
      </c>
      <c r="AC33" s="99"/>
    </row>
    <row r="34" spans="1:29" s="62" customFormat="1" ht="20.100000000000001" customHeight="1">
      <c r="A34" s="24"/>
      <c r="B34" s="358" t="s">
        <v>159</v>
      </c>
      <c r="C34" s="63"/>
      <c r="D34" s="24" t="s">
        <v>7</v>
      </c>
      <c r="E34" s="25"/>
      <c r="F34" s="64"/>
      <c r="G34" s="64"/>
      <c r="I34" s="283"/>
      <c r="J34" s="25"/>
      <c r="K34" s="25"/>
      <c r="L34" s="25"/>
      <c r="M34" s="25"/>
      <c r="N34" s="283"/>
      <c r="O34" s="25"/>
      <c r="P34" s="25"/>
      <c r="Q34" s="98"/>
      <c r="R34" s="25"/>
      <c r="S34" s="64"/>
      <c r="T34" s="64"/>
      <c r="U34" s="98"/>
      <c r="V34" s="25"/>
      <c r="W34" s="64"/>
      <c r="X34" s="64"/>
      <c r="Y34" s="98"/>
      <c r="Z34" s="25"/>
      <c r="AA34" s="64"/>
      <c r="AB34" s="64"/>
      <c r="AC34" s="98"/>
    </row>
    <row r="35" spans="1:29" ht="90" customHeight="1">
      <c r="A35" s="67">
        <f>A32+1</f>
        <v>18</v>
      </c>
      <c r="B35" s="68" t="s">
        <v>161</v>
      </c>
      <c r="C35" s="77" t="s">
        <v>160</v>
      </c>
      <c r="D35" s="70" t="s">
        <v>6</v>
      </c>
      <c r="E35" s="71">
        <v>4</v>
      </c>
      <c r="F35" s="364">
        <v>1300</v>
      </c>
      <c r="G35" s="73">
        <f t="shared" ref="G35" si="33">E35*F35</f>
        <v>5200</v>
      </c>
      <c r="I35" s="281"/>
      <c r="J35" s="383">
        <v>4</v>
      </c>
      <c r="K35" s="73">
        <f>F35*J35</f>
        <v>5200</v>
      </c>
      <c r="L35" s="383">
        <v>0</v>
      </c>
      <c r="M35" s="73">
        <f>F35*L35</f>
        <v>0</v>
      </c>
      <c r="N35" s="281"/>
      <c r="O35" s="383">
        <f t="shared" ref="O35" si="34">R35+V35+Z35</f>
        <v>4</v>
      </c>
      <c r="P35" s="73">
        <f>T35+X35+AB35</f>
        <v>5200</v>
      </c>
      <c r="Q35" s="96"/>
      <c r="R35" s="71">
        <v>4</v>
      </c>
      <c r="S35" s="364">
        <v>1300</v>
      </c>
      <c r="T35" s="73">
        <f t="shared" ref="T35" si="35">R35*S35</f>
        <v>5200</v>
      </c>
      <c r="U35" s="96"/>
      <c r="V35" s="71">
        <v>0</v>
      </c>
      <c r="W35" s="364">
        <v>1300</v>
      </c>
      <c r="X35" s="73">
        <f t="shared" ref="X35" si="36">V35*W35</f>
        <v>0</v>
      </c>
      <c r="Y35" s="96"/>
      <c r="Z35" s="71">
        <v>0</v>
      </c>
      <c r="AA35" s="364">
        <v>1300</v>
      </c>
      <c r="AB35" s="73">
        <f t="shared" ref="AB35" si="37">Z35*AA35</f>
        <v>0</v>
      </c>
      <c r="AC35" s="96"/>
    </row>
    <row r="36" spans="1:29" ht="20.100000000000001" customHeight="1">
      <c r="A36" s="162"/>
      <c r="B36" s="158" t="s">
        <v>222</v>
      </c>
      <c r="C36" s="177"/>
      <c r="D36" s="163"/>
      <c r="E36" s="172"/>
      <c r="F36" s="173"/>
      <c r="G36" s="101">
        <f>SUM(G35:G35)</f>
        <v>5200</v>
      </c>
      <c r="I36" s="282"/>
      <c r="J36" s="36"/>
      <c r="K36" s="101">
        <f>SUM(K35:K35)</f>
        <v>5200</v>
      </c>
      <c r="L36" s="101"/>
      <c r="M36" s="101">
        <f>SUM(M35:M35)</f>
        <v>0</v>
      </c>
      <c r="N36" s="282"/>
      <c r="O36" s="36"/>
      <c r="P36" s="101">
        <f>SUM(P35:P35)</f>
        <v>5200</v>
      </c>
      <c r="Q36" s="97"/>
      <c r="R36" s="36"/>
      <c r="S36" s="86"/>
      <c r="T36" s="101">
        <f>SUM(T35:T35)</f>
        <v>5200</v>
      </c>
      <c r="U36" s="97"/>
      <c r="V36" s="36"/>
      <c r="W36" s="86"/>
      <c r="X36" s="101">
        <f>SUM(X35:X35)</f>
        <v>0</v>
      </c>
      <c r="Y36" s="97"/>
      <c r="Z36" s="36"/>
      <c r="AA36" s="86"/>
      <c r="AB36" s="101">
        <f>SUM(AB35:AB35)</f>
        <v>0</v>
      </c>
      <c r="AC36" s="97"/>
    </row>
    <row r="37" spans="1:29" s="62" customFormat="1" ht="20.100000000000001" hidden="1" customHeight="1">
      <c r="A37" s="9"/>
      <c r="B37" s="57" t="s">
        <v>201</v>
      </c>
      <c r="C37" s="58"/>
      <c r="D37" s="9"/>
      <c r="E37" s="59"/>
      <c r="F37" s="60"/>
      <c r="G37" s="60"/>
      <c r="I37" s="280"/>
      <c r="J37" s="65"/>
      <c r="K37" s="65"/>
      <c r="L37" s="65"/>
      <c r="M37" s="65"/>
      <c r="N37" s="280"/>
      <c r="O37" s="65"/>
      <c r="P37" s="65"/>
      <c r="Q37" s="95"/>
      <c r="R37" s="65"/>
      <c r="S37" s="60"/>
      <c r="T37" s="60"/>
      <c r="U37" s="95"/>
      <c r="V37" s="65"/>
      <c r="W37" s="60"/>
      <c r="X37" s="60"/>
      <c r="Y37" s="95"/>
      <c r="Z37" s="65"/>
      <c r="AA37" s="60"/>
      <c r="AB37" s="60"/>
      <c r="AC37" s="95"/>
    </row>
    <row r="38" spans="1:29" ht="80.099999999999994" hidden="1" customHeight="1">
      <c r="A38" s="67">
        <v>1.1000000000000001</v>
      </c>
      <c r="B38" s="68"/>
      <c r="C38" s="69" t="s">
        <v>200</v>
      </c>
      <c r="D38" s="70" t="s">
        <v>4</v>
      </c>
      <c r="E38" s="71">
        <v>1</v>
      </c>
      <c r="F38" s="72">
        <v>0</v>
      </c>
      <c r="G38" s="73">
        <f>E38*F38</f>
        <v>0</v>
      </c>
      <c r="I38" s="281"/>
      <c r="J38" s="383">
        <f t="shared" ref="J38:J40" si="38">N38+R38+V38</f>
        <v>0</v>
      </c>
      <c r="K38" s="73">
        <f t="shared" ref="K38:K40" si="39">G38*(1/3)</f>
        <v>0</v>
      </c>
      <c r="L38" s="73"/>
      <c r="M38" s="73">
        <f t="shared" ref="M38:M40" si="40">G38*(2/3)</f>
        <v>0</v>
      </c>
      <c r="N38" s="281"/>
      <c r="O38" s="383">
        <f t="shared" ref="O38:O40" si="41">R38+V38+Z38</f>
        <v>0</v>
      </c>
      <c r="P38" s="73">
        <f>T38+X38+AB38</f>
        <v>0</v>
      </c>
      <c r="Q38" s="96"/>
      <c r="R38" s="71">
        <v>0</v>
      </c>
      <c r="S38" s="364">
        <v>0</v>
      </c>
      <c r="T38" s="73">
        <f>R38*S38</f>
        <v>0</v>
      </c>
      <c r="U38" s="96"/>
      <c r="V38" s="71">
        <v>0</v>
      </c>
      <c r="W38" s="364">
        <v>0</v>
      </c>
      <c r="X38" s="73">
        <f>V38*W38</f>
        <v>0</v>
      </c>
      <c r="Y38" s="96"/>
      <c r="Z38" s="71">
        <v>0</v>
      </c>
      <c r="AA38" s="364">
        <v>0</v>
      </c>
      <c r="AB38" s="73">
        <f>Z38*AA38</f>
        <v>0</v>
      </c>
      <c r="AC38" s="96"/>
    </row>
    <row r="39" spans="1:29" ht="110.1" hidden="1" customHeight="1">
      <c r="A39" s="67">
        <f t="shared" ref="A39" si="42">A38+0.1</f>
        <v>1.2000000000000002</v>
      </c>
      <c r="B39" s="384">
        <f>K18+K28+K36</f>
        <v>15021</v>
      </c>
      <c r="C39" s="69" t="s">
        <v>200</v>
      </c>
      <c r="D39" s="70" t="s">
        <v>4</v>
      </c>
      <c r="E39" s="71">
        <v>1</v>
      </c>
      <c r="F39" s="75">
        <v>0</v>
      </c>
      <c r="G39" s="73">
        <f t="shared" ref="G39" si="43">E39*F39</f>
        <v>0</v>
      </c>
      <c r="I39" s="281"/>
      <c r="J39" s="383">
        <f t="shared" si="38"/>
        <v>0</v>
      </c>
      <c r="K39" s="73">
        <f t="shared" si="39"/>
        <v>0</v>
      </c>
      <c r="L39" s="73"/>
      <c r="M39" s="73">
        <f t="shared" si="40"/>
        <v>0</v>
      </c>
      <c r="N39" s="281"/>
      <c r="O39" s="383">
        <f t="shared" si="41"/>
        <v>0</v>
      </c>
      <c r="P39" s="73">
        <f>T39+X39+AB39</f>
        <v>0</v>
      </c>
      <c r="Q39" s="96"/>
      <c r="R39" s="71">
        <v>0</v>
      </c>
      <c r="S39" s="364">
        <v>0</v>
      </c>
      <c r="T39" s="73">
        <f t="shared" ref="T39" si="44">R39*S39</f>
        <v>0</v>
      </c>
      <c r="U39" s="96"/>
      <c r="V39" s="71">
        <v>0</v>
      </c>
      <c r="W39" s="364">
        <v>0</v>
      </c>
      <c r="X39" s="73">
        <f t="shared" ref="X39" si="45">V39*W39</f>
        <v>0</v>
      </c>
      <c r="Y39" s="96"/>
      <c r="Z39" s="71">
        <v>0</v>
      </c>
      <c r="AA39" s="364">
        <v>0</v>
      </c>
      <c r="AB39" s="73">
        <f t="shared" ref="AB39" si="46">Z39*AA39</f>
        <v>0</v>
      </c>
      <c r="AC39" s="96"/>
    </row>
    <row r="40" spans="1:29" ht="110.1" hidden="1" customHeight="1">
      <c r="A40" s="67">
        <f>A39+0.1</f>
        <v>1.3000000000000003</v>
      </c>
      <c r="B40" s="384"/>
      <c r="C40" s="69" t="s">
        <v>200</v>
      </c>
      <c r="D40" s="70" t="s">
        <v>4</v>
      </c>
      <c r="E40" s="71">
        <v>1</v>
      </c>
      <c r="F40" s="75">
        <v>0</v>
      </c>
      <c r="G40" s="73">
        <f>E40*F40</f>
        <v>0</v>
      </c>
      <c r="I40" s="281"/>
      <c r="J40" s="383">
        <f t="shared" si="38"/>
        <v>0</v>
      </c>
      <c r="K40" s="73">
        <f t="shared" si="39"/>
        <v>0</v>
      </c>
      <c r="L40" s="73"/>
      <c r="M40" s="73">
        <f t="shared" si="40"/>
        <v>0</v>
      </c>
      <c r="N40" s="281"/>
      <c r="O40" s="383">
        <f t="shared" si="41"/>
        <v>0</v>
      </c>
      <c r="P40" s="73">
        <f>T40+X40+AB40</f>
        <v>0</v>
      </c>
      <c r="Q40" s="96"/>
      <c r="R40" s="71">
        <v>0</v>
      </c>
      <c r="S40" s="364">
        <v>0</v>
      </c>
      <c r="T40" s="73">
        <f>R40*S40</f>
        <v>0</v>
      </c>
      <c r="U40" s="96"/>
      <c r="V40" s="71">
        <v>0</v>
      </c>
      <c r="W40" s="364">
        <v>0</v>
      </c>
      <c r="X40" s="73">
        <f>V40*W40</f>
        <v>0</v>
      </c>
      <c r="Y40" s="96"/>
      <c r="Z40" s="71">
        <v>0</v>
      </c>
      <c r="AA40" s="364">
        <v>0</v>
      </c>
      <c r="AB40" s="73">
        <f>Z40*AA40</f>
        <v>0</v>
      </c>
      <c r="AC40" s="96"/>
    </row>
    <row r="41" spans="1:29" ht="20.100000000000001" hidden="1" customHeight="1">
      <c r="A41" s="161"/>
      <c r="B41" s="158" t="s">
        <v>107</v>
      </c>
      <c r="C41" s="382"/>
      <c r="D41" s="163"/>
      <c r="E41" s="172"/>
      <c r="F41" s="173"/>
      <c r="G41" s="101">
        <f>SUM(G38:G40)</f>
        <v>0</v>
      </c>
      <c r="I41" s="282"/>
      <c r="J41" s="16"/>
      <c r="K41" s="101">
        <f>SUM(K38:K40)</f>
        <v>0</v>
      </c>
      <c r="L41" s="101"/>
      <c r="M41" s="101">
        <f>SUM(M38:M40)</f>
        <v>0</v>
      </c>
      <c r="N41" s="282"/>
      <c r="O41" s="16"/>
      <c r="P41" s="101">
        <f>SUM(P38:P40)</f>
        <v>0</v>
      </c>
      <c r="Q41" s="97"/>
      <c r="R41" s="16"/>
      <c r="S41" s="86"/>
      <c r="T41" s="101">
        <f>SUM(T38:T40)</f>
        <v>0</v>
      </c>
      <c r="U41" s="97"/>
      <c r="V41" s="16"/>
      <c r="W41" s="86"/>
      <c r="X41" s="101">
        <f>SUM(X38:X40)</f>
        <v>0</v>
      </c>
      <c r="Y41" s="97"/>
      <c r="Z41" s="16"/>
      <c r="AA41" s="86"/>
      <c r="AB41" s="101">
        <f>SUM(AB38:AB40)</f>
        <v>0</v>
      </c>
      <c r="AC41" s="97"/>
    </row>
    <row r="42" spans="1:29" s="169" customFormat="1" ht="20.100000000000001" customHeight="1">
      <c r="A42" s="179"/>
      <c r="B42" s="180" t="s">
        <v>88</v>
      </c>
      <c r="C42" s="181"/>
      <c r="D42" s="182"/>
      <c r="E42" s="183"/>
      <c r="F42" s="184"/>
      <c r="G42" s="185">
        <f>G18+G28+G33+G36+G41</f>
        <v>47975</v>
      </c>
      <c r="I42" s="285"/>
      <c r="J42" s="167"/>
      <c r="K42" s="185">
        <f>K18+K28+K33+K36+K41</f>
        <v>15021</v>
      </c>
      <c r="L42" s="185"/>
      <c r="M42" s="185">
        <f>M18+M28+M33+M36+M41</f>
        <v>33725</v>
      </c>
      <c r="N42" s="285"/>
      <c r="O42" s="167"/>
      <c r="P42" s="185">
        <f>P18+P28+P33+P36+P41</f>
        <v>48746</v>
      </c>
      <c r="Q42" s="170"/>
      <c r="R42" s="167"/>
      <c r="S42" s="168"/>
      <c r="T42" s="185">
        <f>T18+T28+T33+T36+T41</f>
        <v>43035</v>
      </c>
      <c r="U42" s="170"/>
      <c r="V42" s="167"/>
      <c r="W42" s="168"/>
      <c r="X42" s="185">
        <f>X18+X28+X33+X36+X41</f>
        <v>5711</v>
      </c>
      <c r="Y42" s="170"/>
      <c r="Z42" s="167"/>
      <c r="AA42" s="168"/>
      <c r="AB42" s="185">
        <f>AB18+AB28+AB33+AB36+AB41</f>
        <v>0</v>
      </c>
      <c r="AC42" s="170"/>
    </row>
    <row r="43" spans="1:29" s="7" customFormat="1" ht="20.100000000000001" customHeight="1">
      <c r="A43" s="32"/>
      <c r="B43" s="164"/>
      <c r="C43" s="5"/>
      <c r="D43" s="21"/>
      <c r="E43" s="22"/>
      <c r="F43" s="16"/>
      <c r="G43" s="165"/>
      <c r="I43" s="30"/>
      <c r="J43" s="100"/>
      <c r="K43" s="385">
        <f>K42+M42</f>
        <v>48746</v>
      </c>
      <c r="L43" s="385"/>
      <c r="M43" s="100">
        <f>K43-G42</f>
        <v>771</v>
      </c>
      <c r="N43" s="30"/>
      <c r="O43" s="100"/>
      <c r="P43" s="100"/>
      <c r="Q43" s="30"/>
      <c r="R43" s="100"/>
      <c r="S43" s="30"/>
      <c r="T43" s="165"/>
      <c r="U43" s="30"/>
      <c r="V43" s="100"/>
      <c r="W43" s="30"/>
      <c r="X43" s="165"/>
      <c r="Y43" s="30"/>
      <c r="Z43" s="100"/>
      <c r="AA43" s="30"/>
      <c r="AB43" s="165"/>
      <c r="AC43" s="30"/>
    </row>
    <row r="44" spans="1:29" ht="18.75">
      <c r="A44" s="582" t="s">
        <v>198</v>
      </c>
      <c r="B44" s="583"/>
      <c r="K44" s="54"/>
      <c r="L44" s="54"/>
      <c r="M44" s="386">
        <f>K42</f>
        <v>15021</v>
      </c>
      <c r="P44" s="192">
        <f>T44+X44+AB44</f>
        <v>15021</v>
      </c>
      <c r="T44" s="192">
        <f>T18*0.5+S23*2+T36</f>
        <v>12825</v>
      </c>
      <c r="V44" s="10"/>
      <c r="W44" s="394"/>
      <c r="X44" s="192">
        <f>X18*0.5+(X20+13*W24+X25+X26+3*W27)+X36</f>
        <v>2196</v>
      </c>
      <c r="Y44" s="11"/>
      <c r="Z44" s="10"/>
      <c r="AA44" s="394"/>
      <c r="AB44" s="192">
        <v>0</v>
      </c>
    </row>
    <row r="45" spans="1:29" ht="20.100000000000001" customHeight="1">
      <c r="A45" s="582" t="s">
        <v>199</v>
      </c>
      <c r="B45" s="583"/>
      <c r="E45" s="40"/>
      <c r="I45" s="11"/>
      <c r="J45" s="40"/>
      <c r="K45" s="11"/>
      <c r="L45" s="11"/>
      <c r="M45" s="386">
        <f>M42</f>
        <v>33725</v>
      </c>
      <c r="N45" s="11"/>
      <c r="O45" s="40"/>
      <c r="P45" s="192">
        <f>T45+X45+AB45</f>
        <v>33725</v>
      </c>
      <c r="Q45" s="11"/>
      <c r="R45" s="40"/>
      <c r="S45" s="11"/>
      <c r="T45" s="192">
        <f>T18*0.5+T20+T21+T22+S23*6+T25+T26+T33</f>
        <v>30210</v>
      </c>
      <c r="U45" s="11"/>
      <c r="V45" s="395"/>
      <c r="W45" s="394"/>
      <c r="X45" s="192">
        <f>X18*0.5+(73*W24+2*W27)+X36</f>
        <v>3515</v>
      </c>
      <c r="Y45" s="11"/>
      <c r="Z45" s="395"/>
      <c r="AA45" s="394"/>
      <c r="AB45" s="192">
        <v>0</v>
      </c>
      <c r="AC45" s="11"/>
    </row>
    <row r="46" spans="1:29" hidden="1">
      <c r="A46" s="588" t="s">
        <v>100</v>
      </c>
      <c r="B46" s="589"/>
      <c r="C46" s="5"/>
      <c r="D46" s="21"/>
      <c r="E46" s="22"/>
      <c r="I46" s="16"/>
      <c r="J46" s="189" t="str">
        <f>IF(K42=K46, "Verified OK", "Verified Not OK")</f>
        <v>Verified Not OK</v>
      </c>
      <c r="K46" s="187" t="str">
        <f>IF(M46=K43, "Verified OK", "Verified Not OK")</f>
        <v>Verified OK</v>
      </c>
      <c r="L46" s="187"/>
      <c r="M46" s="387">
        <f>SUM(M44:M45)</f>
        <v>48746</v>
      </c>
      <c r="N46" s="16"/>
      <c r="O46" s="189" t="str">
        <f>IF(P42=P46, "Verified OK", "Verified Not OK")</f>
        <v>Verified OK</v>
      </c>
      <c r="P46" s="190">
        <f>SUM(P44:P45)</f>
        <v>48746</v>
      </c>
      <c r="Q46" s="16"/>
      <c r="R46" s="189" t="str">
        <f>IF(T42=T46, "Verified OK", "Verified Not OK")</f>
        <v>Verified OK</v>
      </c>
      <c r="S46" s="191"/>
      <c r="T46" s="190">
        <f>SUM(T44:T45)</f>
        <v>43035</v>
      </c>
      <c r="U46" s="16"/>
      <c r="V46" s="189" t="str">
        <f>IF(X42=X46, "Verified OK", "Verified Not OK")</f>
        <v>Verified OK</v>
      </c>
      <c r="W46" s="191"/>
      <c r="X46" s="188">
        <f>SUM(X44:X45)</f>
        <v>5711</v>
      </c>
      <c r="Y46" s="16"/>
      <c r="Z46" s="189" t="str">
        <f>IF(AA42=AA46, "Verified OK", "Verified Not OK")</f>
        <v>Verified OK</v>
      </c>
      <c r="AA46" s="191"/>
      <c r="AB46" s="190">
        <f>SUM(AB44:AB45)</f>
        <v>0</v>
      </c>
      <c r="AC46" s="16"/>
    </row>
    <row r="47" spans="1:29">
      <c r="A47" s="47"/>
      <c r="B47" s="20"/>
      <c r="C47" s="2"/>
      <c r="D47" s="22"/>
      <c r="E47" s="16"/>
      <c r="F47" s="17"/>
      <c r="G47" s="17"/>
      <c r="I47" s="17"/>
      <c r="J47" s="16"/>
      <c r="K47" s="16"/>
      <c r="L47" s="16"/>
      <c r="M47" s="16"/>
      <c r="N47" s="17"/>
      <c r="O47" s="16"/>
      <c r="P47" s="16"/>
      <c r="Q47" s="17"/>
      <c r="R47" s="16"/>
      <c r="S47" s="17"/>
      <c r="T47" s="17"/>
      <c r="U47" s="17"/>
      <c r="V47" s="16"/>
      <c r="W47" s="17"/>
      <c r="X47" s="17"/>
      <c r="Y47" s="17"/>
      <c r="Z47" s="16"/>
      <c r="AA47" s="17"/>
      <c r="AB47" s="17"/>
      <c r="AC47" s="17"/>
    </row>
    <row r="48" spans="1:29">
      <c r="A48" s="47"/>
      <c r="B48" s="20"/>
      <c r="C48" s="2"/>
      <c r="D48" s="22"/>
      <c r="E48" s="16"/>
      <c r="F48" s="17"/>
      <c r="G48" s="17"/>
      <c r="I48" s="17"/>
      <c r="J48" s="16"/>
      <c r="K48" s="16"/>
      <c r="L48" s="16"/>
      <c r="M48" s="16"/>
      <c r="N48" s="17"/>
      <c r="O48" s="16"/>
      <c r="P48" s="16"/>
      <c r="Q48" s="17"/>
      <c r="R48" s="16"/>
      <c r="S48" s="17"/>
      <c r="T48" s="17"/>
      <c r="U48" s="17"/>
      <c r="V48" s="16"/>
      <c r="W48" s="17"/>
      <c r="X48" s="17"/>
      <c r="Y48" s="17"/>
      <c r="Z48" s="16"/>
      <c r="AA48" s="17"/>
      <c r="AB48" s="17"/>
      <c r="AC48" s="17"/>
    </row>
    <row r="49" spans="1:29">
      <c r="A49" s="34"/>
      <c r="B49" s="35"/>
      <c r="C49" s="2"/>
      <c r="D49" s="47"/>
      <c r="E49" s="36"/>
      <c r="F49" s="17"/>
      <c r="G49" s="17"/>
      <c r="I49" s="17"/>
      <c r="J49" s="36"/>
      <c r="K49" s="36"/>
      <c r="L49" s="36"/>
      <c r="M49" s="36"/>
      <c r="N49" s="17"/>
      <c r="O49" s="36"/>
      <c r="P49" s="36"/>
      <c r="Q49" s="17"/>
      <c r="R49" s="36"/>
      <c r="S49" s="17"/>
      <c r="T49" s="17"/>
      <c r="U49" s="17"/>
      <c r="V49" s="36"/>
      <c r="W49" s="17"/>
      <c r="X49" s="17"/>
      <c r="Y49" s="17"/>
      <c r="Z49" s="36"/>
      <c r="AA49" s="17"/>
      <c r="AB49" s="17"/>
      <c r="AC49" s="17"/>
    </row>
    <row r="50" spans="1:29">
      <c r="A50" s="37"/>
      <c r="B50" s="35"/>
      <c r="C50" s="2"/>
      <c r="D50" s="47"/>
      <c r="E50" s="36"/>
      <c r="F50" s="17"/>
      <c r="G50" s="17"/>
      <c r="I50" s="17"/>
      <c r="J50" s="36"/>
      <c r="K50" s="36"/>
      <c r="L50" s="36"/>
      <c r="M50" s="36"/>
      <c r="N50" s="17"/>
      <c r="O50" s="36"/>
      <c r="P50" s="36"/>
      <c r="Q50" s="17"/>
      <c r="R50" s="36"/>
      <c r="S50" s="17"/>
      <c r="T50" s="17"/>
      <c r="U50" s="17"/>
      <c r="V50" s="36"/>
      <c r="W50" s="17"/>
      <c r="X50" s="17"/>
      <c r="Y50" s="17"/>
      <c r="Z50" s="36"/>
      <c r="AA50" s="17"/>
      <c r="AB50" s="17"/>
      <c r="AC50" s="17"/>
    </row>
    <row r="51" spans="1:29">
      <c r="A51" s="37"/>
      <c r="E51" s="45"/>
      <c r="F51" s="11"/>
      <c r="G51" s="11"/>
      <c r="I51" s="11"/>
      <c r="J51" s="45"/>
      <c r="K51" s="45"/>
      <c r="L51" s="45"/>
      <c r="M51" s="45"/>
      <c r="N51" s="11"/>
      <c r="O51" s="45"/>
      <c r="P51" s="45"/>
      <c r="Q51" s="11"/>
      <c r="R51" s="45"/>
      <c r="S51" s="11"/>
      <c r="T51" s="11"/>
      <c r="U51" s="11"/>
      <c r="V51" s="45"/>
      <c r="W51" s="11"/>
      <c r="X51" s="11"/>
      <c r="Y51" s="11"/>
      <c r="Z51" s="45"/>
      <c r="AA51" s="11"/>
      <c r="AB51" s="11"/>
      <c r="AC51" s="11"/>
    </row>
    <row r="52" spans="1:29">
      <c r="A52" s="43"/>
      <c r="E52" s="45"/>
      <c r="F52" s="11"/>
      <c r="G52" s="6"/>
      <c r="I52" s="6"/>
      <c r="J52" s="45"/>
      <c r="K52" s="45"/>
      <c r="L52" s="45"/>
      <c r="M52" s="45"/>
      <c r="N52" s="6"/>
      <c r="O52" s="45"/>
      <c r="P52" s="45"/>
      <c r="Q52" s="6"/>
      <c r="R52" s="45"/>
      <c r="S52" s="11"/>
      <c r="T52" s="6"/>
      <c r="U52" s="6"/>
      <c r="V52" s="45"/>
      <c r="W52" s="11"/>
      <c r="X52" s="6"/>
      <c r="Y52" s="6"/>
      <c r="Z52" s="45"/>
      <c r="AA52" s="11"/>
      <c r="AB52" s="6"/>
      <c r="AC52" s="6"/>
    </row>
    <row r="53" spans="1:29">
      <c r="A53" s="37"/>
      <c r="E53" s="45"/>
      <c r="F53" s="11"/>
      <c r="G53" s="6"/>
      <c r="I53" s="6"/>
      <c r="J53" s="45"/>
      <c r="K53" s="45"/>
      <c r="L53" s="45"/>
      <c r="M53" s="45"/>
      <c r="N53" s="6"/>
      <c r="O53" s="45"/>
      <c r="P53" s="45"/>
      <c r="Q53" s="6"/>
      <c r="R53" s="45"/>
      <c r="S53" s="11"/>
      <c r="T53" s="393"/>
      <c r="U53" s="6"/>
      <c r="V53" s="45"/>
      <c r="W53" s="11"/>
      <c r="X53" s="393"/>
      <c r="Y53" s="6"/>
      <c r="Z53" s="45"/>
      <c r="AA53" s="11"/>
      <c r="AB53" s="6"/>
      <c r="AC53" s="6"/>
    </row>
    <row r="54" spans="1:29">
      <c r="A54" s="43"/>
      <c r="E54" s="45"/>
      <c r="F54" s="11"/>
      <c r="G54" s="11"/>
      <c r="I54" s="11"/>
      <c r="J54" s="45"/>
      <c r="K54" s="45"/>
      <c r="L54" s="45"/>
      <c r="M54" s="45"/>
      <c r="N54" s="11"/>
      <c r="O54" s="45"/>
      <c r="P54" s="45"/>
      <c r="Q54" s="11"/>
      <c r="R54" s="45"/>
      <c r="S54" s="11"/>
      <c r="T54" s="11"/>
      <c r="U54" s="11"/>
      <c r="V54" s="45"/>
      <c r="W54" s="11"/>
      <c r="X54" s="11"/>
      <c r="Y54" s="11"/>
      <c r="Z54" s="45"/>
      <c r="AA54" s="11"/>
      <c r="AB54" s="11"/>
      <c r="AC54" s="11"/>
    </row>
    <row r="55" spans="1:29">
      <c r="A55" s="43"/>
      <c r="E55" s="45"/>
      <c r="F55" s="11"/>
      <c r="G55" s="11"/>
      <c r="I55" s="11"/>
      <c r="J55" s="45"/>
      <c r="K55" s="45"/>
      <c r="L55" s="45"/>
      <c r="M55" s="45"/>
      <c r="N55" s="11"/>
      <c r="O55" s="45"/>
      <c r="P55" s="45"/>
      <c r="Q55" s="11"/>
      <c r="R55" s="45"/>
      <c r="S55" s="11"/>
      <c r="T55" s="11"/>
      <c r="U55" s="11"/>
      <c r="V55" s="45"/>
      <c r="W55" s="11"/>
      <c r="X55" s="11"/>
      <c r="Y55" s="11"/>
      <c r="Z55" s="45"/>
      <c r="AA55" s="11"/>
      <c r="AB55" s="11"/>
      <c r="AC55" s="11"/>
    </row>
    <row r="56" spans="1:29">
      <c r="A56" s="43"/>
      <c r="E56" s="45"/>
      <c r="F56" s="11"/>
      <c r="G56" s="11"/>
      <c r="I56" s="11"/>
      <c r="J56" s="45"/>
      <c r="K56" s="45"/>
      <c r="L56" s="45"/>
      <c r="M56" s="45"/>
      <c r="N56" s="11"/>
      <c r="O56" s="45"/>
      <c r="P56" s="45"/>
      <c r="Q56" s="11"/>
      <c r="R56" s="45"/>
      <c r="S56" s="11"/>
      <c r="T56" s="11"/>
      <c r="U56" s="11"/>
      <c r="V56" s="45"/>
      <c r="W56" s="11"/>
      <c r="X56" s="11"/>
      <c r="Y56" s="11"/>
      <c r="Z56" s="45"/>
      <c r="AA56" s="11"/>
      <c r="AB56" s="11"/>
      <c r="AC56" s="11"/>
    </row>
    <row r="57" spans="1:29">
      <c r="A57" s="37"/>
      <c r="E57" s="45"/>
      <c r="F57" s="11"/>
      <c r="G57" s="11"/>
      <c r="I57" s="11"/>
      <c r="J57" s="45"/>
      <c r="K57" s="45"/>
      <c r="L57" s="45"/>
      <c r="M57" s="45"/>
      <c r="N57" s="11"/>
      <c r="O57" s="45"/>
      <c r="P57" s="45"/>
      <c r="Q57" s="11"/>
      <c r="R57" s="45"/>
      <c r="S57" s="11"/>
      <c r="T57" s="11"/>
      <c r="U57" s="11"/>
      <c r="V57" s="45"/>
      <c r="W57" s="11"/>
      <c r="X57" s="11"/>
      <c r="Y57" s="11"/>
      <c r="Z57" s="45"/>
      <c r="AA57" s="11"/>
      <c r="AB57" s="11"/>
      <c r="AC57" s="11"/>
    </row>
    <row r="58" spans="1:29">
      <c r="A58" s="43"/>
      <c r="E58" s="45"/>
      <c r="F58" s="11"/>
      <c r="G58" s="11"/>
      <c r="I58" s="11"/>
      <c r="J58" s="45"/>
      <c r="K58" s="45"/>
      <c r="L58" s="45"/>
      <c r="M58" s="45"/>
      <c r="N58" s="11"/>
      <c r="O58" s="45"/>
      <c r="P58" s="45"/>
      <c r="Q58" s="11"/>
      <c r="R58" s="45"/>
      <c r="S58" s="11"/>
      <c r="T58" s="11"/>
      <c r="U58" s="11"/>
      <c r="V58" s="45"/>
      <c r="W58" s="11"/>
      <c r="X58" s="11"/>
      <c r="Y58" s="11"/>
      <c r="Z58" s="45"/>
      <c r="AA58" s="11"/>
      <c r="AB58" s="11"/>
      <c r="AC58" s="11"/>
    </row>
    <row r="59" spans="1:29">
      <c r="A59" s="43"/>
      <c r="E59" s="45"/>
      <c r="F59" s="11"/>
      <c r="G59" s="11"/>
      <c r="I59" s="11"/>
      <c r="J59" s="45"/>
      <c r="K59" s="45"/>
      <c r="L59" s="45"/>
      <c r="M59" s="45"/>
      <c r="N59" s="11"/>
      <c r="O59" s="45"/>
      <c r="P59" s="45"/>
      <c r="Q59" s="11"/>
      <c r="R59" s="45"/>
      <c r="S59" s="11"/>
      <c r="T59" s="11"/>
      <c r="U59" s="11"/>
      <c r="V59" s="45"/>
      <c r="W59" s="11"/>
      <c r="X59" s="11"/>
      <c r="Y59" s="11"/>
      <c r="Z59" s="45"/>
      <c r="AA59" s="11"/>
      <c r="AB59" s="11"/>
      <c r="AC59" s="11"/>
    </row>
    <row r="60" spans="1:29">
      <c r="A60" s="43"/>
      <c r="B60" s="44"/>
      <c r="C60" s="84"/>
      <c r="E60" s="45"/>
      <c r="F60" s="11"/>
      <c r="G60" s="11"/>
      <c r="I60" s="11"/>
      <c r="J60" s="45"/>
      <c r="K60" s="45"/>
      <c r="L60" s="45"/>
      <c r="M60" s="45"/>
      <c r="N60" s="11"/>
      <c r="O60" s="45"/>
      <c r="P60" s="45"/>
      <c r="Q60" s="11"/>
      <c r="R60" s="45"/>
      <c r="S60" s="11"/>
      <c r="T60" s="11"/>
      <c r="U60" s="11"/>
      <c r="V60" s="45"/>
      <c r="W60" s="11"/>
      <c r="X60" s="11"/>
      <c r="Y60" s="11"/>
      <c r="Z60" s="45"/>
      <c r="AA60" s="11"/>
      <c r="AB60" s="11"/>
      <c r="AC60" s="11"/>
    </row>
    <row r="61" spans="1:29">
      <c r="A61" s="43"/>
      <c r="E61" s="45"/>
      <c r="F61" s="11"/>
      <c r="G61" s="11"/>
      <c r="I61" s="11"/>
      <c r="J61" s="45"/>
      <c r="K61" s="45"/>
      <c r="L61" s="45"/>
      <c r="M61" s="45"/>
      <c r="N61" s="11"/>
      <c r="O61" s="45"/>
      <c r="P61" s="45"/>
      <c r="Q61" s="11"/>
      <c r="R61" s="45"/>
      <c r="S61" s="11"/>
      <c r="T61" s="11"/>
      <c r="U61" s="11"/>
      <c r="V61" s="45"/>
      <c r="W61" s="11"/>
      <c r="X61" s="11"/>
      <c r="Y61" s="11"/>
      <c r="Z61" s="45"/>
      <c r="AA61" s="11"/>
      <c r="AB61" s="11"/>
      <c r="AC61" s="11"/>
    </row>
    <row r="62" spans="1:29">
      <c r="A62" s="37"/>
      <c r="E62" s="45"/>
      <c r="F62" s="11"/>
      <c r="G62" s="11"/>
      <c r="I62" s="11"/>
      <c r="J62" s="45"/>
      <c r="K62" s="45"/>
      <c r="L62" s="45"/>
      <c r="M62" s="45"/>
      <c r="N62" s="11"/>
      <c r="O62" s="45"/>
      <c r="P62" s="45"/>
      <c r="Q62" s="11"/>
      <c r="R62" s="45"/>
      <c r="S62" s="11"/>
      <c r="T62" s="11"/>
      <c r="U62" s="11"/>
      <c r="V62" s="45"/>
      <c r="W62" s="11"/>
      <c r="X62" s="11"/>
      <c r="Y62" s="11"/>
      <c r="Z62" s="45"/>
      <c r="AA62" s="11"/>
      <c r="AB62" s="11"/>
      <c r="AC62" s="11"/>
    </row>
    <row r="63" spans="1:29">
      <c r="A63" s="37"/>
      <c r="E63" s="45"/>
      <c r="F63" s="11"/>
      <c r="G63" s="11"/>
      <c r="I63" s="11"/>
      <c r="J63" s="45"/>
      <c r="K63" s="45"/>
      <c r="L63" s="45"/>
      <c r="M63" s="45"/>
      <c r="N63" s="11"/>
      <c r="O63" s="45"/>
      <c r="P63" s="45"/>
      <c r="Q63" s="11"/>
      <c r="R63" s="45"/>
      <c r="S63" s="11"/>
      <c r="T63" s="11"/>
      <c r="U63" s="11"/>
      <c r="V63" s="45"/>
      <c r="W63" s="11"/>
      <c r="X63" s="11"/>
      <c r="Y63" s="11"/>
      <c r="Z63" s="45"/>
      <c r="AA63" s="11"/>
      <c r="AB63" s="11"/>
      <c r="AC63" s="11"/>
    </row>
    <row r="64" spans="1:29">
      <c r="A64" s="43"/>
      <c r="E64" s="45"/>
      <c r="F64" s="11"/>
      <c r="G64" s="11"/>
      <c r="I64" s="11"/>
      <c r="J64" s="45"/>
      <c r="K64" s="45"/>
      <c r="L64" s="45"/>
      <c r="M64" s="45"/>
      <c r="N64" s="11"/>
      <c r="O64" s="45"/>
      <c r="P64" s="45"/>
      <c r="Q64" s="11"/>
      <c r="R64" s="45"/>
      <c r="S64" s="11"/>
      <c r="T64" s="11"/>
      <c r="U64" s="11"/>
      <c r="V64" s="45"/>
      <c r="W64" s="11"/>
      <c r="X64" s="11"/>
      <c r="Y64" s="11"/>
      <c r="Z64" s="45"/>
      <c r="AA64" s="11"/>
      <c r="AB64" s="11"/>
      <c r="AC64" s="11"/>
    </row>
    <row r="65" spans="1:29">
      <c r="A65" s="37"/>
      <c r="B65" s="49"/>
      <c r="C65" s="85"/>
      <c r="D65" s="50"/>
      <c r="E65" s="40"/>
      <c r="F65" s="19"/>
      <c r="G65" s="19"/>
      <c r="I65" s="19"/>
      <c r="J65" s="40"/>
      <c r="K65" s="40"/>
      <c r="L65" s="40"/>
      <c r="M65" s="40"/>
      <c r="N65" s="19"/>
      <c r="O65" s="40"/>
      <c r="P65" s="40"/>
      <c r="Q65" s="19"/>
      <c r="R65" s="40"/>
      <c r="S65" s="19"/>
      <c r="T65" s="19"/>
      <c r="U65" s="19"/>
      <c r="V65" s="40"/>
      <c r="W65" s="19"/>
      <c r="X65" s="19"/>
      <c r="Y65" s="19"/>
      <c r="Z65" s="40"/>
      <c r="AA65" s="19"/>
      <c r="AB65" s="19"/>
      <c r="AC65" s="19"/>
    </row>
    <row r="66" spans="1:29">
      <c r="A66" s="43"/>
      <c r="B66" s="49"/>
      <c r="C66" s="85"/>
      <c r="E66" s="45"/>
      <c r="F66" s="19"/>
      <c r="G66" s="19"/>
      <c r="I66" s="19"/>
      <c r="J66" s="45"/>
      <c r="K66" s="45"/>
      <c r="L66" s="45"/>
      <c r="M66" s="45"/>
      <c r="N66" s="19"/>
      <c r="O66" s="45"/>
      <c r="P66" s="45"/>
      <c r="Q66" s="19"/>
      <c r="R66" s="45"/>
      <c r="S66" s="19"/>
      <c r="T66" s="19"/>
      <c r="U66" s="19"/>
      <c r="V66" s="45"/>
      <c r="W66" s="19"/>
      <c r="X66" s="19"/>
      <c r="Y66" s="19"/>
      <c r="Z66" s="45"/>
      <c r="AA66" s="19"/>
      <c r="AB66" s="19"/>
      <c r="AC66" s="19"/>
    </row>
    <row r="67" spans="1:29">
      <c r="A67" s="43"/>
      <c r="E67" s="45"/>
      <c r="F67" s="11"/>
      <c r="G67" s="11"/>
      <c r="I67" s="11"/>
      <c r="J67" s="45"/>
      <c r="K67" s="45"/>
      <c r="L67" s="45"/>
      <c r="M67" s="45"/>
      <c r="N67" s="11"/>
      <c r="O67" s="45"/>
      <c r="P67" s="45"/>
      <c r="Q67" s="11"/>
      <c r="R67" s="45"/>
      <c r="S67" s="11"/>
      <c r="T67" s="11"/>
      <c r="U67" s="11"/>
      <c r="V67" s="45"/>
      <c r="W67" s="11"/>
      <c r="X67" s="11"/>
      <c r="Y67" s="11"/>
      <c r="Z67" s="45"/>
      <c r="AA67" s="11"/>
      <c r="AB67" s="11"/>
      <c r="AC67" s="11"/>
    </row>
    <row r="68" spans="1:29">
      <c r="A68" s="43"/>
      <c r="E68" s="45"/>
      <c r="F68" s="11"/>
      <c r="G68" s="11"/>
      <c r="I68" s="11"/>
      <c r="J68" s="45"/>
      <c r="K68" s="45"/>
      <c r="L68" s="45"/>
      <c r="M68" s="45"/>
      <c r="N68" s="11"/>
      <c r="O68" s="45"/>
      <c r="P68" s="45"/>
      <c r="Q68" s="11"/>
      <c r="R68" s="45"/>
      <c r="S68" s="11"/>
      <c r="T68" s="11"/>
      <c r="U68" s="11"/>
      <c r="V68" s="45"/>
      <c r="W68" s="11"/>
      <c r="X68" s="11"/>
      <c r="Y68" s="11"/>
      <c r="Z68" s="45"/>
      <c r="AA68" s="11"/>
      <c r="AB68" s="11"/>
      <c r="AC68" s="11"/>
    </row>
    <row r="69" spans="1:29">
      <c r="A69" s="43"/>
      <c r="E69" s="45"/>
      <c r="F69" s="11"/>
      <c r="G69" s="11"/>
      <c r="I69" s="11"/>
      <c r="J69" s="45"/>
      <c r="K69" s="45"/>
      <c r="L69" s="45"/>
      <c r="M69" s="45"/>
      <c r="N69" s="11"/>
      <c r="O69" s="45"/>
      <c r="P69" s="45"/>
      <c r="Q69" s="11"/>
      <c r="R69" s="45"/>
      <c r="S69" s="11"/>
      <c r="T69" s="11"/>
      <c r="U69" s="11"/>
      <c r="V69" s="45"/>
      <c r="W69" s="11"/>
      <c r="X69" s="11"/>
      <c r="Y69" s="11"/>
      <c r="Z69" s="45"/>
      <c r="AA69" s="11"/>
      <c r="AB69" s="11"/>
      <c r="AC69" s="11"/>
    </row>
    <row r="70" spans="1:29">
      <c r="A70" s="43"/>
      <c r="E70" s="45"/>
      <c r="F70" s="11"/>
      <c r="G70" s="11"/>
      <c r="I70" s="11"/>
      <c r="J70" s="45"/>
      <c r="K70" s="45"/>
      <c r="L70" s="45"/>
      <c r="M70" s="45"/>
      <c r="N70" s="11"/>
      <c r="O70" s="45"/>
      <c r="P70" s="45"/>
      <c r="Q70" s="11"/>
      <c r="R70" s="45"/>
      <c r="S70" s="11"/>
      <c r="T70" s="11"/>
      <c r="U70" s="11"/>
      <c r="V70" s="45"/>
      <c r="W70" s="11"/>
      <c r="X70" s="11"/>
      <c r="Y70" s="11"/>
      <c r="Z70" s="45"/>
      <c r="AA70" s="11"/>
      <c r="AB70" s="11"/>
      <c r="AC70" s="11"/>
    </row>
    <row r="71" spans="1:29">
      <c r="A71" s="43"/>
      <c r="E71" s="45"/>
      <c r="F71" s="11"/>
      <c r="G71" s="11"/>
      <c r="I71" s="11"/>
      <c r="J71" s="45"/>
      <c r="K71" s="45"/>
      <c r="L71" s="45"/>
      <c r="M71" s="45"/>
      <c r="N71" s="11"/>
      <c r="O71" s="45"/>
      <c r="P71" s="45"/>
      <c r="Q71" s="11"/>
      <c r="R71" s="45"/>
      <c r="S71" s="11"/>
      <c r="T71" s="11"/>
      <c r="U71" s="11"/>
      <c r="V71" s="45"/>
      <c r="W71" s="11"/>
      <c r="X71" s="11"/>
      <c r="Y71" s="11"/>
      <c r="Z71" s="45"/>
      <c r="AA71" s="11"/>
      <c r="AB71" s="11"/>
      <c r="AC71" s="11"/>
    </row>
    <row r="72" spans="1:29">
      <c r="A72" s="43"/>
      <c r="E72" s="45"/>
      <c r="F72" s="11"/>
      <c r="G72" s="11"/>
      <c r="I72" s="11"/>
      <c r="J72" s="45"/>
      <c r="K72" s="45"/>
      <c r="L72" s="45"/>
      <c r="M72" s="45"/>
      <c r="N72" s="11"/>
      <c r="O72" s="45"/>
      <c r="P72" s="45"/>
      <c r="Q72" s="11"/>
      <c r="R72" s="45"/>
      <c r="S72" s="11"/>
      <c r="T72" s="11"/>
      <c r="U72" s="11"/>
      <c r="V72" s="45"/>
      <c r="W72" s="11"/>
      <c r="X72" s="11"/>
      <c r="Y72" s="11"/>
      <c r="Z72" s="45"/>
      <c r="AA72" s="11"/>
      <c r="AB72" s="11"/>
      <c r="AC72" s="11"/>
    </row>
    <row r="73" spans="1:29">
      <c r="A73" s="37"/>
      <c r="E73" s="45"/>
      <c r="F73" s="11"/>
      <c r="G73" s="11"/>
      <c r="I73" s="11"/>
      <c r="J73" s="45"/>
      <c r="K73" s="45"/>
      <c r="L73" s="45"/>
      <c r="M73" s="45"/>
      <c r="N73" s="11"/>
      <c r="O73" s="45"/>
      <c r="P73" s="45"/>
      <c r="Q73" s="11"/>
      <c r="R73" s="45"/>
      <c r="S73" s="11"/>
      <c r="T73" s="11"/>
      <c r="U73" s="11"/>
      <c r="V73" s="45"/>
      <c r="W73" s="11"/>
      <c r="X73" s="11"/>
      <c r="Y73" s="11"/>
      <c r="Z73" s="45"/>
      <c r="AA73" s="11"/>
      <c r="AB73" s="11"/>
      <c r="AC73" s="11"/>
    </row>
    <row r="74" spans="1:29">
      <c r="A74" s="43"/>
      <c r="E74" s="45"/>
      <c r="F74" s="11"/>
      <c r="G74" s="11"/>
      <c r="I74" s="11"/>
      <c r="J74" s="45"/>
      <c r="K74" s="45"/>
      <c r="L74" s="45"/>
      <c r="M74" s="45"/>
      <c r="N74" s="11"/>
      <c r="O74" s="45"/>
      <c r="P74" s="45"/>
      <c r="Q74" s="11"/>
      <c r="R74" s="45"/>
      <c r="S74" s="11"/>
      <c r="T74" s="11"/>
      <c r="U74" s="11"/>
      <c r="V74" s="45"/>
      <c r="W74" s="11"/>
      <c r="X74" s="11"/>
      <c r="Y74" s="11"/>
      <c r="Z74" s="45"/>
      <c r="AA74" s="11"/>
      <c r="AB74" s="11"/>
      <c r="AC74" s="11"/>
    </row>
    <row r="75" spans="1:29">
      <c r="A75" s="43"/>
      <c r="E75" s="45"/>
      <c r="F75" s="11"/>
      <c r="G75" s="11"/>
      <c r="I75" s="11"/>
      <c r="J75" s="45"/>
      <c r="K75" s="45"/>
      <c r="L75" s="45"/>
      <c r="M75" s="45"/>
      <c r="N75" s="11"/>
      <c r="O75" s="45"/>
      <c r="P75" s="45"/>
      <c r="Q75" s="11"/>
      <c r="R75" s="45"/>
      <c r="S75" s="11"/>
      <c r="T75" s="11"/>
      <c r="U75" s="11"/>
      <c r="V75" s="45"/>
      <c r="W75" s="11"/>
      <c r="X75" s="11"/>
      <c r="Y75" s="11"/>
      <c r="Z75" s="45"/>
      <c r="AA75" s="11"/>
      <c r="AB75" s="11"/>
      <c r="AC75" s="11"/>
    </row>
    <row r="76" spans="1:29">
      <c r="A76" s="43"/>
      <c r="E76" s="45"/>
      <c r="F76" s="11"/>
      <c r="G76" s="11"/>
      <c r="I76" s="11"/>
      <c r="J76" s="45"/>
      <c r="K76" s="45"/>
      <c r="L76" s="45"/>
      <c r="M76" s="45"/>
      <c r="N76" s="11"/>
      <c r="O76" s="45"/>
      <c r="P76" s="45"/>
      <c r="Q76" s="11"/>
      <c r="R76" s="45"/>
      <c r="S76" s="11"/>
      <c r="T76" s="11"/>
      <c r="U76" s="11"/>
      <c r="V76" s="45"/>
      <c r="W76" s="11"/>
      <c r="X76" s="11"/>
      <c r="Y76" s="11"/>
      <c r="Z76" s="45"/>
      <c r="AA76" s="11"/>
      <c r="AB76" s="11"/>
      <c r="AC76" s="11"/>
    </row>
    <row r="77" spans="1:29">
      <c r="A77" s="43"/>
      <c r="E77" s="45"/>
      <c r="F77" s="11"/>
      <c r="G77" s="11"/>
      <c r="I77" s="11"/>
      <c r="J77" s="45"/>
      <c r="K77" s="45"/>
      <c r="L77" s="45"/>
      <c r="M77" s="45"/>
      <c r="N77" s="11"/>
      <c r="O77" s="45"/>
      <c r="P77" s="45"/>
      <c r="Q77" s="11"/>
      <c r="R77" s="45"/>
      <c r="S77" s="11"/>
      <c r="T77" s="11"/>
      <c r="U77" s="11"/>
      <c r="V77" s="45"/>
      <c r="W77" s="11"/>
      <c r="X77" s="11"/>
      <c r="Y77" s="11"/>
      <c r="Z77" s="45"/>
      <c r="AA77" s="11"/>
      <c r="AB77" s="11"/>
      <c r="AC77" s="11"/>
    </row>
    <row r="78" spans="1:29">
      <c r="A78" s="43"/>
      <c r="E78" s="45"/>
      <c r="F78" s="11"/>
      <c r="G78" s="11"/>
      <c r="I78" s="11"/>
      <c r="J78" s="45"/>
      <c r="K78" s="45"/>
      <c r="L78" s="45"/>
      <c r="M78" s="45"/>
      <c r="N78" s="11"/>
      <c r="O78" s="45"/>
      <c r="P78" s="45"/>
      <c r="Q78" s="11"/>
      <c r="R78" s="45"/>
      <c r="S78" s="11"/>
      <c r="T78" s="11"/>
      <c r="U78" s="11"/>
      <c r="V78" s="45"/>
      <c r="W78" s="11"/>
      <c r="X78" s="11"/>
      <c r="Y78" s="11"/>
      <c r="Z78" s="45"/>
      <c r="AA78" s="11"/>
      <c r="AB78" s="11"/>
      <c r="AC78" s="11"/>
    </row>
    <row r="79" spans="1:29">
      <c r="A79" s="43"/>
      <c r="E79" s="45"/>
      <c r="F79" s="11"/>
      <c r="G79" s="11"/>
      <c r="I79" s="11"/>
      <c r="J79" s="45"/>
      <c r="K79" s="45"/>
      <c r="L79" s="45"/>
      <c r="M79" s="45"/>
      <c r="N79" s="11"/>
      <c r="O79" s="45"/>
      <c r="P79" s="45"/>
      <c r="Q79" s="11"/>
      <c r="R79" s="45"/>
      <c r="S79" s="11"/>
      <c r="T79" s="11"/>
      <c r="U79" s="11"/>
      <c r="V79" s="45"/>
      <c r="W79" s="11"/>
      <c r="X79" s="11"/>
      <c r="Y79" s="11"/>
      <c r="Z79" s="45"/>
      <c r="AA79" s="11"/>
      <c r="AB79" s="11"/>
      <c r="AC79" s="11"/>
    </row>
    <row r="80" spans="1:29">
      <c r="A80" s="43"/>
      <c r="E80" s="45"/>
      <c r="F80" s="11"/>
      <c r="G80" s="11"/>
      <c r="I80" s="11"/>
      <c r="J80" s="45"/>
      <c r="K80" s="45"/>
      <c r="L80" s="45"/>
      <c r="M80" s="45"/>
      <c r="N80" s="11"/>
      <c r="O80" s="45"/>
      <c r="P80" s="45"/>
      <c r="Q80" s="11"/>
      <c r="R80" s="45"/>
      <c r="S80" s="11"/>
      <c r="T80" s="11"/>
      <c r="U80" s="11"/>
      <c r="V80" s="45"/>
      <c r="W80" s="11"/>
      <c r="X80" s="11"/>
      <c r="Y80" s="11"/>
      <c r="Z80" s="45"/>
      <c r="AA80" s="11"/>
      <c r="AB80" s="11"/>
      <c r="AC80" s="11"/>
    </row>
    <row r="81" spans="1:29">
      <c r="A81" s="43"/>
      <c r="E81" s="45"/>
      <c r="F81" s="11"/>
      <c r="G81" s="11"/>
      <c r="I81" s="11"/>
      <c r="J81" s="45"/>
      <c r="K81" s="45"/>
      <c r="L81" s="45"/>
      <c r="M81" s="45"/>
      <c r="N81" s="11"/>
      <c r="O81" s="45"/>
      <c r="P81" s="45"/>
      <c r="Q81" s="11"/>
      <c r="R81" s="45"/>
      <c r="S81" s="11"/>
      <c r="T81" s="11"/>
      <c r="U81" s="11"/>
      <c r="V81" s="45"/>
      <c r="W81" s="11"/>
      <c r="X81" s="11"/>
      <c r="Y81" s="11"/>
      <c r="Z81" s="45"/>
      <c r="AA81" s="11"/>
      <c r="AB81" s="11"/>
      <c r="AC81" s="11"/>
    </row>
    <row r="82" spans="1:29">
      <c r="A82" s="37"/>
      <c r="E82" s="45"/>
      <c r="F82" s="11"/>
      <c r="G82" s="11"/>
      <c r="I82" s="11"/>
      <c r="J82" s="45"/>
      <c r="K82" s="45"/>
      <c r="L82" s="45"/>
      <c r="M82" s="45"/>
      <c r="N82" s="11"/>
      <c r="O82" s="45"/>
      <c r="P82" s="45"/>
      <c r="Q82" s="11"/>
      <c r="R82" s="45"/>
      <c r="S82" s="11"/>
      <c r="T82" s="11"/>
      <c r="U82" s="11"/>
      <c r="V82" s="45"/>
      <c r="W82" s="11"/>
      <c r="X82" s="11"/>
      <c r="Y82" s="11"/>
      <c r="Z82" s="45"/>
      <c r="AA82" s="11"/>
      <c r="AB82" s="11"/>
      <c r="AC82" s="11"/>
    </row>
    <row r="83" spans="1:29">
      <c r="A83" s="43"/>
      <c r="E83" s="45"/>
      <c r="F83" s="11"/>
      <c r="G83" s="11"/>
      <c r="I83" s="11"/>
      <c r="J83" s="45"/>
      <c r="K83" s="45"/>
      <c r="L83" s="45"/>
      <c r="M83" s="45"/>
      <c r="N83" s="11"/>
      <c r="O83" s="45"/>
      <c r="P83" s="45"/>
      <c r="Q83" s="11"/>
      <c r="R83" s="45"/>
      <c r="S83" s="11"/>
      <c r="T83" s="11"/>
      <c r="U83" s="11"/>
      <c r="V83" s="45"/>
      <c r="W83" s="11"/>
      <c r="X83" s="11"/>
      <c r="Y83" s="11"/>
      <c r="Z83" s="45"/>
      <c r="AA83" s="11"/>
      <c r="AB83" s="11"/>
      <c r="AC83" s="11"/>
    </row>
    <row r="84" spans="1:29">
      <c r="A84" s="43"/>
      <c r="E84" s="45"/>
      <c r="F84" s="11"/>
      <c r="G84" s="11"/>
      <c r="I84" s="11"/>
      <c r="J84" s="45"/>
      <c r="K84" s="45"/>
      <c r="L84" s="45"/>
      <c r="M84" s="45"/>
      <c r="N84" s="11"/>
      <c r="O84" s="45"/>
      <c r="P84" s="45"/>
      <c r="Q84" s="11"/>
      <c r="R84" s="45"/>
      <c r="S84" s="11"/>
      <c r="T84" s="11"/>
      <c r="U84" s="11"/>
      <c r="V84" s="45"/>
      <c r="W84" s="11"/>
      <c r="X84" s="11"/>
      <c r="Y84" s="11"/>
      <c r="Z84" s="45"/>
      <c r="AA84" s="11"/>
      <c r="AB84" s="11"/>
      <c r="AC84" s="11"/>
    </row>
    <row r="85" spans="1:29">
      <c r="A85" s="43"/>
      <c r="B85" s="44"/>
      <c r="C85" s="84"/>
      <c r="E85" s="45"/>
      <c r="F85" s="11"/>
      <c r="G85" s="11"/>
      <c r="I85" s="11"/>
      <c r="J85" s="45"/>
      <c r="K85" s="45"/>
      <c r="L85" s="45"/>
      <c r="M85" s="45"/>
      <c r="N85" s="11"/>
      <c r="O85" s="45"/>
      <c r="P85" s="45"/>
      <c r="Q85" s="11"/>
      <c r="R85" s="45"/>
      <c r="S85" s="11"/>
      <c r="T85" s="11"/>
      <c r="U85" s="11"/>
      <c r="V85" s="45"/>
      <c r="W85" s="11"/>
      <c r="X85" s="11"/>
      <c r="Y85" s="11"/>
      <c r="Z85" s="45"/>
      <c r="AA85" s="11"/>
      <c r="AB85" s="11"/>
      <c r="AC85" s="11"/>
    </row>
    <row r="86" spans="1:29">
      <c r="A86" s="43"/>
      <c r="E86" s="45"/>
      <c r="F86" s="11"/>
      <c r="G86" s="11"/>
      <c r="I86" s="11"/>
      <c r="J86" s="45"/>
      <c r="K86" s="45"/>
      <c r="L86" s="45"/>
      <c r="M86" s="45"/>
      <c r="N86" s="11"/>
      <c r="O86" s="45"/>
      <c r="P86" s="45"/>
      <c r="Q86" s="11"/>
      <c r="R86" s="45"/>
      <c r="S86" s="11"/>
      <c r="T86" s="11"/>
      <c r="U86" s="11"/>
      <c r="V86" s="45"/>
      <c r="W86" s="11"/>
      <c r="X86" s="11"/>
      <c r="Y86" s="11"/>
      <c r="Z86" s="45"/>
      <c r="AA86" s="11"/>
      <c r="AB86" s="11"/>
      <c r="AC86" s="11"/>
    </row>
    <row r="87" spans="1:29">
      <c r="A87" s="37"/>
      <c r="E87" s="45"/>
      <c r="F87" s="11"/>
      <c r="G87" s="11"/>
      <c r="I87" s="11"/>
      <c r="J87" s="45"/>
      <c r="K87" s="45"/>
      <c r="L87" s="45"/>
      <c r="M87" s="45"/>
      <c r="N87" s="11"/>
      <c r="O87" s="45"/>
      <c r="P87" s="45"/>
      <c r="Q87" s="11"/>
      <c r="R87" s="45"/>
      <c r="S87" s="11"/>
      <c r="T87" s="11"/>
      <c r="U87" s="11"/>
      <c r="V87" s="45"/>
      <c r="W87" s="11"/>
      <c r="X87" s="11"/>
      <c r="Y87" s="11"/>
      <c r="Z87" s="45"/>
      <c r="AA87" s="11"/>
      <c r="AB87" s="11"/>
      <c r="AC87" s="11"/>
    </row>
    <row r="88" spans="1:29">
      <c r="A88" s="43"/>
      <c r="E88" s="45"/>
      <c r="F88" s="11"/>
      <c r="G88" s="11"/>
      <c r="I88" s="11"/>
      <c r="J88" s="45"/>
      <c r="K88" s="45"/>
      <c r="L88" s="45"/>
      <c r="M88" s="45"/>
      <c r="N88" s="11"/>
      <c r="O88" s="45"/>
      <c r="P88" s="45"/>
      <c r="Q88" s="11"/>
      <c r="R88" s="45"/>
      <c r="S88" s="11"/>
      <c r="T88" s="11"/>
      <c r="U88" s="11"/>
      <c r="V88" s="45"/>
      <c r="W88" s="11"/>
      <c r="X88" s="11"/>
      <c r="Y88" s="11"/>
      <c r="Z88" s="45"/>
      <c r="AA88" s="11"/>
      <c r="AB88" s="11"/>
      <c r="AC88" s="11"/>
    </row>
    <row r="89" spans="1:29">
      <c r="A89" s="43"/>
      <c r="E89" s="45"/>
      <c r="F89" s="11"/>
      <c r="G89" s="11"/>
      <c r="I89" s="11"/>
      <c r="J89" s="45"/>
      <c r="K89" s="45"/>
      <c r="L89" s="45"/>
      <c r="M89" s="45"/>
      <c r="N89" s="11"/>
      <c r="O89" s="45"/>
      <c r="P89" s="45"/>
      <c r="Q89" s="11"/>
      <c r="R89" s="45"/>
      <c r="S89" s="11"/>
      <c r="T89" s="11"/>
      <c r="U89" s="11"/>
      <c r="V89" s="45"/>
      <c r="W89" s="11"/>
      <c r="X89" s="11"/>
      <c r="Y89" s="11"/>
      <c r="Z89" s="45"/>
      <c r="AA89" s="11"/>
      <c r="AB89" s="11"/>
      <c r="AC89" s="11"/>
    </row>
    <row r="90" spans="1:29">
      <c r="A90" s="37"/>
      <c r="E90" s="45"/>
      <c r="F90" s="11"/>
      <c r="G90" s="11"/>
      <c r="I90" s="11"/>
      <c r="J90" s="45"/>
      <c r="K90" s="45"/>
      <c r="L90" s="45"/>
      <c r="M90" s="45"/>
      <c r="N90" s="11"/>
      <c r="O90" s="45"/>
      <c r="P90" s="45"/>
      <c r="Q90" s="11"/>
      <c r="R90" s="45"/>
      <c r="S90" s="11"/>
      <c r="T90" s="11"/>
      <c r="U90" s="11"/>
      <c r="V90" s="45"/>
      <c r="W90" s="11"/>
      <c r="X90" s="11"/>
      <c r="Y90" s="11"/>
      <c r="Z90" s="45"/>
      <c r="AA90" s="11"/>
      <c r="AB90" s="11"/>
      <c r="AC90" s="11"/>
    </row>
    <row r="91" spans="1:29">
      <c r="A91" s="37"/>
      <c r="E91" s="45"/>
      <c r="F91" s="11"/>
      <c r="G91" s="11"/>
      <c r="I91" s="11"/>
      <c r="J91" s="45"/>
      <c r="K91" s="45"/>
      <c r="L91" s="45"/>
      <c r="M91" s="45"/>
      <c r="N91" s="11"/>
      <c r="O91" s="45"/>
      <c r="P91" s="45"/>
      <c r="Q91" s="11"/>
      <c r="R91" s="45"/>
      <c r="S91" s="11"/>
      <c r="T91" s="11"/>
      <c r="U91" s="11"/>
      <c r="V91" s="45"/>
      <c r="W91" s="11"/>
      <c r="X91" s="11"/>
      <c r="Y91" s="11"/>
      <c r="Z91" s="45"/>
      <c r="AA91" s="11"/>
      <c r="AB91" s="11"/>
      <c r="AC91" s="11"/>
    </row>
    <row r="92" spans="1:29">
      <c r="A92" s="37"/>
      <c r="E92" s="45"/>
      <c r="F92" s="11"/>
      <c r="G92" s="11"/>
      <c r="I92" s="11"/>
      <c r="J92" s="45"/>
      <c r="K92" s="45"/>
      <c r="L92" s="45"/>
      <c r="M92" s="45"/>
      <c r="N92" s="11"/>
      <c r="O92" s="45"/>
      <c r="P92" s="45"/>
      <c r="Q92" s="11"/>
      <c r="R92" s="45"/>
      <c r="S92" s="11"/>
      <c r="T92" s="11"/>
      <c r="U92" s="11"/>
      <c r="V92" s="45"/>
      <c r="W92" s="11"/>
      <c r="X92" s="11"/>
      <c r="Y92" s="11"/>
      <c r="Z92" s="45"/>
      <c r="AA92" s="11"/>
      <c r="AB92" s="11"/>
      <c r="AC92" s="11"/>
    </row>
    <row r="93" spans="1:29">
      <c r="A93" s="37"/>
      <c r="E93" s="45"/>
      <c r="F93" s="11"/>
      <c r="G93" s="11"/>
      <c r="I93" s="11"/>
      <c r="J93" s="45"/>
      <c r="K93" s="45"/>
      <c r="L93" s="45"/>
      <c r="M93" s="45"/>
      <c r="N93" s="11"/>
      <c r="O93" s="45"/>
      <c r="P93" s="45"/>
      <c r="Q93" s="11"/>
      <c r="R93" s="45"/>
      <c r="S93" s="11"/>
      <c r="T93" s="11"/>
      <c r="U93" s="11"/>
      <c r="V93" s="45"/>
      <c r="W93" s="11"/>
      <c r="X93" s="11"/>
      <c r="Y93" s="11"/>
      <c r="Z93" s="45"/>
      <c r="AA93" s="11"/>
      <c r="AB93" s="11"/>
      <c r="AC93" s="11"/>
    </row>
    <row r="94" spans="1:29">
      <c r="A94" s="37"/>
      <c r="E94" s="45"/>
      <c r="F94" s="11"/>
      <c r="G94" s="11"/>
      <c r="I94" s="11"/>
      <c r="J94" s="45"/>
      <c r="K94" s="45"/>
      <c r="L94" s="45"/>
      <c r="M94" s="45"/>
      <c r="N94" s="11"/>
      <c r="O94" s="45"/>
      <c r="P94" s="45"/>
      <c r="Q94" s="11"/>
      <c r="R94" s="45"/>
      <c r="S94" s="11"/>
      <c r="T94" s="11"/>
      <c r="U94" s="11"/>
      <c r="V94" s="45"/>
      <c r="W94" s="11"/>
      <c r="X94" s="11"/>
      <c r="Y94" s="11"/>
      <c r="Z94" s="45"/>
      <c r="AA94" s="11"/>
      <c r="AB94" s="11"/>
      <c r="AC94" s="11"/>
    </row>
    <row r="95" spans="1:29">
      <c r="A95" s="43"/>
      <c r="E95" s="45"/>
      <c r="F95" s="11"/>
      <c r="G95" s="11"/>
      <c r="I95" s="11"/>
      <c r="J95" s="45"/>
      <c r="K95" s="45"/>
      <c r="L95" s="45"/>
      <c r="M95" s="45"/>
      <c r="N95" s="11"/>
      <c r="O95" s="45"/>
      <c r="P95" s="45"/>
      <c r="Q95" s="11"/>
      <c r="R95" s="45"/>
      <c r="S95" s="11"/>
      <c r="T95" s="11"/>
      <c r="U95" s="11"/>
      <c r="V95" s="45"/>
      <c r="W95" s="11"/>
      <c r="X95" s="11"/>
      <c r="Y95" s="11"/>
      <c r="Z95" s="45"/>
      <c r="AA95" s="11"/>
      <c r="AB95" s="11"/>
      <c r="AC95" s="11"/>
    </row>
    <row r="96" spans="1:29">
      <c r="A96" s="37"/>
      <c r="E96" s="45"/>
      <c r="F96" s="11"/>
      <c r="G96" s="11"/>
      <c r="I96" s="11"/>
      <c r="J96" s="45"/>
      <c r="K96" s="45"/>
      <c r="L96" s="45"/>
      <c r="M96" s="45"/>
      <c r="N96" s="11"/>
      <c r="O96" s="45"/>
      <c r="P96" s="45"/>
      <c r="Q96" s="11"/>
      <c r="R96" s="45"/>
      <c r="S96" s="11"/>
      <c r="T96" s="11"/>
      <c r="U96" s="11"/>
      <c r="V96" s="45"/>
      <c r="W96" s="11"/>
      <c r="X96" s="11"/>
      <c r="Y96" s="11"/>
      <c r="Z96" s="45"/>
      <c r="AA96" s="11"/>
      <c r="AB96" s="11"/>
      <c r="AC96" s="11"/>
    </row>
    <row r="97" spans="1:29">
      <c r="A97" s="37"/>
      <c r="E97" s="45"/>
      <c r="F97" s="11"/>
      <c r="G97" s="11"/>
      <c r="I97" s="11"/>
      <c r="J97" s="45"/>
      <c r="K97" s="45"/>
      <c r="L97" s="45"/>
      <c r="M97" s="45"/>
      <c r="N97" s="11"/>
      <c r="O97" s="45"/>
      <c r="P97" s="45"/>
      <c r="Q97" s="11"/>
      <c r="R97" s="45"/>
      <c r="S97" s="11"/>
      <c r="T97" s="11"/>
      <c r="U97" s="11"/>
      <c r="V97" s="45"/>
      <c r="W97" s="11"/>
      <c r="X97" s="11"/>
      <c r="Y97" s="11"/>
      <c r="Z97" s="45"/>
      <c r="AA97" s="11"/>
      <c r="AB97" s="11"/>
      <c r="AC97" s="11"/>
    </row>
    <row r="98" spans="1:29">
      <c r="A98" s="37"/>
      <c r="E98" s="45"/>
      <c r="F98" s="11"/>
      <c r="G98" s="11"/>
      <c r="I98" s="11"/>
      <c r="J98" s="45"/>
      <c r="K98" s="45"/>
      <c r="L98" s="45"/>
      <c r="M98" s="45"/>
      <c r="N98" s="11"/>
      <c r="O98" s="45"/>
      <c r="P98" s="45"/>
      <c r="Q98" s="11"/>
      <c r="R98" s="45"/>
      <c r="S98" s="11"/>
      <c r="T98" s="11"/>
      <c r="U98" s="11"/>
      <c r="V98" s="45"/>
      <c r="W98" s="11"/>
      <c r="X98" s="11"/>
      <c r="Y98" s="11"/>
      <c r="Z98" s="45"/>
      <c r="AA98" s="11"/>
      <c r="AB98" s="11"/>
      <c r="AC98" s="11"/>
    </row>
    <row r="99" spans="1:29">
      <c r="A99" s="37"/>
      <c r="E99" s="45"/>
      <c r="F99" s="11"/>
      <c r="G99" s="11"/>
      <c r="I99" s="11"/>
      <c r="J99" s="45"/>
      <c r="K99" s="45"/>
      <c r="L99" s="45"/>
      <c r="M99" s="45"/>
      <c r="N99" s="11"/>
      <c r="O99" s="45"/>
      <c r="P99" s="45"/>
      <c r="Q99" s="11"/>
      <c r="R99" s="45"/>
      <c r="S99" s="11"/>
      <c r="T99" s="11"/>
      <c r="U99" s="11"/>
      <c r="V99" s="45"/>
      <c r="W99" s="11"/>
      <c r="X99" s="11"/>
      <c r="Y99" s="11"/>
      <c r="Z99" s="45"/>
      <c r="AA99" s="11"/>
      <c r="AB99" s="11"/>
      <c r="AC99" s="11"/>
    </row>
    <row r="100" spans="1:29">
      <c r="A100" s="50"/>
      <c r="B100" s="44"/>
      <c r="C100" s="84"/>
      <c r="D100" s="50"/>
      <c r="E100" s="40"/>
      <c r="F100" s="19"/>
      <c r="G100" s="19"/>
      <c r="I100" s="19"/>
      <c r="J100" s="40"/>
      <c r="K100" s="40"/>
      <c r="L100" s="40"/>
      <c r="M100" s="40"/>
      <c r="N100" s="19"/>
      <c r="O100" s="40"/>
      <c r="P100" s="40"/>
      <c r="Q100" s="19"/>
      <c r="R100" s="40"/>
      <c r="S100" s="19"/>
      <c r="T100" s="19"/>
      <c r="U100" s="19"/>
      <c r="V100" s="40"/>
      <c r="W100" s="19"/>
      <c r="X100" s="19"/>
      <c r="Y100" s="19"/>
      <c r="Z100" s="40"/>
      <c r="AA100" s="19"/>
      <c r="AB100" s="19"/>
      <c r="AC100" s="19"/>
    </row>
    <row r="101" spans="1:29">
      <c r="A101" s="37"/>
      <c r="E101" s="45"/>
      <c r="F101" s="11"/>
      <c r="G101" s="11"/>
      <c r="I101" s="11"/>
      <c r="J101" s="45"/>
      <c r="K101" s="45"/>
      <c r="L101" s="45"/>
      <c r="M101" s="45"/>
      <c r="N101" s="11"/>
      <c r="O101" s="45"/>
      <c r="P101" s="45"/>
      <c r="Q101" s="11"/>
      <c r="R101" s="45"/>
      <c r="S101" s="11"/>
      <c r="T101" s="11"/>
      <c r="U101" s="11"/>
      <c r="V101" s="45"/>
      <c r="W101" s="11"/>
      <c r="X101" s="11"/>
      <c r="Y101" s="11"/>
      <c r="Z101" s="45"/>
      <c r="AA101" s="11"/>
      <c r="AB101" s="11"/>
      <c r="AC101" s="11"/>
    </row>
    <row r="102" spans="1:29">
      <c r="A102" s="37"/>
      <c r="E102" s="45"/>
      <c r="F102" s="11"/>
      <c r="G102" s="11"/>
      <c r="I102" s="11"/>
      <c r="J102" s="45"/>
      <c r="K102" s="45"/>
      <c r="L102" s="45"/>
      <c r="M102" s="45"/>
      <c r="N102" s="11"/>
      <c r="O102" s="45"/>
      <c r="P102" s="45"/>
      <c r="Q102" s="11"/>
      <c r="R102" s="45"/>
      <c r="S102" s="11"/>
      <c r="T102" s="11"/>
      <c r="U102" s="11"/>
      <c r="V102" s="45"/>
      <c r="W102" s="11"/>
      <c r="X102" s="11"/>
      <c r="Y102" s="11"/>
      <c r="Z102" s="45"/>
      <c r="AA102" s="11"/>
      <c r="AB102" s="11"/>
      <c r="AC102" s="11"/>
    </row>
    <row r="103" spans="1:29">
      <c r="A103" s="37"/>
      <c r="E103" s="45"/>
      <c r="F103" s="11"/>
      <c r="G103" s="11"/>
      <c r="I103" s="11"/>
      <c r="J103" s="45"/>
      <c r="K103" s="45"/>
      <c r="L103" s="45"/>
      <c r="M103" s="45"/>
      <c r="N103" s="11"/>
      <c r="O103" s="45"/>
      <c r="P103" s="45"/>
      <c r="Q103" s="11"/>
      <c r="R103" s="45"/>
      <c r="S103" s="11"/>
      <c r="T103" s="11"/>
      <c r="U103" s="11"/>
      <c r="V103" s="45"/>
      <c r="W103" s="11"/>
      <c r="X103" s="11"/>
      <c r="Y103" s="11"/>
      <c r="Z103" s="45"/>
      <c r="AA103" s="11"/>
      <c r="AB103" s="11"/>
      <c r="AC103" s="11"/>
    </row>
    <row r="104" spans="1:29">
      <c r="A104" s="37"/>
      <c r="E104" s="45"/>
      <c r="F104" s="11"/>
      <c r="G104" s="11"/>
      <c r="I104" s="11"/>
      <c r="J104" s="45"/>
      <c r="K104" s="45"/>
      <c r="L104" s="45"/>
      <c r="M104" s="45"/>
      <c r="N104" s="11"/>
      <c r="O104" s="45"/>
      <c r="P104" s="45"/>
      <c r="Q104" s="11"/>
      <c r="R104" s="45"/>
      <c r="S104" s="11"/>
      <c r="T104" s="11"/>
      <c r="U104" s="11"/>
      <c r="V104" s="45"/>
      <c r="W104" s="11"/>
      <c r="X104" s="11"/>
      <c r="Y104" s="11"/>
      <c r="Z104" s="45"/>
      <c r="AA104" s="11"/>
      <c r="AB104" s="11"/>
      <c r="AC104" s="11"/>
    </row>
    <row r="105" spans="1:29">
      <c r="A105" s="37"/>
      <c r="E105" s="45"/>
      <c r="F105" s="11"/>
      <c r="G105" s="11"/>
      <c r="I105" s="11"/>
      <c r="J105" s="45"/>
      <c r="K105" s="45"/>
      <c r="L105" s="45"/>
      <c r="M105" s="45"/>
      <c r="N105" s="11"/>
      <c r="O105" s="45"/>
      <c r="P105" s="45"/>
      <c r="Q105" s="11"/>
      <c r="R105" s="45"/>
      <c r="S105" s="11"/>
      <c r="T105" s="11"/>
      <c r="U105" s="11"/>
      <c r="V105" s="45"/>
      <c r="W105" s="11"/>
      <c r="X105" s="11"/>
      <c r="Y105" s="11"/>
      <c r="Z105" s="45"/>
      <c r="AA105" s="11"/>
      <c r="AB105" s="11"/>
      <c r="AC105" s="11"/>
    </row>
    <row r="106" spans="1:29">
      <c r="A106" s="37"/>
      <c r="E106" s="45"/>
      <c r="F106" s="11"/>
      <c r="G106" s="11"/>
      <c r="I106" s="11"/>
      <c r="J106" s="45"/>
      <c r="K106" s="45"/>
      <c r="L106" s="45"/>
      <c r="M106" s="45"/>
      <c r="N106" s="11"/>
      <c r="O106" s="45"/>
      <c r="P106" s="45"/>
      <c r="Q106" s="11"/>
      <c r="R106" s="45"/>
      <c r="S106" s="11"/>
      <c r="T106" s="11"/>
      <c r="U106" s="11"/>
      <c r="V106" s="45"/>
      <c r="W106" s="11"/>
      <c r="X106" s="11"/>
      <c r="Y106" s="11"/>
      <c r="Z106" s="45"/>
      <c r="AA106" s="11"/>
      <c r="AB106" s="11"/>
      <c r="AC106" s="11"/>
    </row>
    <row r="107" spans="1:29">
      <c r="A107" s="37"/>
      <c r="E107" s="45"/>
      <c r="F107" s="11"/>
      <c r="G107" s="11"/>
      <c r="I107" s="11"/>
      <c r="J107" s="45"/>
      <c r="K107" s="45"/>
      <c r="L107" s="45"/>
      <c r="M107" s="45"/>
      <c r="N107" s="11"/>
      <c r="O107" s="45"/>
      <c r="P107" s="45"/>
      <c r="Q107" s="11"/>
      <c r="R107" s="45"/>
      <c r="S107" s="11"/>
      <c r="T107" s="11"/>
      <c r="U107" s="11"/>
      <c r="V107" s="45"/>
      <c r="W107" s="11"/>
      <c r="X107" s="11"/>
      <c r="Y107" s="11"/>
      <c r="Z107" s="45"/>
      <c r="AA107" s="11"/>
      <c r="AB107" s="11"/>
      <c r="AC107" s="11"/>
    </row>
    <row r="108" spans="1:29">
      <c r="A108" s="37"/>
      <c r="E108" s="45"/>
      <c r="F108" s="11"/>
      <c r="G108" s="11"/>
      <c r="I108" s="11"/>
      <c r="J108" s="45"/>
      <c r="K108" s="45"/>
      <c r="L108" s="45"/>
      <c r="M108" s="45"/>
      <c r="N108" s="11"/>
      <c r="O108" s="45"/>
      <c r="P108" s="45"/>
      <c r="Q108" s="11"/>
      <c r="R108" s="45"/>
      <c r="S108" s="11"/>
      <c r="T108" s="11"/>
      <c r="U108" s="11"/>
      <c r="V108" s="45"/>
      <c r="W108" s="11"/>
      <c r="X108" s="11"/>
      <c r="Y108" s="11"/>
      <c r="Z108" s="45"/>
      <c r="AA108" s="11"/>
      <c r="AB108" s="11"/>
      <c r="AC108" s="11"/>
    </row>
    <row r="109" spans="1:29">
      <c r="A109" s="37"/>
      <c r="E109" s="45"/>
      <c r="F109" s="11"/>
      <c r="G109" s="11"/>
      <c r="I109" s="11"/>
      <c r="J109" s="45"/>
      <c r="K109" s="45"/>
      <c r="L109" s="45"/>
      <c r="M109" s="45"/>
      <c r="N109" s="11"/>
      <c r="O109" s="45"/>
      <c r="P109" s="45"/>
      <c r="Q109" s="11"/>
      <c r="R109" s="45"/>
      <c r="S109" s="11"/>
      <c r="T109" s="11"/>
      <c r="U109" s="11"/>
      <c r="V109" s="45"/>
      <c r="W109" s="11"/>
      <c r="X109" s="11"/>
      <c r="Y109" s="11"/>
      <c r="Z109" s="45"/>
      <c r="AA109" s="11"/>
      <c r="AB109" s="11"/>
      <c r="AC109" s="11"/>
    </row>
    <row r="110" spans="1:29">
      <c r="A110" s="37"/>
      <c r="E110" s="45"/>
      <c r="F110" s="11"/>
      <c r="G110" s="11"/>
      <c r="I110" s="11"/>
      <c r="J110" s="45"/>
      <c r="K110" s="45"/>
      <c r="L110" s="45"/>
      <c r="M110" s="45"/>
      <c r="N110" s="11"/>
      <c r="O110" s="45"/>
      <c r="P110" s="45"/>
      <c r="Q110" s="11"/>
      <c r="R110" s="45"/>
      <c r="S110" s="11"/>
      <c r="T110" s="11"/>
      <c r="U110" s="11"/>
      <c r="V110" s="45"/>
      <c r="W110" s="11"/>
      <c r="X110" s="11"/>
      <c r="Y110" s="11"/>
      <c r="Z110" s="45"/>
      <c r="AA110" s="11"/>
      <c r="AB110" s="11"/>
      <c r="AC110" s="11"/>
    </row>
    <row r="111" spans="1:29">
      <c r="A111" s="37"/>
      <c r="E111" s="45"/>
      <c r="F111" s="11"/>
      <c r="G111" s="11"/>
      <c r="I111" s="11"/>
      <c r="J111" s="45"/>
      <c r="K111" s="45"/>
      <c r="L111" s="45"/>
      <c r="M111" s="45"/>
      <c r="N111" s="11"/>
      <c r="O111" s="45"/>
      <c r="P111" s="45"/>
      <c r="Q111" s="11"/>
      <c r="R111" s="45"/>
      <c r="S111" s="11"/>
      <c r="T111" s="11"/>
      <c r="U111" s="11"/>
      <c r="V111" s="45"/>
      <c r="W111" s="11"/>
      <c r="X111" s="11"/>
      <c r="Y111" s="11"/>
      <c r="Z111" s="45"/>
      <c r="AA111" s="11"/>
      <c r="AB111" s="11"/>
      <c r="AC111" s="11"/>
    </row>
    <row r="112" spans="1:29">
      <c r="A112" s="37"/>
      <c r="E112" s="45"/>
      <c r="F112" s="11"/>
      <c r="G112" s="11"/>
      <c r="I112" s="11"/>
      <c r="J112" s="45"/>
      <c r="K112" s="45"/>
      <c r="L112" s="45"/>
      <c r="M112" s="45"/>
      <c r="N112" s="11"/>
      <c r="O112" s="45"/>
      <c r="P112" s="45"/>
      <c r="Q112" s="11"/>
      <c r="R112" s="45"/>
      <c r="S112" s="11"/>
      <c r="T112" s="11"/>
      <c r="U112" s="11"/>
      <c r="V112" s="45"/>
      <c r="W112" s="11"/>
      <c r="X112" s="11"/>
      <c r="Y112" s="11"/>
      <c r="Z112" s="45"/>
      <c r="AA112" s="11"/>
      <c r="AB112" s="11"/>
      <c r="AC112" s="11"/>
    </row>
    <row r="113" spans="1:29">
      <c r="A113" s="37"/>
      <c r="E113" s="45"/>
      <c r="F113" s="11"/>
      <c r="G113" s="11"/>
      <c r="I113" s="11"/>
      <c r="J113" s="45"/>
      <c r="K113" s="45"/>
      <c r="L113" s="45"/>
      <c r="M113" s="45"/>
      <c r="N113" s="11"/>
      <c r="O113" s="45"/>
      <c r="P113" s="45"/>
      <c r="Q113" s="11"/>
      <c r="R113" s="45"/>
      <c r="S113" s="11"/>
      <c r="T113" s="11"/>
      <c r="U113" s="11"/>
      <c r="V113" s="45"/>
      <c r="W113" s="11"/>
      <c r="X113" s="11"/>
      <c r="Y113" s="11"/>
      <c r="Z113" s="45"/>
      <c r="AA113" s="11"/>
      <c r="AB113" s="11"/>
      <c r="AC113" s="11"/>
    </row>
    <row r="114" spans="1:29">
      <c r="A114" s="37"/>
      <c r="E114" s="45"/>
      <c r="F114" s="11"/>
      <c r="G114" s="11"/>
      <c r="I114" s="11"/>
      <c r="J114" s="45"/>
      <c r="K114" s="45"/>
      <c r="L114" s="45"/>
      <c r="M114" s="45"/>
      <c r="N114" s="11"/>
      <c r="O114" s="45"/>
      <c r="P114" s="45"/>
      <c r="Q114" s="11"/>
      <c r="R114" s="45"/>
      <c r="S114" s="11"/>
      <c r="T114" s="11"/>
      <c r="U114" s="11"/>
      <c r="V114" s="45"/>
      <c r="W114" s="11"/>
      <c r="X114" s="11"/>
      <c r="Y114" s="11"/>
      <c r="Z114" s="45"/>
      <c r="AA114" s="11"/>
      <c r="AB114" s="11"/>
      <c r="AC114" s="11"/>
    </row>
    <row r="115" spans="1:29">
      <c r="A115" s="37"/>
      <c r="E115" s="45"/>
      <c r="F115" s="11"/>
      <c r="G115" s="11"/>
      <c r="I115" s="11"/>
      <c r="J115" s="45"/>
      <c r="K115" s="45"/>
      <c r="L115" s="45"/>
      <c r="M115" s="45"/>
      <c r="N115" s="11"/>
      <c r="O115" s="45"/>
      <c r="P115" s="45"/>
      <c r="Q115" s="11"/>
      <c r="R115" s="45"/>
      <c r="S115" s="11"/>
      <c r="T115" s="11"/>
      <c r="U115" s="11"/>
      <c r="V115" s="45"/>
      <c r="W115" s="11"/>
      <c r="X115" s="11"/>
      <c r="Y115" s="11"/>
      <c r="Z115" s="45"/>
      <c r="AA115" s="11"/>
      <c r="AB115" s="11"/>
      <c r="AC115" s="11"/>
    </row>
    <row r="116" spans="1:29">
      <c r="A116" s="37"/>
      <c r="B116" s="44"/>
      <c r="C116" s="84"/>
      <c r="E116" s="45"/>
      <c r="F116" s="11"/>
      <c r="G116" s="11"/>
      <c r="I116" s="11"/>
      <c r="J116" s="45"/>
      <c r="K116" s="45"/>
      <c r="L116" s="45"/>
      <c r="M116" s="45"/>
      <c r="N116" s="11"/>
      <c r="O116" s="45"/>
      <c r="P116" s="45"/>
      <c r="Q116" s="11"/>
      <c r="R116" s="45"/>
      <c r="S116" s="11"/>
      <c r="T116" s="11"/>
      <c r="U116" s="11"/>
      <c r="V116" s="45"/>
      <c r="W116" s="11"/>
      <c r="X116" s="11"/>
      <c r="Y116" s="11"/>
      <c r="Z116" s="45"/>
      <c r="AA116" s="11"/>
      <c r="AB116" s="11"/>
      <c r="AC116" s="11"/>
    </row>
    <row r="117" spans="1:29">
      <c r="A117" s="37"/>
      <c r="E117" s="45"/>
      <c r="F117" s="11"/>
      <c r="G117" s="11"/>
      <c r="I117" s="11"/>
      <c r="J117" s="45"/>
      <c r="K117" s="45"/>
      <c r="L117" s="45"/>
      <c r="M117" s="45"/>
      <c r="N117" s="11"/>
      <c r="O117" s="45"/>
      <c r="P117" s="45"/>
      <c r="Q117" s="11"/>
      <c r="R117" s="45"/>
      <c r="S117" s="11"/>
      <c r="T117" s="11"/>
      <c r="U117" s="11"/>
      <c r="V117" s="45"/>
      <c r="W117" s="11"/>
      <c r="X117" s="11"/>
      <c r="Y117" s="11"/>
      <c r="Z117" s="45"/>
      <c r="AA117" s="11"/>
      <c r="AB117" s="11"/>
      <c r="AC117" s="11"/>
    </row>
    <row r="118" spans="1:29">
      <c r="A118" s="37"/>
      <c r="E118" s="45"/>
      <c r="F118" s="11"/>
      <c r="G118" s="11"/>
      <c r="I118" s="11"/>
      <c r="J118" s="45"/>
      <c r="K118" s="45"/>
      <c r="L118" s="45"/>
      <c r="M118" s="45"/>
      <c r="N118" s="11"/>
      <c r="O118" s="45"/>
      <c r="P118" s="45"/>
      <c r="Q118" s="11"/>
      <c r="R118" s="45"/>
      <c r="S118" s="11"/>
      <c r="T118" s="11"/>
      <c r="U118" s="11"/>
      <c r="V118" s="45"/>
      <c r="W118" s="11"/>
      <c r="X118" s="11"/>
      <c r="Y118" s="11"/>
      <c r="Z118" s="45"/>
      <c r="AA118" s="11"/>
      <c r="AB118" s="11"/>
      <c r="AC118" s="11"/>
    </row>
    <row r="119" spans="1:29">
      <c r="A119" s="37"/>
      <c r="E119" s="45"/>
      <c r="F119" s="11"/>
      <c r="G119" s="11"/>
      <c r="I119" s="11"/>
      <c r="J119" s="45"/>
      <c r="K119" s="45"/>
      <c r="L119" s="45"/>
      <c r="M119" s="45"/>
      <c r="N119" s="11"/>
      <c r="O119" s="45"/>
      <c r="P119" s="45"/>
      <c r="Q119" s="11"/>
      <c r="R119" s="45"/>
      <c r="S119" s="11"/>
      <c r="T119" s="11"/>
      <c r="U119" s="11"/>
      <c r="V119" s="45"/>
      <c r="W119" s="11"/>
      <c r="X119" s="11"/>
      <c r="Y119" s="11"/>
      <c r="Z119" s="45"/>
      <c r="AA119" s="11"/>
      <c r="AB119" s="11"/>
      <c r="AC119" s="11"/>
    </row>
    <row r="120" spans="1:29">
      <c r="A120" s="37"/>
      <c r="E120" s="45"/>
      <c r="F120" s="11"/>
      <c r="G120" s="11"/>
      <c r="I120" s="11"/>
      <c r="J120" s="45"/>
      <c r="K120" s="45"/>
      <c r="L120" s="45"/>
      <c r="M120" s="45"/>
      <c r="N120" s="11"/>
      <c r="O120" s="45"/>
      <c r="P120" s="45"/>
      <c r="Q120" s="11"/>
      <c r="R120" s="45"/>
      <c r="S120" s="11"/>
      <c r="T120" s="11"/>
      <c r="U120" s="11"/>
      <c r="V120" s="45"/>
      <c r="W120" s="11"/>
      <c r="X120" s="11"/>
      <c r="Y120" s="11"/>
      <c r="Z120" s="45"/>
      <c r="AA120" s="11"/>
      <c r="AB120" s="11"/>
      <c r="AC120" s="11"/>
    </row>
    <row r="121" spans="1:29">
      <c r="A121" s="37"/>
      <c r="E121" s="45"/>
      <c r="F121" s="11"/>
      <c r="G121" s="11"/>
      <c r="I121" s="11"/>
      <c r="J121" s="45"/>
      <c r="K121" s="45"/>
      <c r="L121" s="45"/>
      <c r="M121" s="45"/>
      <c r="N121" s="11"/>
      <c r="O121" s="45"/>
      <c r="P121" s="45"/>
      <c r="Q121" s="11"/>
      <c r="R121" s="45"/>
      <c r="S121" s="11"/>
      <c r="T121" s="11"/>
      <c r="U121" s="11"/>
      <c r="V121" s="45"/>
      <c r="W121" s="11"/>
      <c r="X121" s="11"/>
      <c r="Y121" s="11"/>
      <c r="Z121" s="45"/>
      <c r="AA121" s="11"/>
      <c r="AB121" s="11"/>
      <c r="AC121" s="11"/>
    </row>
    <row r="122" spans="1:29">
      <c r="A122" s="37"/>
      <c r="E122" s="45"/>
      <c r="F122" s="11"/>
      <c r="G122" s="11"/>
      <c r="I122" s="11"/>
      <c r="J122" s="45"/>
      <c r="K122" s="45"/>
      <c r="L122" s="45"/>
      <c r="M122" s="45"/>
      <c r="N122" s="11"/>
      <c r="O122" s="45"/>
      <c r="P122" s="45"/>
      <c r="Q122" s="11"/>
      <c r="R122" s="45"/>
      <c r="S122" s="11"/>
      <c r="T122" s="11"/>
      <c r="U122" s="11"/>
      <c r="V122" s="45"/>
      <c r="W122" s="11"/>
      <c r="X122" s="11"/>
      <c r="Y122" s="11"/>
      <c r="Z122" s="45"/>
      <c r="AA122" s="11"/>
      <c r="AB122" s="11"/>
      <c r="AC122" s="11"/>
    </row>
    <row r="123" spans="1:29">
      <c r="A123" s="37"/>
      <c r="E123" s="45"/>
      <c r="F123" s="11"/>
      <c r="G123" s="11"/>
      <c r="I123" s="11"/>
      <c r="J123" s="45"/>
      <c r="K123" s="45"/>
      <c r="L123" s="45"/>
      <c r="M123" s="45"/>
      <c r="N123" s="11"/>
      <c r="O123" s="45"/>
      <c r="P123" s="45"/>
      <c r="Q123" s="11"/>
      <c r="R123" s="45"/>
      <c r="S123" s="11"/>
      <c r="T123" s="11"/>
      <c r="U123" s="11"/>
      <c r="V123" s="45"/>
      <c r="W123" s="11"/>
      <c r="X123" s="11"/>
      <c r="Y123" s="11"/>
      <c r="Z123" s="45"/>
      <c r="AA123" s="11"/>
      <c r="AB123" s="11"/>
      <c r="AC123" s="11"/>
    </row>
    <row r="124" spans="1:29">
      <c r="A124" s="43"/>
      <c r="E124" s="45"/>
      <c r="F124" s="11"/>
      <c r="G124" s="11"/>
      <c r="I124" s="11"/>
      <c r="J124" s="45"/>
      <c r="K124" s="45"/>
      <c r="L124" s="45"/>
      <c r="M124" s="45"/>
      <c r="N124" s="11"/>
      <c r="O124" s="45"/>
      <c r="P124" s="45"/>
      <c r="Q124" s="11"/>
      <c r="R124" s="45"/>
      <c r="S124" s="11"/>
      <c r="T124" s="11"/>
      <c r="U124" s="11"/>
      <c r="V124" s="45"/>
      <c r="W124" s="11"/>
      <c r="X124" s="11"/>
      <c r="Y124" s="11"/>
      <c r="Z124" s="45"/>
      <c r="AA124" s="11"/>
      <c r="AB124" s="11"/>
      <c r="AC124" s="11"/>
    </row>
    <row r="125" spans="1:29">
      <c r="A125" s="43"/>
      <c r="E125" s="45"/>
      <c r="F125" s="11"/>
      <c r="G125" s="11"/>
      <c r="I125" s="11"/>
      <c r="J125" s="45"/>
      <c r="K125" s="45"/>
      <c r="L125" s="45"/>
      <c r="M125" s="45"/>
      <c r="N125" s="11"/>
      <c r="O125" s="45"/>
      <c r="P125" s="45"/>
      <c r="Q125" s="11"/>
      <c r="R125" s="45"/>
      <c r="S125" s="11"/>
      <c r="T125" s="11"/>
      <c r="U125" s="11"/>
      <c r="V125" s="45"/>
      <c r="W125" s="11"/>
      <c r="X125" s="11"/>
      <c r="Y125" s="11"/>
      <c r="Z125" s="45"/>
      <c r="AA125" s="11"/>
      <c r="AB125" s="11"/>
      <c r="AC125" s="11"/>
    </row>
    <row r="126" spans="1:29">
      <c r="A126" s="43"/>
      <c r="E126" s="45"/>
      <c r="F126" s="11"/>
      <c r="G126" s="11"/>
      <c r="I126" s="11"/>
      <c r="J126" s="45"/>
      <c r="K126" s="45"/>
      <c r="L126" s="45"/>
      <c r="M126" s="45"/>
      <c r="N126" s="11"/>
      <c r="O126" s="45"/>
      <c r="P126" s="45"/>
      <c r="Q126" s="11"/>
      <c r="R126" s="45"/>
      <c r="S126" s="11"/>
      <c r="T126" s="11"/>
      <c r="U126" s="11"/>
      <c r="V126" s="45"/>
      <c r="W126" s="11"/>
      <c r="X126" s="11"/>
      <c r="Y126" s="11"/>
      <c r="Z126" s="45"/>
      <c r="AA126" s="11"/>
      <c r="AB126" s="11"/>
      <c r="AC126" s="11"/>
    </row>
    <row r="127" spans="1:29">
      <c r="A127" s="43"/>
      <c r="E127" s="45"/>
      <c r="F127" s="11"/>
      <c r="G127" s="11"/>
      <c r="I127" s="11"/>
      <c r="J127" s="45"/>
      <c r="K127" s="45"/>
      <c r="L127" s="45"/>
      <c r="M127" s="45"/>
      <c r="N127" s="11"/>
      <c r="O127" s="45"/>
      <c r="P127" s="45"/>
      <c r="Q127" s="11"/>
      <c r="R127" s="45"/>
      <c r="S127" s="11"/>
      <c r="T127" s="11"/>
      <c r="U127" s="11"/>
      <c r="V127" s="45"/>
      <c r="W127" s="11"/>
      <c r="X127" s="11"/>
      <c r="Y127" s="11"/>
      <c r="Z127" s="45"/>
      <c r="AA127" s="11"/>
      <c r="AB127" s="11"/>
      <c r="AC127" s="11"/>
    </row>
    <row r="128" spans="1:29">
      <c r="A128" s="43"/>
      <c r="E128" s="45"/>
      <c r="F128" s="11"/>
      <c r="G128" s="11"/>
      <c r="I128" s="11"/>
      <c r="J128" s="45"/>
      <c r="K128" s="45"/>
      <c r="L128" s="45"/>
      <c r="M128" s="45"/>
      <c r="N128" s="11"/>
      <c r="O128" s="45"/>
      <c r="P128" s="45"/>
      <c r="Q128" s="11"/>
      <c r="R128" s="45"/>
      <c r="S128" s="11"/>
      <c r="T128" s="11"/>
      <c r="U128" s="11"/>
      <c r="V128" s="45"/>
      <c r="W128" s="11"/>
      <c r="X128" s="11"/>
      <c r="Y128" s="11"/>
      <c r="Z128" s="45"/>
      <c r="AA128" s="11"/>
      <c r="AB128" s="11"/>
      <c r="AC128" s="11"/>
    </row>
    <row r="129" spans="1:29">
      <c r="A129" s="43"/>
      <c r="E129" s="45"/>
      <c r="F129" s="11"/>
      <c r="G129" s="11"/>
      <c r="I129" s="11"/>
      <c r="J129" s="45"/>
      <c r="K129" s="45"/>
      <c r="L129" s="45"/>
      <c r="M129" s="45"/>
      <c r="N129" s="11"/>
      <c r="O129" s="45"/>
      <c r="P129" s="45"/>
      <c r="Q129" s="11"/>
      <c r="R129" s="45"/>
      <c r="S129" s="11"/>
      <c r="T129" s="11"/>
      <c r="U129" s="11"/>
      <c r="V129" s="45"/>
      <c r="W129" s="11"/>
      <c r="X129" s="11"/>
      <c r="Y129" s="11"/>
      <c r="Z129" s="45"/>
      <c r="AA129" s="11"/>
      <c r="AB129" s="11"/>
      <c r="AC129" s="11"/>
    </row>
    <row r="130" spans="1:29">
      <c r="A130" s="43"/>
      <c r="E130" s="45"/>
      <c r="F130" s="11"/>
      <c r="G130" s="11"/>
      <c r="I130" s="11"/>
      <c r="J130" s="45"/>
      <c r="K130" s="45"/>
      <c r="L130" s="45"/>
      <c r="M130" s="45"/>
      <c r="N130" s="11"/>
      <c r="O130" s="45"/>
      <c r="P130" s="45"/>
      <c r="Q130" s="11"/>
      <c r="R130" s="45"/>
      <c r="S130" s="11"/>
      <c r="T130" s="11"/>
      <c r="U130" s="11"/>
      <c r="V130" s="45"/>
      <c r="W130" s="11"/>
      <c r="X130" s="11"/>
      <c r="Y130" s="11"/>
      <c r="Z130" s="45"/>
      <c r="AA130" s="11"/>
      <c r="AB130" s="11"/>
      <c r="AC130" s="11"/>
    </row>
    <row r="131" spans="1:29">
      <c r="A131" s="43"/>
      <c r="E131" s="45"/>
      <c r="F131" s="11"/>
      <c r="G131" s="11"/>
      <c r="I131" s="11"/>
      <c r="J131" s="45"/>
      <c r="K131" s="45"/>
      <c r="L131" s="45"/>
      <c r="M131" s="45"/>
      <c r="N131" s="11"/>
      <c r="O131" s="45"/>
      <c r="P131" s="45"/>
      <c r="Q131" s="11"/>
      <c r="R131" s="45"/>
      <c r="S131" s="11"/>
      <c r="T131" s="11"/>
      <c r="U131" s="11"/>
      <c r="V131" s="45"/>
      <c r="W131" s="11"/>
      <c r="X131" s="11"/>
      <c r="Y131" s="11"/>
      <c r="Z131" s="45"/>
      <c r="AA131" s="11"/>
      <c r="AB131" s="11"/>
      <c r="AC131" s="11"/>
    </row>
    <row r="132" spans="1:29">
      <c r="A132" s="43"/>
      <c r="E132" s="45"/>
      <c r="F132" s="11"/>
      <c r="G132" s="11"/>
      <c r="I132" s="11"/>
      <c r="J132" s="45"/>
      <c r="K132" s="45"/>
      <c r="L132" s="45"/>
      <c r="M132" s="45"/>
      <c r="N132" s="11"/>
      <c r="O132" s="45"/>
      <c r="P132" s="45"/>
      <c r="Q132" s="11"/>
      <c r="R132" s="45"/>
      <c r="S132" s="11"/>
      <c r="T132" s="11"/>
      <c r="U132" s="11"/>
      <c r="V132" s="45"/>
      <c r="W132" s="11"/>
      <c r="X132" s="11"/>
      <c r="Y132" s="11"/>
      <c r="Z132" s="45"/>
      <c r="AA132" s="11"/>
      <c r="AB132" s="11"/>
      <c r="AC132" s="11"/>
    </row>
    <row r="133" spans="1:29">
      <c r="A133" s="43"/>
      <c r="E133" s="40"/>
      <c r="F133" s="11"/>
      <c r="G133" s="11"/>
      <c r="I133" s="11"/>
      <c r="J133" s="40"/>
      <c r="K133" s="40"/>
      <c r="L133" s="40"/>
      <c r="M133" s="40"/>
      <c r="N133" s="11"/>
      <c r="O133" s="40"/>
      <c r="P133" s="40"/>
      <c r="Q133" s="11"/>
      <c r="R133" s="40"/>
      <c r="S133" s="11"/>
      <c r="T133" s="11"/>
      <c r="U133" s="11"/>
      <c r="V133" s="40"/>
      <c r="W133" s="11"/>
      <c r="X133" s="11"/>
      <c r="Y133" s="11"/>
      <c r="Z133" s="40"/>
      <c r="AA133" s="11"/>
      <c r="AB133" s="11"/>
      <c r="AC133" s="11"/>
    </row>
    <row r="134" spans="1:29">
      <c r="A134" s="43"/>
      <c r="E134" s="45"/>
      <c r="F134" s="11"/>
      <c r="G134" s="11"/>
      <c r="I134" s="11"/>
      <c r="J134" s="45"/>
      <c r="K134" s="45"/>
      <c r="L134" s="45"/>
      <c r="M134" s="45"/>
      <c r="N134" s="11"/>
      <c r="O134" s="45"/>
      <c r="P134" s="45"/>
      <c r="Q134" s="11"/>
      <c r="R134" s="45"/>
      <c r="S134" s="11"/>
      <c r="T134" s="11"/>
      <c r="U134" s="11"/>
      <c r="V134" s="45"/>
      <c r="W134" s="11"/>
      <c r="X134" s="11"/>
      <c r="Y134" s="11"/>
      <c r="Z134" s="45"/>
      <c r="AA134" s="11"/>
      <c r="AB134" s="11"/>
      <c r="AC134" s="11"/>
    </row>
    <row r="135" spans="1:29">
      <c r="A135" s="43"/>
      <c r="E135" s="45"/>
      <c r="F135" s="11"/>
      <c r="G135" s="11"/>
      <c r="I135" s="11"/>
      <c r="J135" s="45"/>
      <c r="K135" s="45"/>
      <c r="L135" s="45"/>
      <c r="M135" s="45"/>
      <c r="N135" s="11"/>
      <c r="O135" s="45"/>
      <c r="P135" s="45"/>
      <c r="Q135" s="11"/>
      <c r="R135" s="45"/>
      <c r="S135" s="11"/>
      <c r="T135" s="11"/>
      <c r="U135" s="11"/>
      <c r="V135" s="45"/>
      <c r="W135" s="11"/>
      <c r="X135" s="11"/>
      <c r="Y135" s="11"/>
      <c r="Z135" s="45"/>
      <c r="AA135" s="11"/>
      <c r="AB135" s="11"/>
      <c r="AC135" s="11"/>
    </row>
    <row r="136" spans="1:29">
      <c r="A136" s="43"/>
      <c r="E136" s="45"/>
      <c r="F136" s="11"/>
      <c r="G136" s="11"/>
      <c r="I136" s="11"/>
      <c r="J136" s="45"/>
      <c r="K136" s="45"/>
      <c r="L136" s="45"/>
      <c r="M136" s="45"/>
      <c r="N136" s="11"/>
      <c r="O136" s="45"/>
      <c r="P136" s="45"/>
      <c r="Q136" s="11"/>
      <c r="R136" s="45"/>
      <c r="S136" s="11"/>
      <c r="T136" s="11"/>
      <c r="U136" s="11"/>
      <c r="V136" s="45"/>
      <c r="W136" s="11"/>
      <c r="X136" s="11"/>
      <c r="Y136" s="11"/>
      <c r="Z136" s="45"/>
      <c r="AA136" s="11"/>
      <c r="AB136" s="11"/>
      <c r="AC136" s="11"/>
    </row>
    <row r="137" spans="1:29">
      <c r="A137" s="43"/>
      <c r="E137" s="45"/>
      <c r="F137" s="11"/>
      <c r="G137" s="11"/>
      <c r="I137" s="11"/>
      <c r="J137" s="45"/>
      <c r="K137" s="45"/>
      <c r="L137" s="45"/>
      <c r="M137" s="45"/>
      <c r="N137" s="11"/>
      <c r="O137" s="45"/>
      <c r="P137" s="45"/>
      <c r="Q137" s="11"/>
      <c r="R137" s="45"/>
      <c r="S137" s="11"/>
      <c r="T137" s="11"/>
      <c r="U137" s="11"/>
      <c r="V137" s="45"/>
      <c r="W137" s="11"/>
      <c r="X137" s="11"/>
      <c r="Y137" s="11"/>
      <c r="Z137" s="45"/>
      <c r="AA137" s="11"/>
      <c r="AB137" s="11"/>
      <c r="AC137" s="11"/>
    </row>
    <row r="138" spans="1:29">
      <c r="A138" s="43"/>
      <c r="E138" s="45"/>
      <c r="F138" s="11"/>
      <c r="G138" s="11"/>
      <c r="I138" s="11"/>
      <c r="J138" s="45"/>
      <c r="K138" s="45"/>
      <c r="L138" s="45"/>
      <c r="M138" s="45"/>
      <c r="N138" s="11"/>
      <c r="O138" s="45"/>
      <c r="P138" s="45"/>
      <c r="Q138" s="11"/>
      <c r="R138" s="45"/>
      <c r="S138" s="11"/>
      <c r="T138" s="11"/>
      <c r="U138" s="11"/>
      <c r="V138" s="45"/>
      <c r="W138" s="11"/>
      <c r="X138" s="11"/>
      <c r="Y138" s="11"/>
      <c r="Z138" s="45"/>
      <c r="AA138" s="11"/>
      <c r="AB138" s="11"/>
      <c r="AC138" s="11"/>
    </row>
    <row r="139" spans="1:29">
      <c r="A139" s="43"/>
      <c r="E139" s="45"/>
      <c r="F139" s="11"/>
      <c r="G139" s="11"/>
      <c r="I139" s="11"/>
      <c r="J139" s="45"/>
      <c r="K139" s="45"/>
      <c r="L139" s="45"/>
      <c r="M139" s="45"/>
      <c r="N139" s="11"/>
      <c r="O139" s="45"/>
      <c r="P139" s="45"/>
      <c r="Q139" s="11"/>
      <c r="R139" s="45"/>
      <c r="S139" s="11"/>
      <c r="T139" s="11"/>
      <c r="U139" s="11"/>
      <c r="V139" s="45"/>
      <c r="W139" s="11"/>
      <c r="X139" s="11"/>
      <c r="Y139" s="11"/>
      <c r="Z139" s="45"/>
      <c r="AA139" s="11"/>
      <c r="AB139" s="11"/>
      <c r="AC139" s="11"/>
    </row>
    <row r="140" spans="1:29">
      <c r="A140" s="43"/>
      <c r="E140" s="45"/>
      <c r="F140" s="11"/>
      <c r="G140" s="11"/>
      <c r="I140" s="11"/>
      <c r="J140" s="45"/>
      <c r="K140" s="45"/>
      <c r="L140" s="45"/>
      <c r="M140" s="45"/>
      <c r="N140" s="11"/>
      <c r="O140" s="45"/>
      <c r="P140" s="45"/>
      <c r="Q140" s="11"/>
      <c r="R140" s="45"/>
      <c r="S140" s="11"/>
      <c r="T140" s="11"/>
      <c r="U140" s="11"/>
      <c r="V140" s="45"/>
      <c r="W140" s="11"/>
      <c r="X140" s="11"/>
      <c r="Y140" s="11"/>
      <c r="Z140" s="45"/>
      <c r="AA140" s="11"/>
      <c r="AB140" s="11"/>
      <c r="AC140" s="11"/>
    </row>
    <row r="141" spans="1:29">
      <c r="A141" s="43"/>
      <c r="E141" s="45"/>
      <c r="F141" s="11"/>
      <c r="G141" s="11"/>
      <c r="I141" s="11"/>
      <c r="J141" s="45"/>
      <c r="K141" s="45"/>
      <c r="L141" s="45"/>
      <c r="M141" s="45"/>
      <c r="N141" s="11"/>
      <c r="O141" s="45"/>
      <c r="P141" s="45"/>
      <c r="Q141" s="11"/>
      <c r="R141" s="45"/>
      <c r="S141" s="11"/>
      <c r="T141" s="11"/>
      <c r="U141" s="11"/>
      <c r="V141" s="45"/>
      <c r="W141" s="11"/>
      <c r="X141" s="11"/>
      <c r="Y141" s="11"/>
      <c r="Z141" s="45"/>
      <c r="AA141" s="11"/>
      <c r="AB141" s="11"/>
      <c r="AC141" s="11"/>
    </row>
    <row r="142" spans="1:29">
      <c r="A142" s="43"/>
      <c r="E142" s="45"/>
      <c r="F142" s="11"/>
      <c r="G142" s="11"/>
      <c r="I142" s="11"/>
      <c r="J142" s="45"/>
      <c r="K142" s="45"/>
      <c r="L142" s="45"/>
      <c r="M142" s="45"/>
      <c r="N142" s="11"/>
      <c r="O142" s="45"/>
      <c r="P142" s="45"/>
      <c r="Q142" s="11"/>
      <c r="R142" s="45"/>
      <c r="S142" s="11"/>
      <c r="T142" s="11"/>
      <c r="U142" s="11"/>
      <c r="V142" s="45"/>
      <c r="W142" s="11"/>
      <c r="X142" s="11"/>
      <c r="Y142" s="11"/>
      <c r="Z142" s="45"/>
      <c r="AA142" s="11"/>
      <c r="AB142" s="11"/>
      <c r="AC142" s="11"/>
    </row>
    <row r="143" spans="1:29">
      <c r="A143" s="43"/>
      <c r="E143" s="45"/>
      <c r="F143" s="11"/>
      <c r="G143" s="11"/>
      <c r="I143" s="11"/>
      <c r="J143" s="45"/>
      <c r="K143" s="45"/>
      <c r="L143" s="45"/>
      <c r="M143" s="45"/>
      <c r="N143" s="11"/>
      <c r="O143" s="45"/>
      <c r="P143" s="45"/>
      <c r="Q143" s="11"/>
      <c r="R143" s="45"/>
      <c r="S143" s="11"/>
      <c r="T143" s="11"/>
      <c r="U143" s="11"/>
      <c r="V143" s="45"/>
      <c r="W143" s="11"/>
      <c r="X143" s="11"/>
      <c r="Y143" s="11"/>
      <c r="Z143" s="45"/>
      <c r="AA143" s="11"/>
      <c r="AB143" s="11"/>
      <c r="AC143" s="11"/>
    </row>
    <row r="144" spans="1:29">
      <c r="A144" s="43"/>
      <c r="E144" s="45"/>
      <c r="F144" s="11"/>
      <c r="G144" s="11"/>
      <c r="I144" s="11"/>
      <c r="J144" s="45"/>
      <c r="K144" s="45"/>
      <c r="L144" s="45"/>
      <c r="M144" s="45"/>
      <c r="N144" s="11"/>
      <c r="O144" s="45"/>
      <c r="P144" s="45"/>
      <c r="Q144" s="11"/>
      <c r="R144" s="45"/>
      <c r="S144" s="11"/>
      <c r="T144" s="11"/>
      <c r="U144" s="11"/>
      <c r="V144" s="45"/>
      <c r="W144" s="11"/>
      <c r="X144" s="11"/>
      <c r="Y144" s="11"/>
      <c r="Z144" s="45"/>
      <c r="AA144" s="11"/>
      <c r="AB144" s="11"/>
      <c r="AC144" s="11"/>
    </row>
    <row r="145" spans="1:29">
      <c r="A145" s="43"/>
      <c r="E145" s="45"/>
      <c r="F145" s="11"/>
      <c r="G145" s="11"/>
      <c r="I145" s="11"/>
      <c r="J145" s="45"/>
      <c r="K145" s="45"/>
      <c r="L145" s="45"/>
      <c r="M145" s="45"/>
      <c r="N145" s="11"/>
      <c r="O145" s="45"/>
      <c r="P145" s="45"/>
      <c r="Q145" s="11"/>
      <c r="R145" s="45"/>
      <c r="S145" s="11"/>
      <c r="T145" s="11"/>
      <c r="U145" s="11"/>
      <c r="V145" s="45"/>
      <c r="W145" s="11"/>
      <c r="X145" s="11"/>
      <c r="Y145" s="11"/>
      <c r="Z145" s="45"/>
      <c r="AA145" s="11"/>
      <c r="AB145" s="11"/>
      <c r="AC145" s="11"/>
    </row>
    <row r="146" spans="1:29">
      <c r="A146" s="43"/>
      <c r="E146" s="45"/>
      <c r="F146" s="11"/>
      <c r="G146" s="11"/>
      <c r="I146" s="11"/>
      <c r="J146" s="45"/>
      <c r="K146" s="45"/>
      <c r="L146" s="45"/>
      <c r="M146" s="45"/>
      <c r="N146" s="11"/>
      <c r="O146" s="45"/>
      <c r="P146" s="45"/>
      <c r="Q146" s="11"/>
      <c r="R146" s="45"/>
      <c r="S146" s="11"/>
      <c r="T146" s="11"/>
      <c r="U146" s="11"/>
      <c r="V146" s="45"/>
      <c r="W146" s="11"/>
      <c r="X146" s="11"/>
      <c r="Y146" s="11"/>
      <c r="Z146" s="45"/>
      <c r="AA146" s="11"/>
      <c r="AB146" s="11"/>
      <c r="AC146" s="11"/>
    </row>
    <row r="147" spans="1:29">
      <c r="A147" s="43"/>
      <c r="E147" s="45"/>
      <c r="F147" s="11"/>
      <c r="G147" s="11"/>
      <c r="I147" s="11"/>
      <c r="J147" s="45"/>
      <c r="K147" s="45"/>
      <c r="L147" s="45"/>
      <c r="M147" s="45"/>
      <c r="N147" s="11"/>
      <c r="O147" s="45"/>
      <c r="P147" s="45"/>
      <c r="Q147" s="11"/>
      <c r="R147" s="45"/>
      <c r="S147" s="11"/>
      <c r="T147" s="11"/>
      <c r="U147" s="11"/>
      <c r="V147" s="45"/>
      <c r="W147" s="11"/>
      <c r="X147" s="11"/>
      <c r="Y147" s="11"/>
      <c r="Z147" s="45"/>
      <c r="AA147" s="11"/>
      <c r="AB147" s="11"/>
      <c r="AC147" s="11"/>
    </row>
    <row r="148" spans="1:29">
      <c r="A148" s="43"/>
      <c r="E148" s="45"/>
      <c r="F148" s="11"/>
      <c r="G148" s="11"/>
      <c r="I148" s="11"/>
      <c r="J148" s="45"/>
      <c r="K148" s="45"/>
      <c r="L148" s="45"/>
      <c r="M148" s="45"/>
      <c r="N148" s="11"/>
      <c r="O148" s="45"/>
      <c r="P148" s="45"/>
      <c r="Q148" s="11"/>
      <c r="R148" s="45"/>
      <c r="S148" s="11"/>
      <c r="T148" s="11"/>
      <c r="U148" s="11"/>
      <c r="V148" s="45"/>
      <c r="W148" s="11"/>
      <c r="X148" s="11"/>
      <c r="Y148" s="11"/>
      <c r="Z148" s="45"/>
      <c r="AA148" s="11"/>
      <c r="AB148" s="11"/>
      <c r="AC148" s="11"/>
    </row>
    <row r="149" spans="1:29">
      <c r="A149" s="43"/>
      <c r="E149" s="45"/>
      <c r="F149" s="11"/>
      <c r="G149" s="11"/>
      <c r="I149" s="11"/>
      <c r="J149" s="45"/>
      <c r="K149" s="45"/>
      <c r="L149" s="45"/>
      <c r="M149" s="45"/>
      <c r="N149" s="11"/>
      <c r="O149" s="45"/>
      <c r="P149" s="45"/>
      <c r="Q149" s="11"/>
      <c r="R149" s="45"/>
      <c r="S149" s="11"/>
      <c r="T149" s="11"/>
      <c r="U149" s="11"/>
      <c r="V149" s="45"/>
      <c r="W149" s="11"/>
      <c r="X149" s="11"/>
      <c r="Y149" s="11"/>
      <c r="Z149" s="45"/>
      <c r="AA149" s="11"/>
      <c r="AB149" s="11"/>
      <c r="AC149" s="11"/>
    </row>
    <row r="150" spans="1:29">
      <c r="A150" s="43"/>
      <c r="E150" s="45"/>
      <c r="F150" s="11"/>
      <c r="G150" s="11"/>
      <c r="I150" s="11"/>
      <c r="J150" s="45"/>
      <c r="K150" s="45"/>
      <c r="L150" s="45"/>
      <c r="M150" s="45"/>
      <c r="N150" s="11"/>
      <c r="O150" s="45"/>
      <c r="P150" s="45"/>
      <c r="Q150" s="11"/>
      <c r="R150" s="45"/>
      <c r="S150" s="11"/>
      <c r="T150" s="11"/>
      <c r="U150" s="11"/>
      <c r="V150" s="45"/>
      <c r="W150" s="11"/>
      <c r="X150" s="11"/>
      <c r="Y150" s="11"/>
      <c r="Z150" s="45"/>
      <c r="AA150" s="11"/>
      <c r="AB150" s="11"/>
      <c r="AC150" s="11"/>
    </row>
    <row r="151" spans="1:29">
      <c r="A151" s="43"/>
      <c r="E151" s="45"/>
      <c r="F151" s="11"/>
      <c r="G151" s="11"/>
      <c r="I151" s="11"/>
      <c r="J151" s="45"/>
      <c r="K151" s="45"/>
      <c r="L151" s="45"/>
      <c r="M151" s="45"/>
      <c r="N151" s="11"/>
      <c r="O151" s="45"/>
      <c r="P151" s="45"/>
      <c r="Q151" s="11"/>
      <c r="R151" s="45"/>
      <c r="S151" s="11"/>
      <c r="T151" s="11"/>
      <c r="U151" s="11"/>
      <c r="V151" s="45"/>
      <c r="W151" s="11"/>
      <c r="X151" s="11"/>
      <c r="Y151" s="11"/>
      <c r="Z151" s="45"/>
      <c r="AA151" s="11"/>
      <c r="AB151" s="11"/>
      <c r="AC151" s="11"/>
    </row>
    <row r="152" spans="1:29">
      <c r="A152" s="43"/>
      <c r="E152" s="45"/>
      <c r="F152" s="11"/>
      <c r="G152" s="11"/>
      <c r="I152" s="11"/>
      <c r="J152" s="45"/>
      <c r="K152" s="45"/>
      <c r="L152" s="45"/>
      <c r="M152" s="45"/>
      <c r="N152" s="11"/>
      <c r="O152" s="45"/>
      <c r="P152" s="45"/>
      <c r="Q152" s="11"/>
      <c r="R152" s="45"/>
      <c r="S152" s="11"/>
      <c r="T152" s="11"/>
      <c r="U152" s="11"/>
      <c r="V152" s="45"/>
      <c r="W152" s="11"/>
      <c r="X152" s="11"/>
      <c r="Y152" s="11"/>
      <c r="Z152" s="45"/>
      <c r="AA152" s="11"/>
      <c r="AB152" s="11"/>
      <c r="AC152" s="11"/>
    </row>
    <row r="153" spans="1:29">
      <c r="A153" s="43"/>
      <c r="E153" s="45"/>
      <c r="F153" s="11"/>
      <c r="G153" s="11"/>
      <c r="I153" s="11"/>
      <c r="J153" s="45"/>
      <c r="K153" s="45"/>
      <c r="L153" s="45"/>
      <c r="M153" s="45"/>
      <c r="N153" s="11"/>
      <c r="O153" s="45"/>
      <c r="P153" s="45"/>
      <c r="Q153" s="11"/>
      <c r="R153" s="45"/>
      <c r="S153" s="11"/>
      <c r="T153" s="11"/>
      <c r="U153" s="11"/>
      <c r="V153" s="45"/>
      <c r="W153" s="11"/>
      <c r="X153" s="11"/>
      <c r="Y153" s="11"/>
      <c r="Z153" s="45"/>
      <c r="AA153" s="11"/>
      <c r="AB153" s="11"/>
      <c r="AC153" s="11"/>
    </row>
    <row r="154" spans="1:29">
      <c r="A154" s="43"/>
      <c r="E154" s="45"/>
      <c r="F154" s="11"/>
      <c r="G154" s="11"/>
      <c r="I154" s="11"/>
      <c r="J154" s="45"/>
      <c r="K154" s="45"/>
      <c r="L154" s="45"/>
      <c r="M154" s="45"/>
      <c r="N154" s="11"/>
      <c r="O154" s="45"/>
      <c r="P154" s="45"/>
      <c r="Q154" s="11"/>
      <c r="R154" s="45"/>
      <c r="S154" s="11"/>
      <c r="T154" s="11"/>
      <c r="U154" s="11"/>
      <c r="V154" s="45"/>
      <c r="W154" s="11"/>
      <c r="X154" s="11"/>
      <c r="Y154" s="11"/>
      <c r="Z154" s="45"/>
      <c r="AA154" s="11"/>
      <c r="AB154" s="11"/>
      <c r="AC154" s="11"/>
    </row>
    <row r="155" spans="1:29">
      <c r="A155" s="43"/>
      <c r="E155" s="45"/>
      <c r="F155" s="11"/>
      <c r="G155" s="11"/>
      <c r="I155" s="11"/>
      <c r="J155" s="45"/>
      <c r="K155" s="45"/>
      <c r="L155" s="45"/>
      <c r="M155" s="45"/>
      <c r="N155" s="11"/>
      <c r="O155" s="45"/>
      <c r="P155" s="45"/>
      <c r="Q155" s="11"/>
      <c r="R155" s="45"/>
      <c r="S155" s="11"/>
      <c r="T155" s="11"/>
      <c r="U155" s="11"/>
      <c r="V155" s="45"/>
      <c r="W155" s="11"/>
      <c r="X155" s="11"/>
      <c r="Y155" s="11"/>
      <c r="Z155" s="45"/>
      <c r="AA155" s="11"/>
      <c r="AB155" s="11"/>
      <c r="AC155" s="11"/>
    </row>
    <row r="156" spans="1:29">
      <c r="A156" s="43"/>
      <c r="E156" s="45"/>
      <c r="F156" s="11"/>
      <c r="G156" s="11"/>
      <c r="I156" s="11"/>
      <c r="J156" s="45"/>
      <c r="K156" s="45"/>
      <c r="L156" s="45"/>
      <c r="M156" s="45"/>
      <c r="N156" s="11"/>
      <c r="O156" s="45"/>
      <c r="P156" s="45"/>
      <c r="Q156" s="11"/>
      <c r="R156" s="45"/>
      <c r="S156" s="11"/>
      <c r="T156" s="11"/>
      <c r="U156" s="11"/>
      <c r="V156" s="45"/>
      <c r="W156" s="11"/>
      <c r="X156" s="11"/>
      <c r="Y156" s="11"/>
      <c r="Z156" s="45"/>
      <c r="AA156" s="11"/>
      <c r="AB156" s="11"/>
      <c r="AC156" s="11"/>
    </row>
    <row r="157" spans="1:29">
      <c r="A157" s="43"/>
      <c r="E157" s="45"/>
      <c r="F157" s="11"/>
      <c r="G157" s="11"/>
      <c r="I157" s="11"/>
      <c r="J157" s="45"/>
      <c r="K157" s="45"/>
      <c r="L157" s="45"/>
      <c r="M157" s="45"/>
      <c r="N157" s="11"/>
      <c r="O157" s="45"/>
      <c r="P157" s="45"/>
      <c r="Q157" s="11"/>
      <c r="R157" s="45"/>
      <c r="S157" s="11"/>
      <c r="T157" s="11"/>
      <c r="U157" s="11"/>
      <c r="V157" s="45"/>
      <c r="W157" s="11"/>
      <c r="X157" s="11"/>
      <c r="Y157" s="11"/>
      <c r="Z157" s="45"/>
      <c r="AA157" s="11"/>
      <c r="AB157" s="11"/>
      <c r="AC157" s="11"/>
    </row>
    <row r="158" spans="1:29">
      <c r="A158" s="43"/>
      <c r="E158" s="45"/>
      <c r="F158" s="11"/>
      <c r="G158" s="11"/>
      <c r="I158" s="11"/>
      <c r="J158" s="45"/>
      <c r="K158" s="45"/>
      <c r="L158" s="45"/>
      <c r="M158" s="45"/>
      <c r="N158" s="11"/>
      <c r="O158" s="45"/>
      <c r="P158" s="45"/>
      <c r="Q158" s="11"/>
      <c r="R158" s="45"/>
      <c r="S158" s="11"/>
      <c r="T158" s="11"/>
      <c r="U158" s="11"/>
      <c r="V158" s="45"/>
      <c r="W158" s="11"/>
      <c r="X158" s="11"/>
      <c r="Y158" s="11"/>
      <c r="Z158" s="45"/>
      <c r="AA158" s="11"/>
      <c r="AB158" s="11"/>
      <c r="AC158" s="11"/>
    </row>
    <row r="159" spans="1:29">
      <c r="A159" s="43"/>
      <c r="E159" s="45"/>
      <c r="F159" s="11"/>
      <c r="G159" s="11"/>
      <c r="I159" s="11"/>
      <c r="J159" s="45"/>
      <c r="K159" s="45"/>
      <c r="L159" s="45"/>
      <c r="M159" s="45"/>
      <c r="N159" s="11"/>
      <c r="O159" s="45"/>
      <c r="P159" s="45"/>
      <c r="Q159" s="11"/>
      <c r="R159" s="45"/>
      <c r="S159" s="11"/>
      <c r="T159" s="11"/>
      <c r="U159" s="11"/>
      <c r="V159" s="45"/>
      <c r="W159" s="11"/>
      <c r="X159" s="11"/>
      <c r="Y159" s="11"/>
      <c r="Z159" s="45"/>
      <c r="AA159" s="11"/>
      <c r="AB159" s="11"/>
      <c r="AC159" s="11"/>
    </row>
    <row r="160" spans="1:29">
      <c r="A160" s="43"/>
      <c r="E160" s="45"/>
      <c r="F160" s="11"/>
      <c r="G160" s="11"/>
      <c r="I160" s="11"/>
      <c r="J160" s="45"/>
      <c r="K160" s="45"/>
      <c r="L160" s="45"/>
      <c r="M160" s="45"/>
      <c r="N160" s="11"/>
      <c r="O160" s="45"/>
      <c r="P160" s="45"/>
      <c r="Q160" s="11"/>
      <c r="R160" s="45"/>
      <c r="S160" s="11"/>
      <c r="T160" s="11"/>
      <c r="U160" s="11"/>
      <c r="V160" s="45"/>
      <c r="W160" s="11"/>
      <c r="X160" s="11"/>
      <c r="Y160" s="11"/>
      <c r="Z160" s="45"/>
      <c r="AA160" s="11"/>
      <c r="AB160" s="11"/>
      <c r="AC160" s="11"/>
    </row>
    <row r="161" spans="1:29">
      <c r="A161" s="43"/>
      <c r="E161" s="45"/>
      <c r="F161" s="11"/>
      <c r="G161" s="11"/>
      <c r="I161" s="11"/>
      <c r="J161" s="45"/>
      <c r="K161" s="45"/>
      <c r="L161" s="45"/>
      <c r="M161" s="45"/>
      <c r="N161" s="11"/>
      <c r="O161" s="45"/>
      <c r="P161" s="45"/>
      <c r="Q161" s="11"/>
      <c r="R161" s="45"/>
      <c r="S161" s="11"/>
      <c r="T161" s="11"/>
      <c r="U161" s="11"/>
      <c r="V161" s="45"/>
      <c r="W161" s="11"/>
      <c r="X161" s="11"/>
      <c r="Y161" s="11"/>
      <c r="Z161" s="45"/>
      <c r="AA161" s="11"/>
      <c r="AB161" s="11"/>
      <c r="AC161" s="11"/>
    </row>
    <row r="162" spans="1:29">
      <c r="A162" s="43"/>
      <c r="E162" s="45"/>
      <c r="F162" s="11"/>
      <c r="G162" s="11"/>
      <c r="I162" s="11"/>
      <c r="J162" s="45"/>
      <c r="K162" s="45"/>
      <c r="L162" s="45"/>
      <c r="M162" s="45"/>
      <c r="N162" s="11"/>
      <c r="O162" s="45"/>
      <c r="P162" s="45"/>
      <c r="Q162" s="11"/>
      <c r="R162" s="45"/>
      <c r="S162" s="11"/>
      <c r="T162" s="11"/>
      <c r="U162" s="11"/>
      <c r="V162" s="45"/>
      <c r="W162" s="11"/>
      <c r="X162" s="11"/>
      <c r="Y162" s="11"/>
      <c r="Z162" s="45"/>
      <c r="AA162" s="11"/>
      <c r="AB162" s="11"/>
      <c r="AC162" s="11"/>
    </row>
    <row r="163" spans="1:29">
      <c r="A163" s="43"/>
      <c r="E163" s="45"/>
      <c r="F163" s="11"/>
      <c r="G163" s="11"/>
      <c r="I163" s="11"/>
      <c r="J163" s="45"/>
      <c r="K163" s="45"/>
      <c r="L163" s="45"/>
      <c r="M163" s="45"/>
      <c r="N163" s="11"/>
      <c r="O163" s="45"/>
      <c r="P163" s="45"/>
      <c r="Q163" s="11"/>
      <c r="R163" s="45"/>
      <c r="S163" s="11"/>
      <c r="T163" s="11"/>
      <c r="U163" s="11"/>
      <c r="V163" s="45"/>
      <c r="W163" s="11"/>
      <c r="X163" s="11"/>
      <c r="Y163" s="11"/>
      <c r="Z163" s="45"/>
      <c r="AA163" s="11"/>
      <c r="AB163" s="11"/>
      <c r="AC163" s="11"/>
    </row>
    <row r="164" spans="1:29">
      <c r="A164" s="43"/>
      <c r="E164" s="45"/>
      <c r="F164" s="11"/>
      <c r="G164" s="11"/>
      <c r="I164" s="11"/>
      <c r="J164" s="45"/>
      <c r="K164" s="45"/>
      <c r="L164" s="45"/>
      <c r="M164" s="45"/>
      <c r="N164" s="11"/>
      <c r="O164" s="45"/>
      <c r="P164" s="45"/>
      <c r="Q164" s="11"/>
      <c r="R164" s="45"/>
      <c r="S164" s="11"/>
      <c r="T164" s="11"/>
      <c r="U164" s="11"/>
      <c r="V164" s="45"/>
      <c r="W164" s="11"/>
      <c r="X164" s="11"/>
      <c r="Y164" s="11"/>
      <c r="Z164" s="45"/>
      <c r="AA164" s="11"/>
      <c r="AB164" s="11"/>
      <c r="AC164" s="11"/>
    </row>
    <row r="165" spans="1:29">
      <c r="A165" s="43"/>
      <c r="E165" s="45"/>
      <c r="F165" s="11"/>
      <c r="G165" s="11"/>
      <c r="I165" s="11"/>
      <c r="J165" s="45"/>
      <c r="K165" s="45"/>
      <c r="L165" s="45"/>
      <c r="M165" s="45"/>
      <c r="N165" s="11"/>
      <c r="O165" s="45"/>
      <c r="P165" s="45"/>
      <c r="Q165" s="11"/>
      <c r="R165" s="45"/>
      <c r="S165" s="11"/>
      <c r="T165" s="11"/>
      <c r="U165" s="11"/>
      <c r="V165" s="45"/>
      <c r="W165" s="11"/>
      <c r="X165" s="11"/>
      <c r="Y165" s="11"/>
      <c r="Z165" s="45"/>
      <c r="AA165" s="11"/>
      <c r="AB165" s="11"/>
      <c r="AC165" s="11"/>
    </row>
    <row r="166" spans="1:29">
      <c r="A166" s="43"/>
      <c r="E166" s="45"/>
      <c r="F166" s="11"/>
      <c r="G166" s="11"/>
      <c r="I166" s="11"/>
      <c r="J166" s="45"/>
      <c r="K166" s="45"/>
      <c r="L166" s="45"/>
      <c r="M166" s="45"/>
      <c r="N166" s="11"/>
      <c r="O166" s="45"/>
      <c r="P166" s="45"/>
      <c r="Q166" s="11"/>
      <c r="R166" s="45"/>
      <c r="S166" s="11"/>
      <c r="T166" s="11"/>
      <c r="U166" s="11"/>
      <c r="V166" s="45"/>
      <c r="W166" s="11"/>
      <c r="X166" s="11"/>
      <c r="Y166" s="11"/>
      <c r="Z166" s="45"/>
      <c r="AA166" s="11"/>
      <c r="AB166" s="11"/>
      <c r="AC166" s="11"/>
    </row>
    <row r="167" spans="1:29">
      <c r="A167" s="43"/>
      <c r="E167" s="45"/>
      <c r="F167" s="11"/>
      <c r="G167" s="11"/>
      <c r="I167" s="11"/>
      <c r="J167" s="45"/>
      <c r="K167" s="45"/>
      <c r="L167" s="45"/>
      <c r="M167" s="45"/>
      <c r="N167" s="11"/>
      <c r="O167" s="45"/>
      <c r="P167" s="45"/>
      <c r="Q167" s="11"/>
      <c r="R167" s="45"/>
      <c r="S167" s="11"/>
      <c r="T167" s="11"/>
      <c r="U167" s="11"/>
      <c r="V167" s="45"/>
      <c r="W167" s="11"/>
      <c r="X167" s="11"/>
      <c r="Y167" s="11"/>
      <c r="Z167" s="45"/>
      <c r="AA167" s="11"/>
      <c r="AB167" s="11"/>
      <c r="AC167" s="11"/>
    </row>
    <row r="168" spans="1:29">
      <c r="A168" s="43"/>
      <c r="E168" s="45"/>
      <c r="F168" s="11"/>
      <c r="G168" s="11"/>
      <c r="I168" s="11"/>
      <c r="J168" s="45"/>
      <c r="K168" s="45"/>
      <c r="L168" s="45"/>
      <c r="M168" s="45"/>
      <c r="N168" s="11"/>
      <c r="O168" s="45"/>
      <c r="P168" s="45"/>
      <c r="Q168" s="11"/>
      <c r="R168" s="45"/>
      <c r="S168" s="11"/>
      <c r="T168" s="11"/>
      <c r="U168" s="11"/>
      <c r="V168" s="45"/>
      <c r="W168" s="11"/>
      <c r="X168" s="11"/>
      <c r="Y168" s="11"/>
      <c r="Z168" s="45"/>
      <c r="AA168" s="11"/>
      <c r="AB168" s="11"/>
      <c r="AC168" s="11"/>
    </row>
    <row r="169" spans="1:29">
      <c r="A169" s="43"/>
      <c r="E169" s="45"/>
      <c r="F169" s="11"/>
      <c r="G169" s="11"/>
      <c r="I169" s="11"/>
      <c r="J169" s="45"/>
      <c r="K169" s="45"/>
      <c r="L169" s="45"/>
      <c r="M169" s="45"/>
      <c r="N169" s="11"/>
      <c r="O169" s="45"/>
      <c r="P169" s="45"/>
      <c r="Q169" s="11"/>
      <c r="R169" s="45"/>
      <c r="S169" s="11"/>
      <c r="T169" s="11"/>
      <c r="U169" s="11"/>
      <c r="V169" s="45"/>
      <c r="W169" s="11"/>
      <c r="X169" s="11"/>
      <c r="Y169" s="11"/>
      <c r="Z169" s="45"/>
      <c r="AA169" s="11"/>
      <c r="AB169" s="11"/>
      <c r="AC169" s="11"/>
    </row>
    <row r="170" spans="1:29">
      <c r="A170" s="43"/>
      <c r="E170" s="45"/>
      <c r="F170" s="11"/>
      <c r="G170" s="11"/>
      <c r="I170" s="11"/>
      <c r="J170" s="45"/>
      <c r="K170" s="45"/>
      <c r="L170" s="45"/>
      <c r="M170" s="45"/>
      <c r="N170" s="11"/>
      <c r="O170" s="45"/>
      <c r="P170" s="45"/>
      <c r="Q170" s="11"/>
      <c r="R170" s="45"/>
      <c r="S170" s="11"/>
      <c r="T170" s="11"/>
      <c r="U170" s="11"/>
      <c r="V170" s="45"/>
      <c r="W170" s="11"/>
      <c r="X170" s="11"/>
      <c r="Y170" s="11"/>
      <c r="Z170" s="45"/>
      <c r="AA170" s="11"/>
      <c r="AB170" s="11"/>
      <c r="AC170" s="11"/>
    </row>
    <row r="171" spans="1:29">
      <c r="A171" s="43"/>
      <c r="E171" s="45"/>
      <c r="F171" s="11"/>
      <c r="G171" s="11"/>
      <c r="I171" s="11"/>
      <c r="J171" s="45"/>
      <c r="K171" s="45"/>
      <c r="L171" s="45"/>
      <c r="M171" s="45"/>
      <c r="N171" s="11"/>
      <c r="O171" s="45"/>
      <c r="P171" s="45"/>
      <c r="Q171" s="11"/>
      <c r="R171" s="45"/>
      <c r="S171" s="11"/>
      <c r="T171" s="11"/>
      <c r="U171" s="11"/>
      <c r="V171" s="45"/>
      <c r="W171" s="11"/>
      <c r="X171" s="11"/>
      <c r="Y171" s="11"/>
      <c r="Z171" s="45"/>
      <c r="AA171" s="11"/>
      <c r="AB171" s="11"/>
      <c r="AC171" s="11"/>
    </row>
    <row r="172" spans="1:29">
      <c r="A172" s="43"/>
      <c r="E172" s="45"/>
      <c r="F172" s="11"/>
      <c r="G172" s="11"/>
      <c r="I172" s="11"/>
      <c r="J172" s="45"/>
      <c r="K172" s="45"/>
      <c r="L172" s="45"/>
      <c r="M172" s="45"/>
      <c r="N172" s="11"/>
      <c r="O172" s="45"/>
      <c r="P172" s="45"/>
      <c r="Q172" s="11"/>
      <c r="R172" s="45"/>
      <c r="S172" s="11"/>
      <c r="T172" s="11"/>
      <c r="U172" s="11"/>
      <c r="V172" s="45"/>
      <c r="W172" s="11"/>
      <c r="X172" s="11"/>
      <c r="Y172" s="11"/>
      <c r="Z172" s="45"/>
      <c r="AA172" s="11"/>
      <c r="AB172" s="11"/>
      <c r="AC172" s="11"/>
    </row>
    <row r="173" spans="1:29">
      <c r="A173" s="43"/>
      <c r="E173" s="45"/>
      <c r="F173" s="11"/>
      <c r="G173" s="11"/>
      <c r="I173" s="11"/>
      <c r="J173" s="45"/>
      <c r="K173" s="45"/>
      <c r="L173" s="45"/>
      <c r="M173" s="45"/>
      <c r="N173" s="11"/>
      <c r="O173" s="45"/>
      <c r="P173" s="45"/>
      <c r="Q173" s="11"/>
      <c r="R173" s="45"/>
      <c r="S173" s="11"/>
      <c r="T173" s="11"/>
      <c r="U173" s="11"/>
      <c r="V173" s="45"/>
      <c r="W173" s="11"/>
      <c r="X173" s="11"/>
      <c r="Y173" s="11"/>
      <c r="Z173" s="45"/>
      <c r="AA173" s="11"/>
      <c r="AB173" s="11"/>
      <c r="AC173" s="11"/>
    </row>
    <row r="174" spans="1:29">
      <c r="A174" s="43"/>
      <c r="E174" s="45"/>
      <c r="F174" s="11"/>
      <c r="G174" s="11"/>
      <c r="I174" s="11"/>
      <c r="J174" s="45"/>
      <c r="K174" s="45"/>
      <c r="L174" s="45"/>
      <c r="M174" s="45"/>
      <c r="N174" s="11"/>
      <c r="O174" s="45"/>
      <c r="P174" s="45"/>
      <c r="Q174" s="11"/>
      <c r="R174" s="45"/>
      <c r="S174" s="11"/>
      <c r="T174" s="11"/>
      <c r="U174" s="11"/>
      <c r="V174" s="45"/>
      <c r="W174" s="11"/>
      <c r="X174" s="11"/>
      <c r="Y174" s="11"/>
      <c r="Z174" s="45"/>
      <c r="AA174" s="11"/>
      <c r="AB174" s="11"/>
      <c r="AC174" s="11"/>
    </row>
    <row r="175" spans="1:29">
      <c r="A175" s="43"/>
      <c r="E175" s="45"/>
      <c r="F175" s="11"/>
      <c r="G175" s="11"/>
      <c r="I175" s="11"/>
      <c r="J175" s="45"/>
      <c r="K175" s="45"/>
      <c r="L175" s="45"/>
      <c r="M175" s="45"/>
      <c r="N175" s="11"/>
      <c r="O175" s="45"/>
      <c r="P175" s="45"/>
      <c r="Q175" s="11"/>
      <c r="R175" s="45"/>
      <c r="S175" s="11"/>
      <c r="T175" s="11"/>
      <c r="U175" s="11"/>
      <c r="V175" s="45"/>
      <c r="W175" s="11"/>
      <c r="X175" s="11"/>
      <c r="Y175" s="11"/>
      <c r="Z175" s="45"/>
      <c r="AA175" s="11"/>
      <c r="AB175" s="11"/>
      <c r="AC175" s="11"/>
    </row>
    <row r="176" spans="1:29">
      <c r="A176" s="43"/>
      <c r="E176" s="45"/>
      <c r="F176" s="11"/>
      <c r="G176" s="11"/>
      <c r="I176" s="11"/>
      <c r="J176" s="45"/>
      <c r="K176" s="45"/>
      <c r="L176" s="45"/>
      <c r="M176" s="45"/>
      <c r="N176" s="11"/>
      <c r="O176" s="45"/>
      <c r="P176" s="45"/>
      <c r="Q176" s="11"/>
      <c r="R176" s="45"/>
      <c r="S176" s="11"/>
      <c r="T176" s="11"/>
      <c r="U176" s="11"/>
      <c r="V176" s="45"/>
      <c r="W176" s="11"/>
      <c r="X176" s="11"/>
      <c r="Y176" s="11"/>
      <c r="Z176" s="45"/>
      <c r="AA176" s="11"/>
      <c r="AB176" s="11"/>
      <c r="AC176" s="11"/>
    </row>
    <row r="177" spans="1:29">
      <c r="A177" s="43"/>
      <c r="E177" s="45"/>
      <c r="F177" s="11"/>
      <c r="G177" s="11"/>
      <c r="I177" s="11"/>
      <c r="J177" s="45"/>
      <c r="K177" s="45"/>
      <c r="L177" s="45"/>
      <c r="M177" s="45"/>
      <c r="N177" s="11"/>
      <c r="O177" s="45"/>
      <c r="P177" s="45"/>
      <c r="Q177" s="11"/>
      <c r="R177" s="45"/>
      <c r="S177" s="11"/>
      <c r="T177" s="11"/>
      <c r="U177" s="11"/>
      <c r="V177" s="45"/>
      <c r="W177" s="11"/>
      <c r="X177" s="11"/>
      <c r="Y177" s="11"/>
      <c r="Z177" s="45"/>
      <c r="AA177" s="11"/>
      <c r="AB177" s="11"/>
      <c r="AC177" s="11"/>
    </row>
    <row r="178" spans="1:29">
      <c r="A178" s="43"/>
      <c r="E178" s="45"/>
      <c r="F178" s="11"/>
      <c r="G178" s="11"/>
      <c r="I178" s="11"/>
      <c r="J178" s="45"/>
      <c r="K178" s="45"/>
      <c r="L178" s="45"/>
      <c r="M178" s="45"/>
      <c r="N178" s="11"/>
      <c r="O178" s="45"/>
      <c r="P178" s="45"/>
      <c r="Q178" s="11"/>
      <c r="R178" s="45"/>
      <c r="S178" s="11"/>
      <c r="T178" s="11"/>
      <c r="U178" s="11"/>
      <c r="V178" s="45"/>
      <c r="W178" s="11"/>
      <c r="X178" s="11"/>
      <c r="Y178" s="11"/>
      <c r="Z178" s="45"/>
      <c r="AA178" s="11"/>
      <c r="AB178" s="11"/>
      <c r="AC178" s="11"/>
    </row>
    <row r="179" spans="1:29">
      <c r="A179" s="43"/>
      <c r="E179" s="45"/>
      <c r="F179" s="11"/>
      <c r="G179" s="11"/>
      <c r="I179" s="11"/>
      <c r="J179" s="45"/>
      <c r="K179" s="45"/>
      <c r="L179" s="45"/>
      <c r="M179" s="45"/>
      <c r="N179" s="11"/>
      <c r="O179" s="45"/>
      <c r="P179" s="45"/>
      <c r="Q179" s="11"/>
      <c r="R179" s="45"/>
      <c r="S179" s="11"/>
      <c r="T179" s="11"/>
      <c r="U179" s="11"/>
      <c r="V179" s="45"/>
      <c r="W179" s="11"/>
      <c r="X179" s="11"/>
      <c r="Y179" s="11"/>
      <c r="Z179" s="45"/>
      <c r="AA179" s="11"/>
      <c r="AB179" s="11"/>
      <c r="AC179" s="11"/>
    </row>
    <row r="180" spans="1:29">
      <c r="A180" s="43"/>
      <c r="E180" s="45"/>
      <c r="F180" s="11"/>
      <c r="G180" s="11"/>
      <c r="I180" s="11"/>
      <c r="J180" s="45"/>
      <c r="K180" s="45"/>
      <c r="L180" s="45"/>
      <c r="M180" s="45"/>
      <c r="N180" s="11"/>
      <c r="O180" s="45"/>
      <c r="P180" s="45"/>
      <c r="Q180" s="11"/>
      <c r="R180" s="45"/>
      <c r="S180" s="11"/>
      <c r="T180" s="11"/>
      <c r="U180" s="11"/>
      <c r="V180" s="45"/>
      <c r="W180" s="11"/>
      <c r="X180" s="11"/>
      <c r="Y180" s="11"/>
      <c r="Z180" s="45"/>
      <c r="AA180" s="11"/>
      <c r="AB180" s="11"/>
      <c r="AC180" s="11"/>
    </row>
    <row r="181" spans="1:29">
      <c r="A181" s="43"/>
      <c r="E181" s="45"/>
      <c r="F181" s="11"/>
      <c r="G181" s="11"/>
      <c r="I181" s="11"/>
      <c r="J181" s="45"/>
      <c r="K181" s="45"/>
      <c r="L181" s="45"/>
      <c r="M181" s="45"/>
      <c r="N181" s="11"/>
      <c r="O181" s="45"/>
      <c r="P181" s="45"/>
      <c r="Q181" s="11"/>
      <c r="R181" s="45"/>
      <c r="S181" s="11"/>
      <c r="T181" s="11"/>
      <c r="U181" s="11"/>
      <c r="V181" s="45"/>
      <c r="W181" s="11"/>
      <c r="X181" s="11"/>
      <c r="Y181" s="11"/>
      <c r="Z181" s="45"/>
      <c r="AA181" s="11"/>
      <c r="AB181" s="11"/>
      <c r="AC181" s="11"/>
    </row>
    <row r="182" spans="1:29">
      <c r="A182" s="43"/>
      <c r="E182" s="45"/>
      <c r="F182" s="11"/>
      <c r="G182" s="11"/>
      <c r="I182" s="11"/>
      <c r="J182" s="45"/>
      <c r="K182" s="45"/>
      <c r="L182" s="45"/>
      <c r="M182" s="45"/>
      <c r="N182" s="11"/>
      <c r="O182" s="45"/>
      <c r="P182" s="45"/>
      <c r="Q182" s="11"/>
      <c r="R182" s="45"/>
      <c r="S182" s="11"/>
      <c r="T182" s="11"/>
      <c r="U182" s="11"/>
      <c r="V182" s="45"/>
      <c r="W182" s="11"/>
      <c r="X182" s="11"/>
      <c r="Y182" s="11"/>
      <c r="Z182" s="45"/>
      <c r="AA182" s="11"/>
      <c r="AB182" s="11"/>
      <c r="AC182" s="11"/>
    </row>
    <row r="183" spans="1:29">
      <c r="A183" s="43"/>
      <c r="E183" s="45"/>
      <c r="F183" s="11"/>
      <c r="G183" s="11"/>
      <c r="I183" s="11"/>
      <c r="J183" s="45"/>
      <c r="K183" s="45"/>
      <c r="L183" s="45"/>
      <c r="M183" s="45"/>
      <c r="N183" s="11"/>
      <c r="O183" s="45"/>
      <c r="P183" s="45"/>
      <c r="Q183" s="11"/>
      <c r="R183" s="45"/>
      <c r="S183" s="11"/>
      <c r="T183" s="11"/>
      <c r="U183" s="11"/>
      <c r="V183" s="45"/>
      <c r="W183" s="11"/>
      <c r="X183" s="11"/>
      <c r="Y183" s="11"/>
      <c r="Z183" s="45"/>
      <c r="AA183" s="11"/>
      <c r="AB183" s="11"/>
      <c r="AC183" s="11"/>
    </row>
    <row r="184" spans="1:29">
      <c r="A184" s="43"/>
      <c r="E184" s="45"/>
      <c r="F184" s="11"/>
      <c r="G184" s="11"/>
      <c r="I184" s="11"/>
      <c r="J184" s="45"/>
      <c r="K184" s="45"/>
      <c r="L184" s="45"/>
      <c r="M184" s="45"/>
      <c r="N184" s="11"/>
      <c r="O184" s="45"/>
      <c r="P184" s="45"/>
      <c r="Q184" s="11"/>
      <c r="R184" s="45"/>
      <c r="S184" s="11"/>
      <c r="T184" s="11"/>
      <c r="U184" s="11"/>
      <c r="V184" s="45"/>
      <c r="W184" s="11"/>
      <c r="X184" s="11"/>
      <c r="Y184" s="11"/>
      <c r="Z184" s="45"/>
      <c r="AA184" s="11"/>
      <c r="AB184" s="11"/>
      <c r="AC184" s="11"/>
    </row>
    <row r="185" spans="1:29">
      <c r="A185" s="43"/>
      <c r="E185" s="45"/>
      <c r="F185" s="11"/>
      <c r="G185" s="11"/>
      <c r="I185" s="11"/>
      <c r="J185" s="45"/>
      <c r="K185" s="45"/>
      <c r="L185" s="45"/>
      <c r="M185" s="45"/>
      <c r="N185" s="11"/>
      <c r="O185" s="45"/>
      <c r="P185" s="45"/>
      <c r="Q185" s="11"/>
      <c r="R185" s="45"/>
      <c r="S185" s="11"/>
      <c r="T185" s="11"/>
      <c r="U185" s="11"/>
      <c r="V185" s="45"/>
      <c r="W185" s="11"/>
      <c r="X185" s="11"/>
      <c r="Y185" s="11"/>
      <c r="Z185" s="45"/>
      <c r="AA185" s="11"/>
      <c r="AB185" s="11"/>
      <c r="AC185" s="11"/>
    </row>
    <row r="186" spans="1:29">
      <c r="A186" s="43"/>
      <c r="E186" s="45"/>
      <c r="F186" s="11"/>
      <c r="G186" s="11"/>
      <c r="I186" s="11"/>
      <c r="J186" s="45"/>
      <c r="K186" s="45"/>
      <c r="L186" s="45"/>
      <c r="M186" s="45"/>
      <c r="N186" s="11"/>
      <c r="O186" s="45"/>
      <c r="P186" s="45"/>
      <c r="Q186" s="11"/>
      <c r="R186" s="45"/>
      <c r="S186" s="11"/>
      <c r="T186" s="11"/>
      <c r="U186" s="11"/>
      <c r="V186" s="45"/>
      <c r="W186" s="11"/>
      <c r="X186" s="11"/>
      <c r="Y186" s="11"/>
      <c r="Z186" s="45"/>
      <c r="AA186" s="11"/>
      <c r="AB186" s="11"/>
      <c r="AC186" s="11"/>
    </row>
    <row r="187" spans="1:29">
      <c r="A187" s="43"/>
      <c r="E187" s="45"/>
      <c r="F187" s="11"/>
      <c r="G187" s="11"/>
      <c r="I187" s="11"/>
      <c r="J187" s="45"/>
      <c r="K187" s="45"/>
      <c r="L187" s="45"/>
      <c r="M187" s="45"/>
      <c r="N187" s="11"/>
      <c r="O187" s="45"/>
      <c r="P187" s="45"/>
      <c r="Q187" s="11"/>
      <c r="R187" s="45"/>
      <c r="S187" s="11"/>
      <c r="T187" s="11"/>
      <c r="U187" s="11"/>
      <c r="V187" s="45"/>
      <c r="W187" s="11"/>
      <c r="X187" s="11"/>
      <c r="Y187" s="11"/>
      <c r="Z187" s="45"/>
      <c r="AA187" s="11"/>
      <c r="AB187" s="11"/>
      <c r="AC187" s="11"/>
    </row>
    <row r="188" spans="1:29">
      <c r="A188" s="43"/>
      <c r="E188" s="45"/>
      <c r="F188" s="11"/>
      <c r="G188" s="11"/>
      <c r="I188" s="11"/>
      <c r="J188" s="45"/>
      <c r="K188" s="45"/>
      <c r="L188" s="45"/>
      <c r="M188" s="45"/>
      <c r="N188" s="11"/>
      <c r="O188" s="45"/>
      <c r="P188" s="45"/>
      <c r="Q188" s="11"/>
      <c r="R188" s="45"/>
      <c r="S188" s="11"/>
      <c r="T188" s="11"/>
      <c r="U188" s="11"/>
      <c r="V188" s="45"/>
      <c r="W188" s="11"/>
      <c r="X188" s="11"/>
      <c r="Y188" s="11"/>
      <c r="Z188" s="45"/>
      <c r="AA188" s="11"/>
      <c r="AB188" s="11"/>
      <c r="AC188" s="11"/>
    </row>
    <row r="189" spans="1:29">
      <c r="A189" s="43"/>
      <c r="E189" s="45"/>
      <c r="F189" s="11"/>
      <c r="G189" s="11"/>
      <c r="I189" s="11"/>
      <c r="J189" s="45"/>
      <c r="K189" s="45"/>
      <c r="L189" s="45"/>
      <c r="M189" s="45"/>
      <c r="N189" s="11"/>
      <c r="O189" s="45"/>
      <c r="P189" s="45"/>
      <c r="Q189" s="11"/>
      <c r="R189" s="45"/>
      <c r="S189" s="11"/>
      <c r="T189" s="11"/>
      <c r="U189" s="11"/>
      <c r="V189" s="45"/>
      <c r="W189" s="11"/>
      <c r="X189" s="11"/>
      <c r="Y189" s="11"/>
      <c r="Z189" s="45"/>
      <c r="AA189" s="11"/>
      <c r="AB189" s="11"/>
      <c r="AC189" s="11"/>
    </row>
    <row r="190" spans="1:29">
      <c r="A190" s="43"/>
      <c r="E190" s="45"/>
      <c r="F190" s="11"/>
      <c r="G190" s="11"/>
      <c r="I190" s="11"/>
      <c r="J190" s="45"/>
      <c r="K190" s="45"/>
      <c r="L190" s="45"/>
      <c r="M190" s="45"/>
      <c r="N190" s="11"/>
      <c r="O190" s="45"/>
      <c r="P190" s="45"/>
      <c r="Q190" s="11"/>
      <c r="R190" s="45"/>
      <c r="S190" s="11"/>
      <c r="T190" s="11"/>
      <c r="U190" s="11"/>
      <c r="V190" s="45"/>
      <c r="W190" s="11"/>
      <c r="X190" s="11"/>
      <c r="Y190" s="11"/>
      <c r="Z190" s="45"/>
      <c r="AA190" s="11"/>
      <c r="AB190" s="11"/>
      <c r="AC190" s="11"/>
    </row>
    <row r="191" spans="1:29">
      <c r="A191" s="43"/>
      <c r="E191" s="45"/>
      <c r="F191" s="11"/>
      <c r="G191" s="11"/>
      <c r="I191" s="11"/>
      <c r="J191" s="45"/>
      <c r="K191" s="45"/>
      <c r="L191" s="45"/>
      <c r="M191" s="45"/>
      <c r="N191" s="11"/>
      <c r="O191" s="45"/>
      <c r="P191" s="45"/>
      <c r="Q191" s="11"/>
      <c r="R191" s="45"/>
      <c r="S191" s="11"/>
      <c r="T191" s="11"/>
      <c r="U191" s="11"/>
      <c r="V191" s="45"/>
      <c r="W191" s="11"/>
      <c r="X191" s="11"/>
      <c r="Y191" s="11"/>
      <c r="Z191" s="45"/>
      <c r="AA191" s="11"/>
      <c r="AB191" s="11"/>
      <c r="AC191" s="11"/>
    </row>
    <row r="192" spans="1:29">
      <c r="A192" s="43"/>
      <c r="E192" s="45"/>
      <c r="F192" s="11"/>
      <c r="G192" s="11"/>
      <c r="I192" s="11"/>
      <c r="J192" s="45"/>
      <c r="K192" s="45"/>
      <c r="L192" s="45"/>
      <c r="M192" s="45"/>
      <c r="N192" s="11"/>
      <c r="O192" s="45"/>
      <c r="P192" s="45"/>
      <c r="Q192" s="11"/>
      <c r="R192" s="45"/>
      <c r="S192" s="11"/>
      <c r="T192" s="11"/>
      <c r="U192" s="11"/>
      <c r="V192" s="45"/>
      <c r="W192" s="11"/>
      <c r="X192" s="11"/>
      <c r="Y192" s="11"/>
      <c r="Z192" s="45"/>
      <c r="AA192" s="11"/>
      <c r="AB192" s="11"/>
      <c r="AC192" s="11"/>
    </row>
    <row r="193" spans="1:29">
      <c r="A193" s="43"/>
      <c r="E193" s="45"/>
      <c r="F193" s="11"/>
      <c r="G193" s="11"/>
      <c r="I193" s="11"/>
      <c r="J193" s="45"/>
      <c r="K193" s="45"/>
      <c r="L193" s="45"/>
      <c r="M193" s="45"/>
      <c r="N193" s="11"/>
      <c r="O193" s="45"/>
      <c r="P193" s="45"/>
      <c r="Q193" s="11"/>
      <c r="R193" s="45"/>
      <c r="S193" s="11"/>
      <c r="T193" s="11"/>
      <c r="U193" s="11"/>
      <c r="V193" s="45"/>
      <c r="W193" s="11"/>
      <c r="X193" s="11"/>
      <c r="Y193" s="11"/>
      <c r="Z193" s="45"/>
      <c r="AA193" s="11"/>
      <c r="AB193" s="11"/>
      <c r="AC193" s="11"/>
    </row>
    <row r="194" spans="1:29">
      <c r="A194" s="43"/>
      <c r="E194" s="45"/>
      <c r="F194" s="11"/>
      <c r="G194" s="11"/>
      <c r="I194" s="11"/>
      <c r="J194" s="45"/>
      <c r="K194" s="45"/>
      <c r="L194" s="45"/>
      <c r="M194" s="45"/>
      <c r="N194" s="11"/>
      <c r="O194" s="45"/>
      <c r="P194" s="45"/>
      <c r="Q194" s="11"/>
      <c r="R194" s="45"/>
      <c r="S194" s="11"/>
      <c r="T194" s="11"/>
      <c r="U194" s="11"/>
      <c r="V194" s="45"/>
      <c r="W194" s="11"/>
      <c r="X194" s="11"/>
      <c r="Y194" s="11"/>
      <c r="Z194" s="45"/>
      <c r="AA194" s="11"/>
      <c r="AB194" s="11"/>
      <c r="AC194" s="11"/>
    </row>
    <row r="195" spans="1:29">
      <c r="A195" s="43"/>
      <c r="E195" s="45"/>
      <c r="F195" s="11"/>
      <c r="G195" s="11"/>
      <c r="I195" s="11"/>
      <c r="J195" s="45"/>
      <c r="K195" s="45"/>
      <c r="L195" s="45"/>
      <c r="M195" s="45"/>
      <c r="N195" s="11"/>
      <c r="O195" s="45"/>
      <c r="P195" s="45"/>
      <c r="Q195" s="11"/>
      <c r="R195" s="45"/>
      <c r="S195" s="11"/>
      <c r="T195" s="11"/>
      <c r="U195" s="11"/>
      <c r="V195" s="45"/>
      <c r="W195" s="11"/>
      <c r="X195" s="11"/>
      <c r="Y195" s="11"/>
      <c r="Z195" s="45"/>
      <c r="AA195" s="11"/>
      <c r="AB195" s="11"/>
      <c r="AC195" s="11"/>
    </row>
    <row r="196" spans="1:29">
      <c r="A196" s="43"/>
      <c r="E196" s="45"/>
      <c r="F196" s="11"/>
      <c r="G196" s="11"/>
      <c r="I196" s="11"/>
      <c r="J196" s="45"/>
      <c r="K196" s="45"/>
      <c r="L196" s="45"/>
      <c r="M196" s="45"/>
      <c r="N196" s="11"/>
      <c r="O196" s="45"/>
      <c r="P196" s="45"/>
      <c r="Q196" s="11"/>
      <c r="R196" s="45"/>
      <c r="S196" s="11"/>
      <c r="T196" s="11"/>
      <c r="U196" s="11"/>
      <c r="V196" s="45"/>
      <c r="W196" s="11"/>
      <c r="X196" s="11"/>
      <c r="Y196" s="11"/>
      <c r="Z196" s="45"/>
      <c r="AA196" s="11"/>
      <c r="AB196" s="11"/>
      <c r="AC196" s="11"/>
    </row>
    <row r="197" spans="1:29">
      <c r="A197" s="43"/>
      <c r="E197" s="45"/>
      <c r="F197" s="11"/>
      <c r="G197" s="11"/>
      <c r="I197" s="11"/>
      <c r="J197" s="45"/>
      <c r="K197" s="45"/>
      <c r="L197" s="45"/>
      <c r="M197" s="45"/>
      <c r="N197" s="11"/>
      <c r="O197" s="45"/>
      <c r="P197" s="45"/>
      <c r="Q197" s="11"/>
      <c r="R197" s="45"/>
      <c r="S197" s="11"/>
      <c r="T197" s="11"/>
      <c r="U197" s="11"/>
      <c r="V197" s="45"/>
      <c r="W197" s="11"/>
      <c r="X197" s="11"/>
      <c r="Y197" s="11"/>
      <c r="Z197" s="45"/>
      <c r="AA197" s="11"/>
      <c r="AB197" s="11"/>
      <c r="AC197" s="11"/>
    </row>
    <row r="198" spans="1:29">
      <c r="A198" s="43"/>
      <c r="E198" s="45"/>
      <c r="F198" s="11"/>
      <c r="G198" s="11"/>
      <c r="I198" s="11"/>
      <c r="J198" s="45"/>
      <c r="K198" s="45"/>
      <c r="L198" s="45"/>
      <c r="M198" s="45"/>
      <c r="N198" s="11"/>
      <c r="O198" s="45"/>
      <c r="P198" s="45"/>
      <c r="Q198" s="11"/>
      <c r="R198" s="45"/>
      <c r="S198" s="11"/>
      <c r="T198" s="11"/>
      <c r="U198" s="11"/>
      <c r="V198" s="45"/>
      <c r="W198" s="11"/>
      <c r="X198" s="11"/>
      <c r="Y198" s="11"/>
      <c r="Z198" s="45"/>
      <c r="AA198" s="11"/>
      <c r="AB198" s="11"/>
      <c r="AC198" s="11"/>
    </row>
    <row r="199" spans="1:29">
      <c r="A199" s="43"/>
      <c r="E199" s="45"/>
      <c r="F199" s="11"/>
      <c r="G199" s="11"/>
      <c r="I199" s="11"/>
      <c r="J199" s="45"/>
      <c r="K199" s="45"/>
      <c r="L199" s="45"/>
      <c r="M199" s="45"/>
      <c r="N199" s="11"/>
      <c r="O199" s="45"/>
      <c r="P199" s="45"/>
      <c r="Q199" s="11"/>
      <c r="R199" s="45"/>
      <c r="S199" s="11"/>
      <c r="T199" s="11"/>
      <c r="U199" s="11"/>
      <c r="V199" s="45"/>
      <c r="W199" s="11"/>
      <c r="X199" s="11"/>
      <c r="Y199" s="11"/>
      <c r="Z199" s="45"/>
      <c r="AA199" s="11"/>
      <c r="AB199" s="11"/>
      <c r="AC199" s="11"/>
    </row>
    <row r="200" spans="1:29">
      <c r="A200" s="43"/>
      <c r="E200" s="45"/>
      <c r="F200" s="11"/>
      <c r="G200" s="11"/>
      <c r="I200" s="11"/>
      <c r="J200" s="45"/>
      <c r="K200" s="45"/>
      <c r="L200" s="45"/>
      <c r="M200" s="45"/>
      <c r="N200" s="11"/>
      <c r="O200" s="45"/>
      <c r="P200" s="45"/>
      <c r="Q200" s="11"/>
      <c r="R200" s="45"/>
      <c r="S200" s="11"/>
      <c r="T200" s="11"/>
      <c r="U200" s="11"/>
      <c r="V200" s="45"/>
      <c r="W200" s="11"/>
      <c r="X200" s="11"/>
      <c r="Y200" s="11"/>
      <c r="Z200" s="45"/>
      <c r="AA200" s="11"/>
      <c r="AB200" s="11"/>
      <c r="AC200" s="11"/>
    </row>
    <row r="201" spans="1:29">
      <c r="A201" s="43"/>
      <c r="E201" s="45"/>
      <c r="F201" s="11"/>
      <c r="G201" s="11"/>
      <c r="I201" s="11"/>
      <c r="J201" s="45"/>
      <c r="K201" s="45"/>
      <c r="L201" s="45"/>
      <c r="M201" s="45"/>
      <c r="N201" s="11"/>
      <c r="O201" s="45"/>
      <c r="P201" s="45"/>
      <c r="Q201" s="11"/>
      <c r="R201" s="45"/>
      <c r="S201" s="11"/>
      <c r="T201" s="11"/>
      <c r="U201" s="11"/>
      <c r="V201" s="45"/>
      <c r="W201" s="11"/>
      <c r="X201" s="11"/>
      <c r="Y201" s="11"/>
      <c r="Z201" s="45"/>
      <c r="AA201" s="11"/>
      <c r="AB201" s="11"/>
      <c r="AC201" s="11"/>
    </row>
    <row r="202" spans="1:29">
      <c r="A202" s="43"/>
      <c r="E202" s="45"/>
      <c r="F202" s="11"/>
      <c r="G202" s="11"/>
      <c r="I202" s="11"/>
      <c r="J202" s="45"/>
      <c r="K202" s="45"/>
      <c r="L202" s="45"/>
      <c r="M202" s="45"/>
      <c r="N202" s="11"/>
      <c r="O202" s="45"/>
      <c r="P202" s="45"/>
      <c r="Q202" s="11"/>
      <c r="R202" s="45"/>
      <c r="S202" s="11"/>
      <c r="T202" s="11"/>
      <c r="U202" s="11"/>
      <c r="V202" s="45"/>
      <c r="W202" s="11"/>
      <c r="X202" s="11"/>
      <c r="Y202" s="11"/>
      <c r="Z202" s="45"/>
      <c r="AA202" s="11"/>
      <c r="AB202" s="11"/>
      <c r="AC202" s="11"/>
    </row>
    <row r="203" spans="1:29">
      <c r="A203" s="43"/>
      <c r="E203" s="45"/>
      <c r="F203" s="11"/>
      <c r="G203" s="11"/>
      <c r="I203" s="11"/>
      <c r="J203" s="45"/>
      <c r="K203" s="45"/>
      <c r="L203" s="45"/>
      <c r="M203" s="45"/>
      <c r="N203" s="11"/>
      <c r="O203" s="45"/>
      <c r="P203" s="45"/>
      <c r="Q203" s="11"/>
      <c r="R203" s="45"/>
      <c r="S203" s="11"/>
      <c r="T203" s="11"/>
      <c r="U203" s="11"/>
      <c r="V203" s="45"/>
      <c r="W203" s="11"/>
      <c r="X203" s="11"/>
      <c r="Y203" s="11"/>
      <c r="Z203" s="45"/>
      <c r="AA203" s="11"/>
      <c r="AB203" s="11"/>
      <c r="AC203" s="11"/>
    </row>
    <row r="204" spans="1:29">
      <c r="A204" s="43"/>
      <c r="E204" s="45"/>
      <c r="F204" s="11"/>
      <c r="G204" s="11"/>
      <c r="I204" s="11"/>
      <c r="J204" s="45"/>
      <c r="K204" s="45"/>
      <c r="L204" s="45"/>
      <c r="M204" s="45"/>
      <c r="N204" s="11"/>
      <c r="O204" s="45"/>
      <c r="P204" s="45"/>
      <c r="Q204" s="11"/>
      <c r="R204" s="45"/>
      <c r="S204" s="11"/>
      <c r="T204" s="11"/>
      <c r="U204" s="11"/>
      <c r="V204" s="45"/>
      <c r="W204" s="11"/>
      <c r="X204" s="11"/>
      <c r="Y204" s="11"/>
      <c r="Z204" s="45"/>
      <c r="AA204" s="11"/>
      <c r="AB204" s="11"/>
      <c r="AC204" s="11"/>
    </row>
    <row r="205" spans="1:29">
      <c r="A205" s="43"/>
      <c r="E205" s="45"/>
      <c r="F205" s="11"/>
      <c r="G205" s="11"/>
      <c r="I205" s="11"/>
      <c r="J205" s="45"/>
      <c r="K205" s="45"/>
      <c r="L205" s="45"/>
      <c r="M205" s="45"/>
      <c r="N205" s="11"/>
      <c r="O205" s="45"/>
      <c r="P205" s="45"/>
      <c r="Q205" s="11"/>
      <c r="R205" s="45"/>
      <c r="S205" s="11"/>
      <c r="T205" s="11"/>
      <c r="U205" s="11"/>
      <c r="V205" s="45"/>
      <c r="W205" s="11"/>
      <c r="X205" s="11"/>
      <c r="Y205" s="11"/>
      <c r="Z205" s="45"/>
      <c r="AA205" s="11"/>
      <c r="AB205" s="11"/>
      <c r="AC205" s="11"/>
    </row>
    <row r="206" spans="1:29">
      <c r="A206" s="43"/>
      <c r="E206" s="45"/>
      <c r="F206" s="11"/>
      <c r="G206" s="11"/>
      <c r="I206" s="11"/>
      <c r="J206" s="45"/>
      <c r="K206" s="45"/>
      <c r="L206" s="45"/>
      <c r="M206" s="45"/>
      <c r="N206" s="11"/>
      <c r="O206" s="45"/>
      <c r="P206" s="45"/>
      <c r="Q206" s="11"/>
      <c r="R206" s="45"/>
      <c r="S206" s="11"/>
      <c r="T206" s="11"/>
      <c r="U206" s="11"/>
      <c r="V206" s="45"/>
      <c r="W206" s="11"/>
      <c r="X206" s="11"/>
      <c r="Y206" s="11"/>
      <c r="Z206" s="45"/>
      <c r="AA206" s="11"/>
      <c r="AB206" s="11"/>
      <c r="AC206" s="11"/>
    </row>
    <row r="207" spans="1:29">
      <c r="A207" s="43"/>
      <c r="E207" s="45"/>
      <c r="F207" s="11"/>
      <c r="G207" s="11"/>
      <c r="I207" s="11"/>
      <c r="J207" s="45"/>
      <c r="K207" s="45"/>
      <c r="L207" s="45"/>
      <c r="M207" s="45"/>
      <c r="N207" s="11"/>
      <c r="O207" s="45"/>
      <c r="P207" s="45"/>
      <c r="Q207" s="11"/>
      <c r="R207" s="45"/>
      <c r="S207" s="11"/>
      <c r="T207" s="11"/>
      <c r="U207" s="11"/>
      <c r="V207" s="45"/>
      <c r="W207" s="11"/>
      <c r="X207" s="11"/>
      <c r="Y207" s="11"/>
      <c r="Z207" s="45"/>
      <c r="AA207" s="11"/>
      <c r="AB207" s="11"/>
      <c r="AC207" s="11"/>
    </row>
    <row r="208" spans="1:29">
      <c r="A208" s="43"/>
      <c r="E208" s="45"/>
      <c r="F208" s="11"/>
      <c r="G208" s="11"/>
      <c r="I208" s="11"/>
      <c r="J208" s="45"/>
      <c r="K208" s="45"/>
      <c r="L208" s="45"/>
      <c r="M208" s="45"/>
      <c r="N208" s="11"/>
      <c r="O208" s="45"/>
      <c r="P208" s="45"/>
      <c r="Q208" s="11"/>
      <c r="R208" s="45"/>
      <c r="S208" s="11"/>
      <c r="T208" s="11"/>
      <c r="U208" s="11"/>
      <c r="V208" s="45"/>
      <c r="W208" s="11"/>
      <c r="X208" s="11"/>
      <c r="Y208" s="11"/>
      <c r="Z208" s="45"/>
      <c r="AA208" s="11"/>
      <c r="AB208" s="11"/>
      <c r="AC208" s="11"/>
    </row>
    <row r="209" spans="1:29">
      <c r="A209" s="43"/>
      <c r="E209" s="45"/>
      <c r="F209" s="11"/>
      <c r="G209" s="11"/>
      <c r="I209" s="11"/>
      <c r="J209" s="45"/>
      <c r="K209" s="45"/>
      <c r="L209" s="45"/>
      <c r="M209" s="45"/>
      <c r="N209" s="11"/>
      <c r="O209" s="45"/>
      <c r="P209" s="45"/>
      <c r="Q209" s="11"/>
      <c r="R209" s="45"/>
      <c r="S209" s="11"/>
      <c r="T209" s="11"/>
      <c r="U209" s="11"/>
      <c r="V209" s="45"/>
      <c r="W209" s="11"/>
      <c r="X209" s="11"/>
      <c r="Y209" s="11"/>
      <c r="Z209" s="45"/>
      <c r="AA209" s="11"/>
      <c r="AB209" s="11"/>
      <c r="AC209" s="11"/>
    </row>
    <row r="210" spans="1:29">
      <c r="A210" s="43"/>
      <c r="E210" s="45"/>
      <c r="F210" s="11"/>
      <c r="G210" s="11"/>
      <c r="I210" s="11"/>
      <c r="J210" s="45"/>
      <c r="K210" s="45"/>
      <c r="L210" s="45"/>
      <c r="M210" s="45"/>
      <c r="N210" s="11"/>
      <c r="O210" s="45"/>
      <c r="P210" s="45"/>
      <c r="Q210" s="11"/>
      <c r="R210" s="45"/>
      <c r="S210" s="11"/>
      <c r="T210" s="11"/>
      <c r="U210" s="11"/>
      <c r="V210" s="45"/>
      <c r="W210" s="11"/>
      <c r="X210" s="11"/>
      <c r="Y210" s="11"/>
      <c r="Z210" s="45"/>
      <c r="AA210" s="11"/>
      <c r="AB210" s="11"/>
      <c r="AC210" s="11"/>
    </row>
    <row r="211" spans="1:29">
      <c r="A211" s="43"/>
      <c r="E211" s="45"/>
      <c r="F211" s="11"/>
      <c r="G211" s="11"/>
      <c r="I211" s="11"/>
      <c r="J211" s="45"/>
      <c r="K211" s="45"/>
      <c r="L211" s="45"/>
      <c r="M211" s="45"/>
      <c r="N211" s="11"/>
      <c r="O211" s="45"/>
      <c r="P211" s="45"/>
      <c r="Q211" s="11"/>
      <c r="R211" s="45"/>
      <c r="S211" s="11"/>
      <c r="T211" s="11"/>
      <c r="U211" s="11"/>
      <c r="V211" s="45"/>
      <c r="W211" s="11"/>
      <c r="X211" s="11"/>
      <c r="Y211" s="11"/>
      <c r="Z211" s="45"/>
      <c r="AA211" s="11"/>
      <c r="AB211" s="11"/>
      <c r="AC211" s="11"/>
    </row>
    <row r="212" spans="1:29">
      <c r="A212" s="43"/>
      <c r="E212" s="45"/>
      <c r="F212" s="11"/>
      <c r="G212" s="11"/>
      <c r="I212" s="11"/>
      <c r="J212" s="45"/>
      <c r="K212" s="45"/>
      <c r="L212" s="45"/>
      <c r="M212" s="45"/>
      <c r="N212" s="11"/>
      <c r="O212" s="45"/>
      <c r="P212" s="45"/>
      <c r="Q212" s="11"/>
      <c r="R212" s="45"/>
      <c r="S212" s="11"/>
      <c r="T212" s="11"/>
      <c r="U212" s="11"/>
      <c r="V212" s="45"/>
      <c r="W212" s="11"/>
      <c r="X212" s="11"/>
      <c r="Y212" s="11"/>
      <c r="Z212" s="45"/>
      <c r="AA212" s="11"/>
      <c r="AB212" s="11"/>
      <c r="AC212" s="11"/>
    </row>
    <row r="213" spans="1:29">
      <c r="A213" s="43"/>
      <c r="E213" s="45"/>
      <c r="F213" s="11"/>
      <c r="G213" s="11"/>
      <c r="I213" s="11"/>
      <c r="J213" s="45"/>
      <c r="K213" s="45"/>
      <c r="L213" s="45"/>
      <c r="M213" s="45"/>
      <c r="N213" s="11"/>
      <c r="O213" s="45"/>
      <c r="P213" s="45"/>
      <c r="Q213" s="11"/>
      <c r="R213" s="45"/>
      <c r="S213" s="11"/>
      <c r="T213" s="11"/>
      <c r="U213" s="11"/>
      <c r="V213" s="45"/>
      <c r="W213" s="11"/>
      <c r="X213" s="11"/>
      <c r="Y213" s="11"/>
      <c r="Z213" s="45"/>
      <c r="AA213" s="11"/>
      <c r="AB213" s="11"/>
      <c r="AC213" s="11"/>
    </row>
    <row r="214" spans="1:29">
      <c r="A214" s="43"/>
      <c r="E214" s="45"/>
      <c r="F214" s="11"/>
      <c r="G214" s="11"/>
      <c r="I214" s="11"/>
      <c r="J214" s="45"/>
      <c r="K214" s="45"/>
      <c r="L214" s="45"/>
      <c r="M214" s="45"/>
      <c r="N214" s="11"/>
      <c r="O214" s="45"/>
      <c r="P214" s="45"/>
      <c r="Q214" s="11"/>
      <c r="R214" s="45"/>
      <c r="S214" s="11"/>
      <c r="T214" s="11"/>
      <c r="U214" s="11"/>
      <c r="V214" s="45"/>
      <c r="W214" s="11"/>
      <c r="X214" s="11"/>
      <c r="Y214" s="11"/>
      <c r="Z214" s="45"/>
      <c r="AA214" s="11"/>
      <c r="AB214" s="11"/>
      <c r="AC214" s="11"/>
    </row>
    <row r="215" spans="1:29">
      <c r="A215" s="43"/>
      <c r="E215" s="45"/>
      <c r="F215" s="11"/>
      <c r="G215" s="11"/>
      <c r="I215" s="11"/>
      <c r="J215" s="45"/>
      <c r="K215" s="45"/>
      <c r="L215" s="45"/>
      <c r="M215" s="45"/>
      <c r="N215" s="11"/>
      <c r="O215" s="45"/>
      <c r="P215" s="45"/>
      <c r="Q215" s="11"/>
      <c r="R215" s="45"/>
      <c r="S215" s="11"/>
      <c r="T215" s="11"/>
      <c r="U215" s="11"/>
      <c r="V215" s="45"/>
      <c r="W215" s="11"/>
      <c r="X215" s="11"/>
      <c r="Y215" s="11"/>
      <c r="Z215" s="45"/>
      <c r="AA215" s="11"/>
      <c r="AB215" s="11"/>
      <c r="AC215" s="11"/>
    </row>
    <row r="216" spans="1:29">
      <c r="A216" s="43"/>
      <c r="E216" s="45"/>
      <c r="F216" s="11"/>
      <c r="G216" s="11"/>
      <c r="I216" s="11"/>
      <c r="J216" s="45"/>
      <c r="K216" s="45"/>
      <c r="L216" s="45"/>
      <c r="M216" s="45"/>
      <c r="N216" s="11"/>
      <c r="O216" s="45"/>
      <c r="P216" s="45"/>
      <c r="Q216" s="11"/>
      <c r="R216" s="45"/>
      <c r="S216" s="11"/>
      <c r="T216" s="11"/>
      <c r="U216" s="11"/>
      <c r="V216" s="45"/>
      <c r="W216" s="11"/>
      <c r="X216" s="11"/>
      <c r="Y216" s="11"/>
      <c r="Z216" s="45"/>
      <c r="AA216" s="11"/>
      <c r="AB216" s="11"/>
      <c r="AC216" s="11"/>
    </row>
    <row r="217" spans="1:29">
      <c r="A217" s="43"/>
      <c r="E217" s="45"/>
      <c r="F217" s="11"/>
      <c r="G217" s="11"/>
      <c r="I217" s="11"/>
      <c r="J217" s="45"/>
      <c r="K217" s="45"/>
      <c r="L217" s="45"/>
      <c r="M217" s="45"/>
      <c r="N217" s="11"/>
      <c r="O217" s="45"/>
      <c r="P217" s="45"/>
      <c r="Q217" s="11"/>
      <c r="R217" s="45"/>
      <c r="S217" s="11"/>
      <c r="T217" s="11"/>
      <c r="U217" s="11"/>
      <c r="V217" s="45"/>
      <c r="W217" s="11"/>
      <c r="X217" s="11"/>
      <c r="Y217" s="11"/>
      <c r="Z217" s="45"/>
      <c r="AA217" s="11"/>
      <c r="AB217" s="11"/>
      <c r="AC217" s="11"/>
    </row>
    <row r="218" spans="1:29">
      <c r="A218" s="43"/>
      <c r="E218" s="45"/>
      <c r="F218" s="11"/>
      <c r="G218" s="11"/>
      <c r="I218" s="11"/>
      <c r="J218" s="45"/>
      <c r="K218" s="45"/>
      <c r="L218" s="45"/>
      <c r="M218" s="45"/>
      <c r="N218" s="11"/>
      <c r="O218" s="45"/>
      <c r="P218" s="45"/>
      <c r="Q218" s="11"/>
      <c r="R218" s="45"/>
      <c r="S218" s="11"/>
      <c r="T218" s="11"/>
      <c r="U218" s="11"/>
      <c r="V218" s="45"/>
      <c r="W218" s="11"/>
      <c r="X218" s="11"/>
      <c r="Y218" s="11"/>
      <c r="Z218" s="45"/>
      <c r="AA218" s="11"/>
      <c r="AB218" s="11"/>
      <c r="AC218" s="11"/>
    </row>
    <row r="219" spans="1:29">
      <c r="A219" s="43"/>
      <c r="E219" s="45"/>
      <c r="F219" s="11"/>
      <c r="G219" s="11"/>
      <c r="I219" s="11"/>
      <c r="J219" s="45"/>
      <c r="K219" s="45"/>
      <c r="L219" s="45"/>
      <c r="M219" s="45"/>
      <c r="N219" s="11"/>
      <c r="O219" s="45"/>
      <c r="P219" s="45"/>
      <c r="Q219" s="11"/>
      <c r="R219" s="45"/>
      <c r="S219" s="11"/>
      <c r="T219" s="11"/>
      <c r="U219" s="11"/>
      <c r="V219" s="45"/>
      <c r="W219" s="11"/>
      <c r="X219" s="11"/>
      <c r="Y219" s="11"/>
      <c r="Z219" s="45"/>
      <c r="AA219" s="11"/>
      <c r="AB219" s="11"/>
      <c r="AC219" s="11"/>
    </row>
    <row r="220" spans="1:29">
      <c r="A220" s="43"/>
      <c r="E220" s="45"/>
      <c r="F220" s="11"/>
      <c r="G220" s="11"/>
      <c r="I220" s="11"/>
      <c r="J220" s="45"/>
      <c r="K220" s="45"/>
      <c r="L220" s="45"/>
      <c r="M220" s="45"/>
      <c r="N220" s="11"/>
      <c r="O220" s="45"/>
      <c r="P220" s="45"/>
      <c r="Q220" s="11"/>
      <c r="R220" s="45"/>
      <c r="S220" s="11"/>
      <c r="T220" s="11"/>
      <c r="U220" s="11"/>
      <c r="V220" s="45"/>
      <c r="W220" s="11"/>
      <c r="X220" s="11"/>
      <c r="Y220" s="11"/>
      <c r="Z220" s="45"/>
      <c r="AA220" s="11"/>
      <c r="AB220" s="11"/>
      <c r="AC220" s="11"/>
    </row>
    <row r="221" spans="1:29">
      <c r="A221" s="43"/>
      <c r="E221" s="45"/>
      <c r="F221" s="11"/>
      <c r="G221" s="11"/>
      <c r="I221" s="11"/>
      <c r="J221" s="45"/>
      <c r="K221" s="45"/>
      <c r="L221" s="45"/>
      <c r="M221" s="45"/>
      <c r="N221" s="11"/>
      <c r="O221" s="45"/>
      <c r="P221" s="45"/>
      <c r="Q221" s="11"/>
      <c r="R221" s="45"/>
      <c r="S221" s="11"/>
      <c r="T221" s="11"/>
      <c r="U221" s="11"/>
      <c r="V221" s="45"/>
      <c r="W221" s="11"/>
      <c r="X221" s="11"/>
      <c r="Y221" s="11"/>
      <c r="Z221" s="45"/>
      <c r="AA221" s="11"/>
      <c r="AB221" s="11"/>
      <c r="AC221" s="11"/>
    </row>
    <row r="222" spans="1:29">
      <c r="A222" s="43"/>
      <c r="E222" s="45"/>
      <c r="F222" s="11"/>
      <c r="G222" s="11"/>
      <c r="I222" s="11"/>
      <c r="J222" s="45"/>
      <c r="K222" s="45"/>
      <c r="L222" s="45"/>
      <c r="M222" s="45"/>
      <c r="N222" s="11"/>
      <c r="O222" s="45"/>
      <c r="P222" s="45"/>
      <c r="Q222" s="11"/>
      <c r="R222" s="45"/>
      <c r="S222" s="11"/>
      <c r="T222" s="11"/>
      <c r="U222" s="11"/>
      <c r="V222" s="45"/>
      <c r="W222" s="11"/>
      <c r="X222" s="11"/>
      <c r="Y222" s="11"/>
      <c r="Z222" s="45"/>
      <c r="AA222" s="11"/>
      <c r="AB222" s="11"/>
      <c r="AC222" s="11"/>
    </row>
    <row r="223" spans="1:29">
      <c r="A223" s="43"/>
      <c r="E223" s="45"/>
      <c r="F223" s="11"/>
      <c r="G223" s="11"/>
      <c r="I223" s="11"/>
      <c r="J223" s="45"/>
      <c r="K223" s="45"/>
      <c r="L223" s="45"/>
      <c r="M223" s="45"/>
      <c r="N223" s="11"/>
      <c r="O223" s="45"/>
      <c r="P223" s="45"/>
      <c r="Q223" s="11"/>
      <c r="R223" s="45"/>
      <c r="S223" s="11"/>
      <c r="T223" s="11"/>
      <c r="U223" s="11"/>
      <c r="V223" s="45"/>
      <c r="W223" s="11"/>
      <c r="X223" s="11"/>
      <c r="Y223" s="11"/>
      <c r="Z223" s="45"/>
      <c r="AA223" s="11"/>
      <c r="AB223" s="11"/>
      <c r="AC223" s="11"/>
    </row>
    <row r="224" spans="1:29">
      <c r="A224" s="43"/>
      <c r="E224" s="45"/>
      <c r="F224" s="11"/>
      <c r="G224" s="11"/>
      <c r="I224" s="11"/>
      <c r="J224" s="45"/>
      <c r="K224" s="45"/>
      <c r="L224" s="45"/>
      <c r="M224" s="45"/>
      <c r="N224" s="11"/>
      <c r="O224" s="45"/>
      <c r="P224" s="45"/>
      <c r="Q224" s="11"/>
      <c r="R224" s="45"/>
      <c r="S224" s="11"/>
      <c r="T224" s="11"/>
      <c r="U224" s="11"/>
      <c r="V224" s="45"/>
      <c r="W224" s="11"/>
      <c r="X224" s="11"/>
      <c r="Y224" s="11"/>
      <c r="Z224" s="45"/>
      <c r="AA224" s="11"/>
      <c r="AB224" s="11"/>
      <c r="AC224" s="11"/>
    </row>
    <row r="225" spans="1:29">
      <c r="A225" s="43"/>
      <c r="E225" s="45"/>
      <c r="F225" s="11"/>
      <c r="G225" s="11"/>
      <c r="I225" s="11"/>
      <c r="J225" s="45"/>
      <c r="K225" s="45"/>
      <c r="L225" s="45"/>
      <c r="M225" s="45"/>
      <c r="N225" s="11"/>
      <c r="O225" s="45"/>
      <c r="P225" s="45"/>
      <c r="Q225" s="11"/>
      <c r="R225" s="45"/>
      <c r="S225" s="11"/>
      <c r="T225" s="11"/>
      <c r="U225" s="11"/>
      <c r="V225" s="45"/>
      <c r="W225" s="11"/>
      <c r="X225" s="11"/>
      <c r="Y225" s="11"/>
      <c r="Z225" s="45"/>
      <c r="AA225" s="11"/>
      <c r="AB225" s="11"/>
      <c r="AC225" s="11"/>
    </row>
    <row r="226" spans="1:29">
      <c r="A226" s="43"/>
      <c r="E226" s="45"/>
      <c r="F226" s="11"/>
      <c r="G226" s="11"/>
      <c r="I226" s="11"/>
      <c r="J226" s="45"/>
      <c r="K226" s="45"/>
      <c r="L226" s="45"/>
      <c r="M226" s="45"/>
      <c r="N226" s="11"/>
      <c r="O226" s="45"/>
      <c r="P226" s="45"/>
      <c r="Q226" s="11"/>
      <c r="R226" s="45"/>
      <c r="S226" s="11"/>
      <c r="T226" s="11"/>
      <c r="U226" s="11"/>
      <c r="V226" s="45"/>
      <c r="W226" s="11"/>
      <c r="X226" s="11"/>
      <c r="Y226" s="11"/>
      <c r="Z226" s="45"/>
      <c r="AA226" s="11"/>
      <c r="AB226" s="11"/>
      <c r="AC226" s="11"/>
    </row>
    <row r="227" spans="1:29">
      <c r="A227" s="43"/>
      <c r="E227" s="45"/>
      <c r="F227" s="11"/>
      <c r="G227" s="11"/>
      <c r="I227" s="11"/>
      <c r="J227" s="45"/>
      <c r="K227" s="45"/>
      <c r="L227" s="45"/>
      <c r="M227" s="45"/>
      <c r="N227" s="11"/>
      <c r="O227" s="45"/>
      <c r="P227" s="45"/>
      <c r="Q227" s="11"/>
      <c r="R227" s="45"/>
      <c r="S227" s="11"/>
      <c r="T227" s="11"/>
      <c r="U227" s="11"/>
      <c r="V227" s="45"/>
      <c r="W227" s="11"/>
      <c r="X227" s="11"/>
      <c r="Y227" s="11"/>
      <c r="Z227" s="45"/>
      <c r="AA227" s="11"/>
      <c r="AB227" s="11"/>
      <c r="AC227" s="11"/>
    </row>
    <row r="228" spans="1:29">
      <c r="A228" s="43"/>
      <c r="E228" s="45"/>
      <c r="F228" s="11"/>
      <c r="G228" s="11"/>
      <c r="I228" s="11"/>
      <c r="J228" s="45"/>
      <c r="K228" s="45"/>
      <c r="L228" s="45"/>
      <c r="M228" s="45"/>
      <c r="N228" s="11"/>
      <c r="O228" s="45"/>
      <c r="P228" s="45"/>
      <c r="Q228" s="11"/>
      <c r="R228" s="45"/>
      <c r="S228" s="11"/>
      <c r="T228" s="11"/>
      <c r="U228" s="11"/>
      <c r="V228" s="45"/>
      <c r="W228" s="11"/>
      <c r="X228" s="11"/>
      <c r="Y228" s="11"/>
      <c r="Z228" s="45"/>
      <c r="AA228" s="11"/>
      <c r="AB228" s="11"/>
      <c r="AC228" s="11"/>
    </row>
    <row r="229" spans="1:29">
      <c r="A229" s="43"/>
      <c r="E229" s="45"/>
      <c r="F229" s="11"/>
      <c r="G229" s="11"/>
      <c r="I229" s="11"/>
      <c r="J229" s="45"/>
      <c r="K229" s="45"/>
      <c r="L229" s="45"/>
      <c r="M229" s="45"/>
      <c r="N229" s="11"/>
      <c r="O229" s="45"/>
      <c r="P229" s="45"/>
      <c r="Q229" s="11"/>
      <c r="R229" s="45"/>
      <c r="S229" s="11"/>
      <c r="T229" s="11"/>
      <c r="U229" s="11"/>
      <c r="V229" s="45"/>
      <c r="W229" s="11"/>
      <c r="X229" s="11"/>
      <c r="Y229" s="11"/>
      <c r="Z229" s="45"/>
      <c r="AA229" s="11"/>
      <c r="AB229" s="11"/>
      <c r="AC229" s="11"/>
    </row>
    <row r="230" spans="1:29">
      <c r="A230" s="43"/>
      <c r="E230" s="45"/>
      <c r="F230" s="11"/>
      <c r="G230" s="11"/>
      <c r="I230" s="11"/>
      <c r="J230" s="45"/>
      <c r="K230" s="45"/>
      <c r="L230" s="45"/>
      <c r="M230" s="45"/>
      <c r="N230" s="11"/>
      <c r="O230" s="45"/>
      <c r="P230" s="45"/>
      <c r="Q230" s="11"/>
      <c r="R230" s="45"/>
      <c r="S230" s="11"/>
      <c r="T230" s="11"/>
      <c r="U230" s="11"/>
      <c r="V230" s="45"/>
      <c r="W230" s="11"/>
      <c r="X230" s="11"/>
      <c r="Y230" s="11"/>
      <c r="Z230" s="45"/>
      <c r="AA230" s="11"/>
      <c r="AB230" s="11"/>
      <c r="AC230" s="11"/>
    </row>
    <row r="231" spans="1:29">
      <c r="A231" s="43"/>
      <c r="E231" s="45"/>
      <c r="F231" s="11"/>
      <c r="G231" s="11"/>
      <c r="I231" s="11"/>
      <c r="J231" s="45"/>
      <c r="K231" s="45"/>
      <c r="L231" s="45"/>
      <c r="M231" s="45"/>
      <c r="N231" s="11"/>
      <c r="O231" s="45"/>
      <c r="P231" s="45"/>
      <c r="Q231" s="11"/>
      <c r="R231" s="45"/>
      <c r="S231" s="11"/>
      <c r="T231" s="11"/>
      <c r="U231" s="11"/>
      <c r="V231" s="45"/>
      <c r="W231" s="11"/>
      <c r="X231" s="11"/>
      <c r="Y231" s="11"/>
      <c r="Z231" s="45"/>
      <c r="AA231" s="11"/>
      <c r="AB231" s="11"/>
      <c r="AC231" s="11"/>
    </row>
    <row r="232" spans="1:29">
      <c r="A232" s="43"/>
      <c r="E232" s="45"/>
      <c r="F232" s="11"/>
      <c r="G232" s="11"/>
      <c r="I232" s="11"/>
      <c r="J232" s="45"/>
      <c r="K232" s="45"/>
      <c r="L232" s="45"/>
      <c r="M232" s="45"/>
      <c r="N232" s="11"/>
      <c r="O232" s="45"/>
      <c r="P232" s="45"/>
      <c r="Q232" s="11"/>
      <c r="R232" s="45"/>
      <c r="S232" s="11"/>
      <c r="T232" s="11"/>
      <c r="U232" s="11"/>
      <c r="V232" s="45"/>
      <c r="W232" s="11"/>
      <c r="X232" s="11"/>
      <c r="Y232" s="11"/>
      <c r="Z232" s="45"/>
      <c r="AA232" s="11"/>
      <c r="AB232" s="11"/>
      <c r="AC232" s="11"/>
    </row>
    <row r="233" spans="1:29">
      <c r="A233" s="43"/>
      <c r="E233" s="45"/>
      <c r="F233" s="11"/>
      <c r="G233" s="11"/>
      <c r="I233" s="11"/>
      <c r="J233" s="45"/>
      <c r="K233" s="45"/>
      <c r="L233" s="45"/>
      <c r="M233" s="45"/>
      <c r="N233" s="11"/>
      <c r="O233" s="45"/>
      <c r="P233" s="45"/>
      <c r="Q233" s="11"/>
      <c r="R233" s="45"/>
      <c r="S233" s="11"/>
      <c r="T233" s="11"/>
      <c r="U233" s="11"/>
      <c r="V233" s="45"/>
      <c r="W233" s="11"/>
      <c r="X233" s="11"/>
      <c r="Y233" s="11"/>
      <c r="Z233" s="45"/>
      <c r="AA233" s="11"/>
      <c r="AB233" s="11"/>
      <c r="AC233" s="11"/>
    </row>
    <row r="234" spans="1:29">
      <c r="A234" s="43"/>
      <c r="E234" s="45"/>
      <c r="F234" s="11"/>
      <c r="G234" s="11"/>
      <c r="I234" s="11"/>
      <c r="J234" s="45"/>
      <c r="K234" s="45"/>
      <c r="L234" s="45"/>
      <c r="M234" s="45"/>
      <c r="N234" s="11"/>
      <c r="O234" s="45"/>
      <c r="P234" s="45"/>
      <c r="Q234" s="11"/>
      <c r="R234" s="45"/>
      <c r="S234" s="11"/>
      <c r="T234" s="11"/>
      <c r="U234" s="11"/>
      <c r="V234" s="45"/>
      <c r="W234" s="11"/>
      <c r="X234" s="11"/>
      <c r="Y234" s="11"/>
      <c r="Z234" s="45"/>
      <c r="AA234" s="11"/>
      <c r="AB234" s="11"/>
      <c r="AC234" s="11"/>
    </row>
    <row r="235" spans="1:29">
      <c r="A235" s="43"/>
      <c r="E235" s="45"/>
      <c r="F235" s="11"/>
      <c r="G235" s="11"/>
      <c r="I235" s="11"/>
      <c r="J235" s="45"/>
      <c r="K235" s="45"/>
      <c r="L235" s="45"/>
      <c r="M235" s="45"/>
      <c r="N235" s="11"/>
      <c r="O235" s="45"/>
      <c r="P235" s="45"/>
      <c r="Q235" s="11"/>
      <c r="R235" s="45"/>
      <c r="S235" s="11"/>
      <c r="T235" s="11"/>
      <c r="U235" s="11"/>
      <c r="V235" s="45"/>
      <c r="W235" s="11"/>
      <c r="X235" s="11"/>
      <c r="Y235" s="11"/>
      <c r="Z235" s="45"/>
      <c r="AA235" s="11"/>
      <c r="AB235" s="11"/>
      <c r="AC235" s="11"/>
    </row>
    <row r="236" spans="1:29">
      <c r="A236" s="43"/>
      <c r="E236" s="45"/>
      <c r="F236" s="11"/>
      <c r="G236" s="11"/>
      <c r="I236" s="11"/>
      <c r="J236" s="45"/>
      <c r="K236" s="45"/>
      <c r="L236" s="45"/>
      <c r="M236" s="45"/>
      <c r="N236" s="11"/>
      <c r="O236" s="45"/>
      <c r="P236" s="45"/>
      <c r="Q236" s="11"/>
      <c r="R236" s="45"/>
      <c r="S236" s="11"/>
      <c r="T236" s="11"/>
      <c r="U236" s="11"/>
      <c r="V236" s="45"/>
      <c r="W236" s="11"/>
      <c r="X236" s="11"/>
      <c r="Y236" s="11"/>
      <c r="Z236" s="45"/>
      <c r="AA236" s="11"/>
      <c r="AB236" s="11"/>
      <c r="AC236" s="11"/>
    </row>
    <row r="237" spans="1:29">
      <c r="A237" s="43"/>
      <c r="E237" s="45"/>
      <c r="F237" s="11"/>
      <c r="G237" s="11"/>
      <c r="I237" s="11"/>
      <c r="J237" s="45"/>
      <c r="K237" s="45"/>
      <c r="L237" s="45"/>
      <c r="M237" s="45"/>
      <c r="N237" s="11"/>
      <c r="O237" s="45"/>
      <c r="P237" s="45"/>
      <c r="Q237" s="11"/>
      <c r="R237" s="45"/>
      <c r="S237" s="11"/>
      <c r="T237" s="11"/>
      <c r="U237" s="11"/>
      <c r="V237" s="45"/>
      <c r="W237" s="11"/>
      <c r="X237" s="11"/>
      <c r="Y237" s="11"/>
      <c r="Z237" s="45"/>
      <c r="AA237" s="11"/>
      <c r="AB237" s="11"/>
      <c r="AC237" s="11"/>
    </row>
    <row r="238" spans="1:29">
      <c r="A238" s="43"/>
      <c r="E238" s="45"/>
      <c r="F238" s="11"/>
      <c r="G238" s="11"/>
      <c r="I238" s="11"/>
      <c r="J238" s="45"/>
      <c r="K238" s="45"/>
      <c r="L238" s="45"/>
      <c r="M238" s="45"/>
      <c r="N238" s="11"/>
      <c r="O238" s="45"/>
      <c r="P238" s="45"/>
      <c r="Q238" s="11"/>
      <c r="R238" s="45"/>
      <c r="S238" s="11"/>
      <c r="T238" s="11"/>
      <c r="U238" s="11"/>
      <c r="V238" s="45"/>
      <c r="W238" s="11"/>
      <c r="X238" s="11"/>
      <c r="Y238" s="11"/>
      <c r="Z238" s="45"/>
      <c r="AA238" s="11"/>
      <c r="AB238" s="11"/>
      <c r="AC238" s="11"/>
    </row>
    <row r="239" spans="1:29">
      <c r="A239" s="43"/>
      <c r="E239" s="45"/>
      <c r="F239" s="11"/>
      <c r="G239" s="11"/>
      <c r="I239" s="11"/>
      <c r="J239" s="45"/>
      <c r="K239" s="45"/>
      <c r="L239" s="45"/>
      <c r="M239" s="45"/>
      <c r="N239" s="11"/>
      <c r="O239" s="45"/>
      <c r="P239" s="45"/>
      <c r="Q239" s="11"/>
      <c r="R239" s="45"/>
      <c r="S239" s="11"/>
      <c r="T239" s="11"/>
      <c r="U239" s="11"/>
      <c r="V239" s="45"/>
      <c r="W239" s="11"/>
      <c r="X239" s="11"/>
      <c r="Y239" s="11"/>
      <c r="Z239" s="45"/>
      <c r="AA239" s="11"/>
      <c r="AB239" s="11"/>
      <c r="AC239" s="11"/>
    </row>
    <row r="240" spans="1:29">
      <c r="A240" s="43"/>
      <c r="E240" s="45"/>
      <c r="F240" s="11"/>
      <c r="G240" s="11"/>
      <c r="I240" s="11"/>
      <c r="J240" s="45"/>
      <c r="K240" s="45"/>
      <c r="L240" s="45"/>
      <c r="M240" s="45"/>
      <c r="N240" s="11"/>
      <c r="O240" s="45"/>
      <c r="P240" s="45"/>
      <c r="Q240" s="11"/>
      <c r="R240" s="45"/>
      <c r="S240" s="11"/>
      <c r="T240" s="11"/>
      <c r="U240" s="11"/>
      <c r="V240" s="45"/>
      <c r="W240" s="11"/>
      <c r="X240" s="11"/>
      <c r="Y240" s="11"/>
      <c r="Z240" s="45"/>
      <c r="AA240" s="11"/>
      <c r="AB240" s="11"/>
      <c r="AC240" s="11"/>
    </row>
    <row r="241" spans="1:29">
      <c r="A241" s="43"/>
      <c r="E241" s="45"/>
      <c r="F241" s="11"/>
      <c r="G241" s="11"/>
      <c r="I241" s="11"/>
      <c r="J241" s="45"/>
      <c r="K241" s="45"/>
      <c r="L241" s="45"/>
      <c r="M241" s="45"/>
      <c r="N241" s="11"/>
      <c r="O241" s="45"/>
      <c r="P241" s="45"/>
      <c r="Q241" s="11"/>
      <c r="R241" s="45"/>
      <c r="S241" s="11"/>
      <c r="T241" s="11"/>
      <c r="U241" s="11"/>
      <c r="V241" s="45"/>
      <c r="W241" s="11"/>
      <c r="X241" s="11"/>
      <c r="Y241" s="11"/>
      <c r="Z241" s="45"/>
      <c r="AA241" s="11"/>
      <c r="AB241" s="11"/>
      <c r="AC241" s="11"/>
    </row>
    <row r="242" spans="1:29">
      <c r="A242" s="43"/>
      <c r="E242" s="45"/>
      <c r="F242" s="11"/>
      <c r="G242" s="11"/>
      <c r="I242" s="11"/>
      <c r="J242" s="45"/>
      <c r="K242" s="45"/>
      <c r="L242" s="45"/>
      <c r="M242" s="45"/>
      <c r="N242" s="11"/>
      <c r="O242" s="45"/>
      <c r="P242" s="45"/>
      <c r="Q242" s="11"/>
      <c r="R242" s="45"/>
      <c r="S242" s="11"/>
      <c r="T242" s="11"/>
      <c r="U242" s="11"/>
      <c r="V242" s="45"/>
      <c r="W242" s="11"/>
      <c r="X242" s="11"/>
      <c r="Y242" s="11"/>
      <c r="Z242" s="45"/>
      <c r="AA242" s="11"/>
      <c r="AB242" s="11"/>
      <c r="AC242" s="11"/>
    </row>
    <row r="243" spans="1:29">
      <c r="A243" s="43"/>
      <c r="E243" s="45"/>
      <c r="F243" s="11"/>
      <c r="G243" s="11"/>
      <c r="I243" s="11"/>
      <c r="J243" s="45"/>
      <c r="K243" s="45"/>
      <c r="L243" s="45"/>
      <c r="M243" s="45"/>
      <c r="N243" s="11"/>
      <c r="O243" s="45"/>
      <c r="P243" s="45"/>
      <c r="Q243" s="11"/>
      <c r="R243" s="45"/>
      <c r="S243" s="11"/>
      <c r="T243" s="11"/>
      <c r="U243" s="11"/>
      <c r="V243" s="45"/>
      <c r="W243" s="11"/>
      <c r="X243" s="11"/>
      <c r="Y243" s="11"/>
      <c r="Z243" s="45"/>
      <c r="AA243" s="11"/>
      <c r="AB243" s="11"/>
      <c r="AC243" s="11"/>
    </row>
    <row r="244" spans="1:29">
      <c r="A244" s="43"/>
      <c r="E244" s="45"/>
      <c r="F244" s="11"/>
      <c r="G244" s="11"/>
      <c r="I244" s="11"/>
      <c r="J244" s="45"/>
      <c r="K244" s="45"/>
      <c r="L244" s="45"/>
      <c r="M244" s="45"/>
      <c r="N244" s="11"/>
      <c r="O244" s="45"/>
      <c r="P244" s="45"/>
      <c r="Q244" s="11"/>
      <c r="R244" s="45"/>
      <c r="S244" s="11"/>
      <c r="T244" s="11"/>
      <c r="U244" s="11"/>
      <c r="V244" s="45"/>
      <c r="W244" s="11"/>
      <c r="X244" s="11"/>
      <c r="Y244" s="11"/>
      <c r="Z244" s="45"/>
      <c r="AA244" s="11"/>
      <c r="AB244" s="11"/>
      <c r="AC244" s="11"/>
    </row>
    <row r="245" spans="1:29">
      <c r="A245" s="43"/>
      <c r="E245" s="45"/>
      <c r="F245" s="11"/>
      <c r="G245" s="11"/>
      <c r="I245" s="11"/>
      <c r="J245" s="45"/>
      <c r="K245" s="45"/>
      <c r="L245" s="45"/>
      <c r="M245" s="45"/>
      <c r="N245" s="11"/>
      <c r="O245" s="45"/>
      <c r="P245" s="45"/>
      <c r="Q245" s="11"/>
      <c r="R245" s="45"/>
      <c r="S245" s="11"/>
      <c r="T245" s="11"/>
      <c r="U245" s="11"/>
      <c r="V245" s="45"/>
      <c r="W245" s="11"/>
      <c r="X245" s="11"/>
      <c r="Y245" s="11"/>
      <c r="Z245" s="45"/>
      <c r="AA245" s="11"/>
      <c r="AB245" s="11"/>
      <c r="AC245" s="11"/>
    </row>
    <row r="246" spans="1:29">
      <c r="A246" s="43"/>
      <c r="E246" s="45"/>
      <c r="F246" s="11"/>
      <c r="G246" s="11"/>
      <c r="I246" s="11"/>
      <c r="J246" s="45"/>
      <c r="K246" s="45"/>
      <c r="L246" s="45"/>
      <c r="M246" s="45"/>
      <c r="N246" s="11"/>
      <c r="O246" s="45"/>
      <c r="P246" s="45"/>
      <c r="Q246" s="11"/>
      <c r="R246" s="45"/>
      <c r="S246" s="11"/>
      <c r="T246" s="11"/>
      <c r="U246" s="11"/>
      <c r="V246" s="45"/>
      <c r="W246" s="11"/>
      <c r="X246" s="11"/>
      <c r="Y246" s="11"/>
      <c r="Z246" s="45"/>
      <c r="AA246" s="11"/>
      <c r="AB246" s="11"/>
      <c r="AC246" s="11"/>
    </row>
    <row r="247" spans="1:29">
      <c r="A247" s="43"/>
      <c r="E247" s="45"/>
      <c r="F247" s="11"/>
      <c r="G247" s="11"/>
      <c r="I247" s="11"/>
      <c r="J247" s="45"/>
      <c r="K247" s="45"/>
      <c r="L247" s="45"/>
      <c r="M247" s="45"/>
      <c r="N247" s="11"/>
      <c r="O247" s="45"/>
      <c r="P247" s="45"/>
      <c r="Q247" s="11"/>
      <c r="R247" s="45"/>
      <c r="S247" s="11"/>
      <c r="T247" s="11"/>
      <c r="U247" s="11"/>
      <c r="V247" s="45"/>
      <c r="W247" s="11"/>
      <c r="X247" s="11"/>
      <c r="Y247" s="11"/>
      <c r="Z247" s="45"/>
      <c r="AA247" s="11"/>
      <c r="AB247" s="11"/>
      <c r="AC247" s="11"/>
    </row>
    <row r="248" spans="1:29">
      <c r="A248" s="43"/>
      <c r="E248" s="45"/>
      <c r="F248" s="11"/>
      <c r="G248" s="11"/>
      <c r="I248" s="11"/>
      <c r="J248" s="45"/>
      <c r="K248" s="45"/>
      <c r="L248" s="45"/>
      <c r="M248" s="45"/>
      <c r="N248" s="11"/>
      <c r="O248" s="45"/>
      <c r="P248" s="45"/>
      <c r="Q248" s="11"/>
      <c r="R248" s="45"/>
      <c r="S248" s="11"/>
      <c r="T248" s="11"/>
      <c r="U248" s="11"/>
      <c r="V248" s="45"/>
      <c r="W248" s="11"/>
      <c r="X248" s="11"/>
      <c r="Y248" s="11"/>
      <c r="Z248" s="45"/>
      <c r="AA248" s="11"/>
      <c r="AB248" s="11"/>
      <c r="AC248" s="11"/>
    </row>
    <row r="249" spans="1:29">
      <c r="A249" s="43"/>
      <c r="E249" s="45"/>
      <c r="F249" s="11"/>
      <c r="G249" s="11"/>
      <c r="I249" s="11"/>
      <c r="J249" s="45"/>
      <c r="K249" s="45"/>
      <c r="L249" s="45"/>
      <c r="M249" s="45"/>
      <c r="N249" s="11"/>
      <c r="O249" s="45"/>
      <c r="P249" s="45"/>
      <c r="Q249" s="11"/>
      <c r="R249" s="45"/>
      <c r="S249" s="11"/>
      <c r="T249" s="11"/>
      <c r="U249" s="11"/>
      <c r="V249" s="45"/>
      <c r="W249" s="11"/>
      <c r="X249" s="11"/>
      <c r="Y249" s="11"/>
      <c r="Z249" s="45"/>
      <c r="AA249" s="11"/>
      <c r="AB249" s="11"/>
      <c r="AC249" s="11"/>
    </row>
    <row r="250" spans="1:29">
      <c r="A250" s="43"/>
      <c r="E250" s="45"/>
      <c r="F250" s="11"/>
      <c r="G250" s="11"/>
      <c r="I250" s="11"/>
      <c r="J250" s="45"/>
      <c r="K250" s="45"/>
      <c r="L250" s="45"/>
      <c r="M250" s="45"/>
      <c r="N250" s="11"/>
      <c r="O250" s="45"/>
      <c r="P250" s="45"/>
      <c r="Q250" s="11"/>
      <c r="R250" s="45"/>
      <c r="S250" s="11"/>
      <c r="T250" s="11"/>
      <c r="U250" s="11"/>
      <c r="V250" s="45"/>
      <c r="W250" s="11"/>
      <c r="X250" s="11"/>
      <c r="Y250" s="11"/>
      <c r="Z250" s="45"/>
      <c r="AA250" s="11"/>
      <c r="AB250" s="11"/>
      <c r="AC250" s="11"/>
    </row>
    <row r="251" spans="1:29">
      <c r="A251" s="43"/>
      <c r="E251" s="45"/>
      <c r="F251" s="11"/>
      <c r="G251" s="11"/>
      <c r="I251" s="11"/>
      <c r="J251" s="45"/>
      <c r="K251" s="45"/>
      <c r="L251" s="45"/>
      <c r="M251" s="45"/>
      <c r="N251" s="11"/>
      <c r="O251" s="45"/>
      <c r="P251" s="45"/>
      <c r="Q251" s="11"/>
      <c r="R251" s="45"/>
      <c r="S251" s="11"/>
      <c r="T251" s="11"/>
      <c r="U251" s="11"/>
      <c r="V251" s="45"/>
      <c r="W251" s="11"/>
      <c r="X251" s="11"/>
      <c r="Y251" s="11"/>
      <c r="Z251" s="45"/>
      <c r="AA251" s="11"/>
      <c r="AB251" s="11"/>
      <c r="AC251" s="11"/>
    </row>
    <row r="252" spans="1:29">
      <c r="A252" s="43"/>
      <c r="E252" s="45"/>
      <c r="F252" s="11"/>
      <c r="G252" s="11"/>
      <c r="I252" s="11"/>
      <c r="J252" s="45"/>
      <c r="K252" s="45"/>
      <c r="L252" s="45"/>
      <c r="M252" s="45"/>
      <c r="N252" s="11"/>
      <c r="O252" s="45"/>
      <c r="P252" s="45"/>
      <c r="Q252" s="11"/>
      <c r="R252" s="45"/>
      <c r="S252" s="11"/>
      <c r="T252" s="11"/>
      <c r="U252" s="11"/>
      <c r="V252" s="45"/>
      <c r="W252" s="11"/>
      <c r="X252" s="11"/>
      <c r="Y252" s="11"/>
      <c r="Z252" s="45"/>
      <c r="AA252" s="11"/>
      <c r="AB252" s="11"/>
      <c r="AC252" s="11"/>
    </row>
    <row r="253" spans="1:29">
      <c r="A253" s="43"/>
      <c r="E253" s="45"/>
      <c r="F253" s="11"/>
      <c r="G253" s="11"/>
      <c r="I253" s="11"/>
      <c r="J253" s="45"/>
      <c r="K253" s="45"/>
      <c r="L253" s="45"/>
      <c r="M253" s="45"/>
      <c r="N253" s="11"/>
      <c r="O253" s="45"/>
      <c r="P253" s="45"/>
      <c r="Q253" s="11"/>
      <c r="R253" s="45"/>
      <c r="S253" s="11"/>
      <c r="T253" s="11"/>
      <c r="U253" s="11"/>
      <c r="V253" s="45"/>
      <c r="W253" s="11"/>
      <c r="X253" s="11"/>
      <c r="Y253" s="11"/>
      <c r="Z253" s="45"/>
      <c r="AA253" s="11"/>
      <c r="AB253" s="11"/>
      <c r="AC253" s="11"/>
    </row>
    <row r="254" spans="1:29">
      <c r="A254" s="43"/>
      <c r="E254" s="45"/>
      <c r="F254" s="11"/>
      <c r="G254" s="11"/>
      <c r="I254" s="11"/>
      <c r="J254" s="45"/>
      <c r="K254" s="45"/>
      <c r="L254" s="45"/>
      <c r="M254" s="45"/>
      <c r="N254" s="11"/>
      <c r="O254" s="45"/>
      <c r="P254" s="45"/>
      <c r="Q254" s="11"/>
      <c r="R254" s="45"/>
      <c r="S254" s="11"/>
      <c r="T254" s="11"/>
      <c r="U254" s="11"/>
      <c r="V254" s="45"/>
      <c r="W254" s="11"/>
      <c r="X254" s="11"/>
      <c r="Y254" s="11"/>
      <c r="Z254" s="45"/>
      <c r="AA254" s="11"/>
      <c r="AB254" s="11"/>
      <c r="AC254" s="11"/>
    </row>
    <row r="255" spans="1:29">
      <c r="A255" s="43"/>
      <c r="E255" s="45"/>
      <c r="J255" s="45"/>
      <c r="K255" s="45"/>
      <c r="L255" s="45"/>
      <c r="M255" s="45"/>
      <c r="O255" s="45"/>
      <c r="P255" s="45"/>
      <c r="R255" s="45"/>
      <c r="V255" s="45"/>
      <c r="Z255" s="45"/>
    </row>
    <row r="256" spans="1:29">
      <c r="A256" s="43"/>
      <c r="E256" s="45"/>
      <c r="J256" s="45"/>
      <c r="K256" s="45"/>
      <c r="L256" s="45"/>
      <c r="M256" s="45"/>
      <c r="O256" s="45"/>
      <c r="P256" s="45"/>
      <c r="R256" s="45"/>
      <c r="V256" s="45"/>
      <c r="Z256" s="45"/>
    </row>
    <row r="257" spans="1:26">
      <c r="A257" s="43"/>
      <c r="E257" s="45"/>
      <c r="J257" s="45"/>
      <c r="K257" s="45"/>
      <c r="L257" s="45"/>
      <c r="M257" s="45"/>
      <c r="O257" s="45"/>
      <c r="P257" s="45"/>
      <c r="R257" s="45"/>
      <c r="V257" s="45"/>
      <c r="Z257" s="45"/>
    </row>
    <row r="258" spans="1:26">
      <c r="A258" s="43"/>
      <c r="E258" s="45"/>
      <c r="J258" s="45"/>
      <c r="K258" s="45"/>
      <c r="L258" s="45"/>
      <c r="M258" s="45"/>
      <c r="O258" s="45"/>
      <c r="P258" s="45"/>
      <c r="R258" s="45"/>
      <c r="V258" s="45"/>
      <c r="Z258" s="45"/>
    </row>
    <row r="259" spans="1:26">
      <c r="A259" s="43"/>
      <c r="E259" s="45"/>
      <c r="J259" s="45"/>
      <c r="K259" s="45"/>
      <c r="L259" s="45"/>
      <c r="M259" s="45"/>
      <c r="O259" s="45"/>
      <c r="P259" s="45"/>
      <c r="R259" s="45"/>
      <c r="V259" s="45"/>
      <c r="Z259" s="45"/>
    </row>
    <row r="260" spans="1:26">
      <c r="A260" s="43"/>
      <c r="E260" s="45"/>
      <c r="J260" s="45"/>
      <c r="K260" s="45"/>
      <c r="L260" s="45"/>
      <c r="M260" s="45"/>
      <c r="O260" s="45"/>
      <c r="P260" s="45"/>
      <c r="R260" s="45"/>
      <c r="V260" s="45"/>
      <c r="Z260" s="45"/>
    </row>
    <row r="261" spans="1:26">
      <c r="A261" s="43"/>
      <c r="E261" s="45"/>
      <c r="J261" s="45"/>
      <c r="K261" s="45"/>
      <c r="L261" s="45"/>
      <c r="M261" s="45"/>
      <c r="O261" s="45"/>
      <c r="P261" s="45"/>
      <c r="R261" s="45"/>
      <c r="V261" s="45"/>
      <c r="Z261" s="45"/>
    </row>
    <row r="262" spans="1:26">
      <c r="A262" s="43"/>
      <c r="E262" s="45"/>
      <c r="J262" s="45"/>
      <c r="K262" s="45"/>
      <c r="L262" s="45"/>
      <c r="M262" s="45"/>
      <c r="O262" s="45"/>
      <c r="P262" s="45"/>
      <c r="R262" s="45"/>
      <c r="V262" s="45"/>
      <c r="Z262" s="45"/>
    </row>
    <row r="263" spans="1:26">
      <c r="A263" s="43"/>
      <c r="E263" s="45"/>
      <c r="J263" s="45"/>
      <c r="K263" s="45"/>
      <c r="L263" s="45"/>
      <c r="M263" s="45"/>
      <c r="O263" s="45"/>
      <c r="P263" s="45"/>
      <c r="R263" s="45"/>
      <c r="V263" s="45"/>
      <c r="Z263" s="45"/>
    </row>
    <row r="264" spans="1:26">
      <c r="A264" s="43"/>
      <c r="E264" s="45"/>
      <c r="J264" s="45"/>
      <c r="K264" s="45"/>
      <c r="L264" s="45"/>
      <c r="M264" s="45"/>
      <c r="O264" s="45"/>
      <c r="P264" s="45"/>
      <c r="R264" s="45"/>
      <c r="V264" s="45"/>
      <c r="Z264" s="45"/>
    </row>
    <row r="265" spans="1:26">
      <c r="A265" s="43"/>
      <c r="E265" s="45"/>
      <c r="J265" s="45"/>
      <c r="K265" s="45"/>
      <c r="L265" s="45"/>
      <c r="M265" s="45"/>
      <c r="O265" s="45"/>
      <c r="P265" s="45"/>
      <c r="R265" s="45"/>
      <c r="V265" s="45"/>
      <c r="Z265" s="45"/>
    </row>
    <row r="266" spans="1:26">
      <c r="A266" s="43"/>
      <c r="E266" s="45"/>
      <c r="J266" s="45"/>
      <c r="K266" s="45"/>
      <c r="L266" s="45"/>
      <c r="M266" s="45"/>
      <c r="O266" s="45"/>
      <c r="P266" s="45"/>
      <c r="R266" s="45"/>
      <c r="V266" s="45"/>
      <c r="Z266" s="45"/>
    </row>
    <row r="267" spans="1:26">
      <c r="A267" s="43"/>
      <c r="E267" s="45"/>
      <c r="J267" s="45"/>
      <c r="K267" s="45"/>
      <c r="L267" s="45"/>
      <c r="M267" s="45"/>
      <c r="O267" s="45"/>
      <c r="P267" s="45"/>
      <c r="R267" s="45"/>
      <c r="V267" s="45"/>
      <c r="Z267" s="45"/>
    </row>
    <row r="268" spans="1:26">
      <c r="A268" s="43"/>
      <c r="E268" s="45"/>
      <c r="J268" s="45"/>
      <c r="K268" s="45"/>
      <c r="L268" s="45"/>
      <c r="M268" s="45"/>
      <c r="O268" s="45"/>
      <c r="P268" s="45"/>
      <c r="R268" s="45"/>
      <c r="V268" s="45"/>
      <c r="Z268" s="45"/>
    </row>
    <row r="269" spans="1:26">
      <c r="A269" s="43"/>
      <c r="E269" s="45"/>
      <c r="J269" s="45"/>
      <c r="K269" s="45"/>
      <c r="L269" s="45"/>
      <c r="M269" s="45"/>
      <c r="O269" s="45"/>
      <c r="P269" s="45"/>
      <c r="R269" s="45"/>
      <c r="V269" s="45"/>
      <c r="Z269" s="45"/>
    </row>
    <row r="270" spans="1:26">
      <c r="A270" s="43"/>
      <c r="E270" s="45"/>
      <c r="J270" s="45"/>
      <c r="K270" s="45"/>
      <c r="L270" s="45"/>
      <c r="M270" s="45"/>
      <c r="O270" s="45"/>
      <c r="P270" s="45"/>
      <c r="R270" s="45"/>
      <c r="V270" s="45"/>
      <c r="Z270" s="45"/>
    </row>
    <row r="271" spans="1:26">
      <c r="A271" s="43"/>
      <c r="E271" s="45"/>
      <c r="J271" s="45"/>
      <c r="K271" s="45"/>
      <c r="L271" s="45"/>
      <c r="M271" s="45"/>
      <c r="O271" s="45"/>
      <c r="P271" s="45"/>
      <c r="R271" s="45"/>
      <c r="V271" s="45"/>
      <c r="Z271" s="45"/>
    </row>
    <row r="272" spans="1:26">
      <c r="A272" s="43"/>
      <c r="E272" s="45"/>
      <c r="J272" s="45"/>
      <c r="K272" s="45"/>
      <c r="L272" s="45"/>
      <c r="M272" s="45"/>
      <c r="O272" s="45"/>
      <c r="P272" s="45"/>
      <c r="R272" s="45"/>
      <c r="V272" s="45"/>
      <c r="Z272" s="45"/>
    </row>
    <row r="273" spans="1:26">
      <c r="A273" s="43"/>
      <c r="E273" s="45"/>
      <c r="J273" s="45"/>
      <c r="K273" s="45"/>
      <c r="L273" s="45"/>
      <c r="M273" s="45"/>
      <c r="O273" s="45"/>
      <c r="P273" s="45"/>
      <c r="R273" s="45"/>
      <c r="V273" s="45"/>
      <c r="Z273" s="45"/>
    </row>
    <row r="274" spans="1:26">
      <c r="A274" s="43"/>
      <c r="E274" s="45"/>
      <c r="J274" s="45"/>
      <c r="K274" s="45"/>
      <c r="L274" s="45"/>
      <c r="M274" s="45"/>
      <c r="O274" s="45"/>
      <c r="P274" s="45"/>
      <c r="R274" s="45"/>
      <c r="V274" s="45"/>
      <c r="Z274" s="45"/>
    </row>
    <row r="275" spans="1:26">
      <c r="A275" s="43"/>
      <c r="E275" s="45"/>
      <c r="J275" s="45"/>
      <c r="K275" s="45"/>
      <c r="L275" s="45"/>
      <c r="M275" s="45"/>
      <c r="O275" s="45"/>
      <c r="P275" s="45"/>
      <c r="R275" s="45"/>
      <c r="V275" s="45"/>
      <c r="Z275" s="45"/>
    </row>
    <row r="276" spans="1:26">
      <c r="A276" s="43"/>
      <c r="E276" s="45"/>
      <c r="J276" s="45"/>
      <c r="K276" s="45"/>
      <c r="L276" s="45"/>
      <c r="M276" s="45"/>
      <c r="O276" s="45"/>
      <c r="P276" s="45"/>
      <c r="R276" s="45"/>
      <c r="V276" s="45"/>
      <c r="Z276" s="45"/>
    </row>
    <row r="277" spans="1:26">
      <c r="A277" s="43"/>
      <c r="E277" s="45"/>
      <c r="J277" s="45"/>
      <c r="K277" s="45"/>
      <c r="L277" s="45"/>
      <c r="M277" s="45"/>
      <c r="O277" s="45"/>
      <c r="P277" s="45"/>
      <c r="R277" s="45"/>
      <c r="V277" s="45"/>
      <c r="Z277" s="45"/>
    </row>
    <row r="278" spans="1:26">
      <c r="A278" s="43"/>
      <c r="E278" s="45"/>
      <c r="J278" s="45"/>
      <c r="K278" s="45"/>
      <c r="L278" s="45"/>
      <c r="M278" s="45"/>
      <c r="O278" s="45"/>
      <c r="P278" s="45"/>
      <c r="R278" s="45"/>
      <c r="V278" s="45"/>
      <c r="Z278" s="45"/>
    </row>
    <row r="279" spans="1:26">
      <c r="A279" s="43"/>
      <c r="E279" s="45"/>
      <c r="J279" s="45"/>
      <c r="K279" s="45"/>
      <c r="L279" s="45"/>
      <c r="M279" s="45"/>
      <c r="O279" s="45"/>
      <c r="P279" s="45"/>
      <c r="R279" s="45"/>
      <c r="V279" s="45"/>
      <c r="Z279" s="45"/>
    </row>
    <row r="280" spans="1:26">
      <c r="A280" s="43"/>
      <c r="E280" s="45"/>
      <c r="J280" s="45"/>
      <c r="K280" s="45"/>
      <c r="L280" s="45"/>
      <c r="M280" s="45"/>
      <c r="O280" s="45"/>
      <c r="P280" s="45"/>
      <c r="R280" s="45"/>
      <c r="V280" s="45"/>
      <c r="Z280" s="45"/>
    </row>
    <row r="281" spans="1:26">
      <c r="A281" s="43"/>
      <c r="E281" s="45"/>
      <c r="J281" s="45"/>
      <c r="K281" s="45"/>
      <c r="L281" s="45"/>
      <c r="M281" s="45"/>
      <c r="O281" s="45"/>
      <c r="P281" s="45"/>
      <c r="R281" s="45"/>
      <c r="V281" s="45"/>
      <c r="Z281" s="45"/>
    </row>
    <row r="282" spans="1:26">
      <c r="A282" s="43"/>
      <c r="E282" s="45"/>
      <c r="J282" s="45"/>
      <c r="K282" s="45"/>
      <c r="L282" s="45"/>
      <c r="M282" s="45"/>
      <c r="O282" s="45"/>
      <c r="P282" s="45"/>
      <c r="R282" s="45"/>
      <c r="V282" s="45"/>
      <c r="Z282" s="45"/>
    </row>
    <row r="283" spans="1:26">
      <c r="A283" s="43"/>
      <c r="E283" s="45"/>
      <c r="J283" s="45"/>
      <c r="K283" s="45"/>
      <c r="L283" s="45"/>
      <c r="M283" s="45"/>
      <c r="O283" s="45"/>
      <c r="P283" s="45"/>
      <c r="R283" s="45"/>
      <c r="V283" s="45"/>
      <c r="Z283" s="45"/>
    </row>
    <row r="284" spans="1:26">
      <c r="A284" s="43"/>
      <c r="E284" s="45"/>
      <c r="J284" s="45"/>
      <c r="K284" s="45"/>
      <c r="L284" s="45"/>
      <c r="M284" s="45"/>
      <c r="O284" s="45"/>
      <c r="P284" s="45"/>
      <c r="R284" s="45"/>
      <c r="V284" s="45"/>
      <c r="Z284" s="45"/>
    </row>
    <row r="285" spans="1:26">
      <c r="A285" s="43"/>
      <c r="E285" s="45"/>
      <c r="J285" s="45"/>
      <c r="K285" s="45"/>
      <c r="L285" s="45"/>
      <c r="M285" s="45"/>
      <c r="O285" s="45"/>
      <c r="P285" s="45"/>
      <c r="R285" s="45"/>
      <c r="V285" s="45"/>
      <c r="Z285" s="45"/>
    </row>
    <row r="286" spans="1:26">
      <c r="A286" s="43"/>
      <c r="E286" s="45"/>
      <c r="J286" s="45"/>
      <c r="K286" s="45"/>
      <c r="L286" s="45"/>
      <c r="M286" s="45"/>
      <c r="O286" s="45"/>
      <c r="P286" s="45"/>
      <c r="R286" s="45"/>
      <c r="V286" s="45"/>
      <c r="Z286" s="45"/>
    </row>
    <row r="287" spans="1:26">
      <c r="A287" s="43"/>
      <c r="E287" s="45"/>
      <c r="J287" s="45"/>
      <c r="K287" s="45"/>
      <c r="L287" s="45"/>
      <c r="M287" s="45"/>
      <c r="O287" s="45"/>
      <c r="P287" s="45"/>
      <c r="R287" s="45"/>
      <c r="V287" s="45"/>
      <c r="Z287" s="45"/>
    </row>
    <row r="288" spans="1:26">
      <c r="A288" s="43"/>
      <c r="E288" s="45"/>
      <c r="J288" s="45"/>
      <c r="K288" s="45"/>
      <c r="L288" s="45"/>
      <c r="M288" s="45"/>
      <c r="O288" s="45"/>
      <c r="P288" s="45"/>
      <c r="R288" s="45"/>
      <c r="V288" s="45"/>
      <c r="Z288" s="45"/>
    </row>
    <row r="289" spans="1:26">
      <c r="A289" s="43"/>
      <c r="E289" s="45"/>
      <c r="J289" s="45"/>
      <c r="K289" s="45"/>
      <c r="L289" s="45"/>
      <c r="M289" s="45"/>
      <c r="O289" s="45"/>
      <c r="P289" s="45"/>
      <c r="R289" s="45"/>
      <c r="V289" s="45"/>
      <c r="Z289" s="45"/>
    </row>
    <row r="290" spans="1:26">
      <c r="A290" s="43"/>
      <c r="E290" s="45"/>
      <c r="J290" s="45"/>
      <c r="K290" s="45"/>
      <c r="L290" s="45"/>
      <c r="M290" s="45"/>
      <c r="O290" s="45"/>
      <c r="P290" s="45"/>
      <c r="R290" s="45"/>
      <c r="V290" s="45"/>
      <c r="Z290" s="45"/>
    </row>
    <row r="291" spans="1:26">
      <c r="A291" s="43"/>
      <c r="E291" s="45"/>
      <c r="J291" s="45"/>
      <c r="K291" s="45"/>
      <c r="L291" s="45"/>
      <c r="M291" s="45"/>
      <c r="O291" s="45"/>
      <c r="P291" s="45"/>
      <c r="R291" s="45"/>
      <c r="V291" s="45"/>
      <c r="Z291" s="45"/>
    </row>
    <row r="292" spans="1:26">
      <c r="A292" s="43"/>
      <c r="E292" s="45"/>
      <c r="J292" s="45"/>
      <c r="K292" s="45"/>
      <c r="L292" s="45"/>
      <c r="M292" s="45"/>
      <c r="O292" s="45"/>
      <c r="P292" s="45"/>
      <c r="R292" s="45"/>
      <c r="V292" s="45"/>
      <c r="Z292" s="45"/>
    </row>
    <row r="293" spans="1:26">
      <c r="A293" s="43"/>
      <c r="E293" s="45"/>
      <c r="J293" s="45"/>
      <c r="K293" s="45"/>
      <c r="L293" s="45"/>
      <c r="M293" s="45"/>
      <c r="O293" s="45"/>
      <c r="P293" s="45"/>
      <c r="R293" s="45"/>
      <c r="V293" s="45"/>
      <c r="Z293" s="45"/>
    </row>
    <row r="294" spans="1:26">
      <c r="A294" s="43"/>
      <c r="E294" s="45"/>
      <c r="J294" s="45"/>
      <c r="K294" s="45"/>
      <c r="L294" s="45"/>
      <c r="M294" s="45"/>
      <c r="O294" s="45"/>
      <c r="P294" s="45"/>
      <c r="R294" s="45"/>
      <c r="V294" s="45"/>
      <c r="Z294" s="45"/>
    </row>
    <row r="295" spans="1:26">
      <c r="A295" s="43"/>
      <c r="E295" s="45"/>
      <c r="J295" s="45"/>
      <c r="K295" s="45"/>
      <c r="L295" s="45"/>
      <c r="M295" s="45"/>
      <c r="O295" s="45"/>
      <c r="P295" s="45"/>
      <c r="R295" s="45"/>
      <c r="V295" s="45"/>
      <c r="Z295" s="45"/>
    </row>
    <row r="296" spans="1:26">
      <c r="A296" s="43"/>
      <c r="E296" s="45"/>
      <c r="J296" s="45"/>
      <c r="K296" s="45"/>
      <c r="L296" s="45"/>
      <c r="M296" s="45"/>
      <c r="O296" s="45"/>
      <c r="P296" s="45"/>
      <c r="R296" s="45"/>
      <c r="V296" s="45"/>
      <c r="Z296" s="45"/>
    </row>
    <row r="297" spans="1:26">
      <c r="A297" s="43"/>
      <c r="E297" s="45"/>
      <c r="J297" s="45"/>
      <c r="K297" s="45"/>
      <c r="L297" s="45"/>
      <c r="M297" s="45"/>
      <c r="O297" s="45"/>
      <c r="P297" s="45"/>
      <c r="R297" s="45"/>
      <c r="V297" s="45"/>
      <c r="Z297" s="45"/>
    </row>
    <row r="298" spans="1:26">
      <c r="A298" s="43"/>
      <c r="E298" s="45"/>
      <c r="J298" s="45"/>
      <c r="K298" s="45"/>
      <c r="L298" s="45"/>
      <c r="M298" s="45"/>
      <c r="O298" s="45"/>
      <c r="P298" s="45"/>
      <c r="R298" s="45"/>
      <c r="V298" s="45"/>
      <c r="Z298" s="45"/>
    </row>
    <row r="299" spans="1:26">
      <c r="A299" s="43"/>
      <c r="E299" s="45"/>
      <c r="J299" s="45"/>
      <c r="K299" s="45"/>
      <c r="L299" s="45"/>
      <c r="M299" s="45"/>
      <c r="O299" s="45"/>
      <c r="P299" s="45"/>
      <c r="R299" s="45"/>
      <c r="V299" s="45"/>
      <c r="Z299" s="45"/>
    </row>
    <row r="300" spans="1:26">
      <c r="A300" s="43"/>
      <c r="E300" s="45"/>
      <c r="J300" s="45"/>
      <c r="K300" s="45"/>
      <c r="L300" s="45"/>
      <c r="M300" s="45"/>
      <c r="O300" s="45"/>
      <c r="P300" s="45"/>
      <c r="R300" s="45"/>
      <c r="V300" s="45"/>
      <c r="Z300" s="45"/>
    </row>
    <row r="301" spans="1:26">
      <c r="A301" s="43"/>
      <c r="E301" s="45"/>
      <c r="J301" s="45"/>
      <c r="K301" s="45"/>
      <c r="L301" s="45"/>
      <c r="M301" s="45"/>
      <c r="O301" s="45"/>
      <c r="P301" s="45"/>
      <c r="R301" s="45"/>
      <c r="V301" s="45"/>
      <c r="Z301" s="45"/>
    </row>
    <row r="302" spans="1:26">
      <c r="A302" s="43"/>
      <c r="E302" s="45"/>
      <c r="J302" s="45"/>
      <c r="K302" s="45"/>
      <c r="L302" s="45"/>
      <c r="M302" s="45"/>
      <c r="O302" s="45"/>
      <c r="P302" s="45"/>
      <c r="R302" s="45"/>
      <c r="V302" s="45"/>
      <c r="Z302" s="45"/>
    </row>
    <row r="303" spans="1:26">
      <c r="A303" s="43"/>
      <c r="E303" s="45"/>
      <c r="J303" s="45"/>
      <c r="K303" s="45"/>
      <c r="L303" s="45"/>
      <c r="M303" s="45"/>
      <c r="O303" s="45"/>
      <c r="P303" s="45"/>
      <c r="R303" s="45"/>
      <c r="V303" s="45"/>
      <c r="Z303" s="45"/>
    </row>
    <row r="304" spans="1:26">
      <c r="A304" s="43"/>
      <c r="E304" s="45"/>
      <c r="J304" s="45"/>
      <c r="K304" s="45"/>
      <c r="L304" s="45"/>
      <c r="M304" s="45"/>
      <c r="O304" s="45"/>
      <c r="P304" s="45"/>
      <c r="R304" s="45"/>
      <c r="V304" s="45"/>
      <c r="Z304" s="45"/>
    </row>
    <row r="305" spans="1:26">
      <c r="A305" s="43"/>
      <c r="E305" s="45"/>
      <c r="J305" s="45"/>
      <c r="K305" s="45"/>
      <c r="L305" s="45"/>
      <c r="M305" s="45"/>
      <c r="O305" s="45"/>
      <c r="P305" s="45"/>
      <c r="R305" s="45"/>
      <c r="V305" s="45"/>
      <c r="Z305" s="45"/>
    </row>
    <row r="306" spans="1:26">
      <c r="A306" s="43"/>
      <c r="E306" s="45"/>
      <c r="J306" s="45"/>
      <c r="K306" s="45"/>
      <c r="L306" s="45"/>
      <c r="M306" s="45"/>
      <c r="O306" s="45"/>
      <c r="P306" s="45"/>
      <c r="R306" s="45"/>
      <c r="V306" s="45"/>
      <c r="Z306" s="45"/>
    </row>
    <row r="307" spans="1:26">
      <c r="A307" s="43"/>
      <c r="E307" s="45"/>
      <c r="J307" s="45"/>
      <c r="K307" s="45"/>
      <c r="L307" s="45"/>
      <c r="M307" s="45"/>
      <c r="O307" s="45"/>
      <c r="P307" s="45"/>
      <c r="R307" s="45"/>
      <c r="V307" s="45"/>
      <c r="Z307" s="45"/>
    </row>
    <row r="308" spans="1:26">
      <c r="A308" s="43"/>
      <c r="E308" s="45"/>
      <c r="J308" s="45"/>
      <c r="K308" s="45"/>
      <c r="L308" s="45"/>
      <c r="M308" s="45"/>
      <c r="O308" s="45"/>
      <c r="P308" s="45"/>
      <c r="R308" s="45"/>
      <c r="V308" s="45"/>
      <c r="Z308" s="45"/>
    </row>
    <row r="309" spans="1:26">
      <c r="A309" s="43"/>
      <c r="E309" s="45"/>
      <c r="J309" s="45"/>
      <c r="K309" s="45"/>
      <c r="L309" s="45"/>
      <c r="M309" s="45"/>
      <c r="O309" s="45"/>
      <c r="P309" s="45"/>
      <c r="R309" s="45"/>
      <c r="V309" s="45"/>
      <c r="Z309" s="45"/>
    </row>
    <row r="310" spans="1:26">
      <c r="A310" s="43"/>
      <c r="E310" s="45"/>
      <c r="J310" s="45"/>
      <c r="K310" s="45"/>
      <c r="L310" s="45"/>
      <c r="M310" s="45"/>
      <c r="O310" s="45"/>
      <c r="P310" s="45"/>
      <c r="R310" s="45"/>
      <c r="V310" s="45"/>
      <c r="Z310" s="45"/>
    </row>
    <row r="311" spans="1:26">
      <c r="A311" s="43"/>
      <c r="E311" s="45"/>
      <c r="J311" s="45"/>
      <c r="K311" s="45"/>
      <c r="L311" s="45"/>
      <c r="M311" s="45"/>
      <c r="O311" s="45"/>
      <c r="P311" s="45"/>
      <c r="R311" s="45"/>
      <c r="V311" s="45"/>
      <c r="Z311" s="45"/>
    </row>
    <row r="312" spans="1:26">
      <c r="A312" s="43"/>
      <c r="E312" s="45"/>
      <c r="J312" s="45"/>
      <c r="K312" s="45"/>
      <c r="L312" s="45"/>
      <c r="M312" s="45"/>
      <c r="O312" s="45"/>
      <c r="P312" s="45"/>
      <c r="R312" s="45"/>
      <c r="V312" s="45"/>
      <c r="Z312" s="45"/>
    </row>
    <row r="313" spans="1:26">
      <c r="A313" s="43"/>
      <c r="E313" s="45"/>
      <c r="J313" s="45"/>
      <c r="K313" s="45"/>
      <c r="L313" s="45"/>
      <c r="M313" s="45"/>
      <c r="O313" s="45"/>
      <c r="P313" s="45"/>
      <c r="R313" s="45"/>
      <c r="V313" s="45"/>
      <c r="Z313" s="45"/>
    </row>
    <row r="314" spans="1:26">
      <c r="A314" s="43"/>
      <c r="E314" s="45"/>
      <c r="J314" s="45"/>
      <c r="K314" s="45"/>
      <c r="L314" s="45"/>
      <c r="M314" s="45"/>
      <c r="O314" s="45"/>
      <c r="P314" s="45"/>
      <c r="R314" s="45"/>
      <c r="V314" s="45"/>
      <c r="Z314" s="45"/>
    </row>
    <row r="315" spans="1:26">
      <c r="A315" s="43"/>
      <c r="E315" s="45"/>
      <c r="J315" s="45"/>
      <c r="K315" s="45"/>
      <c r="L315" s="45"/>
      <c r="M315" s="45"/>
      <c r="O315" s="45"/>
      <c r="P315" s="45"/>
      <c r="R315" s="45"/>
      <c r="V315" s="45"/>
      <c r="Z315" s="45"/>
    </row>
    <row r="316" spans="1:26">
      <c r="A316" s="43"/>
      <c r="E316" s="45"/>
      <c r="J316" s="45"/>
      <c r="K316" s="45"/>
      <c r="L316" s="45"/>
      <c r="M316" s="45"/>
      <c r="O316" s="45"/>
      <c r="P316" s="45"/>
      <c r="R316" s="45"/>
      <c r="V316" s="45"/>
      <c r="Z316" s="45"/>
    </row>
    <row r="317" spans="1:26">
      <c r="A317" s="43"/>
      <c r="E317" s="45"/>
      <c r="J317" s="45"/>
      <c r="K317" s="45"/>
      <c r="L317" s="45"/>
      <c r="M317" s="45"/>
      <c r="O317" s="45"/>
      <c r="P317" s="45"/>
      <c r="R317" s="45"/>
      <c r="V317" s="45"/>
      <c r="Z317" s="45"/>
    </row>
    <row r="318" spans="1:26">
      <c r="A318" s="43"/>
      <c r="E318" s="45"/>
      <c r="J318" s="45"/>
      <c r="K318" s="45"/>
      <c r="L318" s="45"/>
      <c r="M318" s="45"/>
      <c r="O318" s="45"/>
      <c r="P318" s="45"/>
      <c r="R318" s="45"/>
      <c r="V318" s="45"/>
      <c r="Z318" s="45"/>
    </row>
    <row r="319" spans="1:26">
      <c r="A319" s="43"/>
      <c r="E319" s="45"/>
      <c r="J319" s="45"/>
      <c r="K319" s="45"/>
      <c r="L319" s="45"/>
      <c r="M319" s="45"/>
      <c r="O319" s="45"/>
      <c r="P319" s="45"/>
      <c r="R319" s="45"/>
      <c r="V319" s="45"/>
      <c r="Z319" s="45"/>
    </row>
    <row r="320" spans="1:26">
      <c r="A320" s="43"/>
      <c r="E320" s="45"/>
      <c r="J320" s="45"/>
      <c r="K320" s="45"/>
      <c r="L320" s="45"/>
      <c r="M320" s="45"/>
      <c r="O320" s="45"/>
      <c r="P320" s="45"/>
      <c r="R320" s="45"/>
      <c r="V320" s="45"/>
      <c r="Z320" s="45"/>
    </row>
    <row r="321" spans="1:26">
      <c r="A321" s="43"/>
      <c r="E321" s="45"/>
      <c r="J321" s="45"/>
      <c r="K321" s="45"/>
      <c r="L321" s="45"/>
      <c r="M321" s="45"/>
      <c r="O321" s="45"/>
      <c r="P321" s="45"/>
      <c r="R321" s="45"/>
      <c r="V321" s="45"/>
      <c r="Z321" s="45"/>
    </row>
    <row r="322" spans="1:26">
      <c r="A322" s="43"/>
      <c r="E322" s="45"/>
      <c r="J322" s="45"/>
      <c r="K322" s="45"/>
      <c r="L322" s="45"/>
      <c r="M322" s="45"/>
      <c r="O322" s="45"/>
      <c r="P322" s="45"/>
      <c r="R322" s="45"/>
      <c r="V322" s="45"/>
      <c r="Z322" s="45"/>
    </row>
    <row r="323" spans="1:26">
      <c r="A323" s="43"/>
      <c r="E323" s="45"/>
      <c r="J323" s="45"/>
      <c r="K323" s="45"/>
      <c r="L323" s="45"/>
      <c r="M323" s="45"/>
      <c r="O323" s="45"/>
      <c r="P323" s="45"/>
      <c r="R323" s="45"/>
      <c r="V323" s="45"/>
      <c r="Z323" s="45"/>
    </row>
    <row r="324" spans="1:26">
      <c r="A324" s="43"/>
      <c r="E324" s="45"/>
      <c r="J324" s="45"/>
      <c r="K324" s="45"/>
      <c r="L324" s="45"/>
      <c r="M324" s="45"/>
      <c r="O324" s="45"/>
      <c r="P324" s="45"/>
      <c r="R324" s="45"/>
      <c r="V324" s="45"/>
      <c r="Z324" s="45"/>
    </row>
    <row r="325" spans="1:26">
      <c r="A325" s="43"/>
      <c r="E325" s="45"/>
      <c r="J325" s="45"/>
      <c r="K325" s="45"/>
      <c r="L325" s="45"/>
      <c r="M325" s="45"/>
      <c r="O325" s="45"/>
      <c r="P325" s="45"/>
      <c r="R325" s="45"/>
      <c r="V325" s="45"/>
      <c r="Z325" s="45"/>
    </row>
    <row r="326" spans="1:26">
      <c r="A326" s="43"/>
      <c r="E326" s="45"/>
      <c r="J326" s="45"/>
      <c r="K326" s="45"/>
      <c r="L326" s="45"/>
      <c r="M326" s="45"/>
      <c r="O326" s="45"/>
      <c r="P326" s="45"/>
      <c r="R326" s="45"/>
      <c r="V326" s="45"/>
      <c r="Z326" s="45"/>
    </row>
    <row r="327" spans="1:26">
      <c r="A327" s="43"/>
      <c r="E327" s="45"/>
      <c r="J327" s="45"/>
      <c r="K327" s="45"/>
      <c r="L327" s="45"/>
      <c r="M327" s="45"/>
      <c r="O327" s="45"/>
      <c r="P327" s="45"/>
      <c r="R327" s="45"/>
      <c r="V327" s="45"/>
      <c r="Z327" s="45"/>
    </row>
    <row r="328" spans="1:26">
      <c r="A328" s="43"/>
      <c r="E328" s="45"/>
      <c r="J328" s="45"/>
      <c r="K328" s="45"/>
      <c r="L328" s="45"/>
      <c r="M328" s="45"/>
      <c r="O328" s="45"/>
      <c r="P328" s="45"/>
      <c r="R328" s="45"/>
      <c r="V328" s="45"/>
      <c r="Z328" s="45"/>
    </row>
    <row r="329" spans="1:26">
      <c r="A329" s="43"/>
      <c r="E329" s="45"/>
      <c r="J329" s="45"/>
      <c r="K329" s="45"/>
      <c r="L329" s="45"/>
      <c r="M329" s="45"/>
      <c r="O329" s="45"/>
      <c r="P329" s="45"/>
      <c r="R329" s="45"/>
      <c r="V329" s="45"/>
      <c r="Z329" s="45"/>
    </row>
    <row r="330" spans="1:26">
      <c r="A330" s="43"/>
      <c r="E330" s="45"/>
      <c r="J330" s="45"/>
      <c r="K330" s="45"/>
      <c r="L330" s="45"/>
      <c r="M330" s="45"/>
      <c r="O330" s="45"/>
      <c r="P330" s="45"/>
      <c r="R330" s="45"/>
      <c r="V330" s="45"/>
      <c r="Z330" s="45"/>
    </row>
    <row r="331" spans="1:26">
      <c r="A331" s="43"/>
      <c r="E331" s="45"/>
      <c r="J331" s="45"/>
      <c r="K331" s="45"/>
      <c r="L331" s="45"/>
      <c r="M331" s="45"/>
      <c r="O331" s="45"/>
      <c r="P331" s="45"/>
      <c r="R331" s="45"/>
      <c r="V331" s="45"/>
      <c r="Z331" s="45"/>
    </row>
    <row r="332" spans="1:26">
      <c r="A332" s="43"/>
      <c r="E332" s="45"/>
      <c r="J332" s="45"/>
      <c r="K332" s="45"/>
      <c r="L332" s="45"/>
      <c r="M332" s="45"/>
      <c r="O332" s="45"/>
      <c r="P332" s="45"/>
      <c r="R332" s="45"/>
      <c r="V332" s="45"/>
      <c r="Z332" s="45"/>
    </row>
    <row r="333" spans="1:26">
      <c r="A333" s="43"/>
      <c r="E333" s="45"/>
      <c r="J333" s="45"/>
      <c r="K333" s="45"/>
      <c r="L333" s="45"/>
      <c r="M333" s="45"/>
      <c r="O333" s="45"/>
      <c r="P333" s="45"/>
      <c r="R333" s="45"/>
      <c r="V333" s="45"/>
      <c r="Z333" s="45"/>
    </row>
    <row r="334" spans="1:26">
      <c r="A334" s="43"/>
      <c r="E334" s="45"/>
      <c r="J334" s="45"/>
      <c r="K334" s="45"/>
      <c r="L334" s="45"/>
      <c r="M334" s="45"/>
      <c r="O334" s="45"/>
      <c r="P334" s="45"/>
      <c r="R334" s="45"/>
      <c r="V334" s="45"/>
      <c r="Z334" s="45"/>
    </row>
    <row r="335" spans="1:26">
      <c r="A335" s="43"/>
      <c r="E335" s="45"/>
      <c r="J335" s="45"/>
      <c r="K335" s="45"/>
      <c r="L335" s="45"/>
      <c r="M335" s="45"/>
      <c r="O335" s="45"/>
      <c r="P335" s="45"/>
      <c r="R335" s="45"/>
      <c r="V335" s="45"/>
      <c r="Z335" s="45"/>
    </row>
    <row r="336" spans="1:26">
      <c r="A336" s="43"/>
      <c r="E336" s="45"/>
      <c r="J336" s="45"/>
      <c r="K336" s="45"/>
      <c r="L336" s="45"/>
      <c r="M336" s="45"/>
      <c r="O336" s="45"/>
      <c r="P336" s="45"/>
      <c r="R336" s="45"/>
      <c r="V336" s="45"/>
      <c r="Z336" s="45"/>
    </row>
    <row r="337" spans="1:26">
      <c r="A337" s="43"/>
      <c r="E337" s="45"/>
      <c r="J337" s="45"/>
      <c r="K337" s="45"/>
      <c r="L337" s="45"/>
      <c r="M337" s="45"/>
      <c r="O337" s="45"/>
      <c r="P337" s="45"/>
      <c r="R337" s="45"/>
      <c r="V337" s="45"/>
      <c r="Z337" s="45"/>
    </row>
    <row r="338" spans="1:26">
      <c r="A338" s="43"/>
      <c r="E338" s="45"/>
      <c r="J338" s="45"/>
      <c r="K338" s="45"/>
      <c r="L338" s="45"/>
      <c r="M338" s="45"/>
      <c r="O338" s="45"/>
      <c r="P338" s="45"/>
      <c r="R338" s="45"/>
      <c r="V338" s="45"/>
      <c r="Z338" s="45"/>
    </row>
    <row r="339" spans="1:26">
      <c r="A339" s="43"/>
      <c r="E339" s="45"/>
      <c r="J339" s="45"/>
      <c r="K339" s="45"/>
      <c r="L339" s="45"/>
      <c r="M339" s="45"/>
      <c r="O339" s="45"/>
      <c r="P339" s="45"/>
      <c r="R339" s="45"/>
      <c r="V339" s="45"/>
      <c r="Z339" s="45"/>
    </row>
    <row r="340" spans="1:26">
      <c r="A340" s="43"/>
      <c r="E340" s="45"/>
      <c r="J340" s="45"/>
      <c r="K340" s="45"/>
      <c r="L340" s="45"/>
      <c r="M340" s="45"/>
      <c r="O340" s="45"/>
      <c r="P340" s="45"/>
      <c r="R340" s="45"/>
      <c r="V340" s="45"/>
      <c r="Z340" s="45"/>
    </row>
    <row r="341" spans="1:26">
      <c r="A341" s="43"/>
      <c r="E341" s="45"/>
      <c r="J341" s="45"/>
      <c r="K341" s="45"/>
      <c r="L341" s="45"/>
      <c r="M341" s="45"/>
      <c r="O341" s="45"/>
      <c r="P341" s="45"/>
      <c r="R341" s="45"/>
      <c r="V341" s="45"/>
      <c r="Z341" s="45"/>
    </row>
    <row r="342" spans="1:26">
      <c r="A342" s="43"/>
      <c r="E342" s="45"/>
      <c r="J342" s="45"/>
      <c r="K342" s="45"/>
      <c r="L342" s="45"/>
      <c r="M342" s="45"/>
      <c r="O342" s="45"/>
      <c r="P342" s="45"/>
      <c r="R342" s="45"/>
      <c r="V342" s="45"/>
      <c r="Z342" s="45"/>
    </row>
    <row r="343" spans="1:26">
      <c r="A343" s="43"/>
      <c r="E343" s="45"/>
      <c r="J343" s="45"/>
      <c r="K343" s="45"/>
      <c r="L343" s="45"/>
      <c r="M343" s="45"/>
      <c r="O343" s="45"/>
      <c r="P343" s="45"/>
      <c r="R343" s="45"/>
      <c r="V343" s="45"/>
      <c r="Z343" s="45"/>
    </row>
    <row r="344" spans="1:26">
      <c r="A344" s="43"/>
      <c r="E344" s="45"/>
      <c r="J344" s="45"/>
      <c r="K344" s="45"/>
      <c r="L344" s="45"/>
      <c r="M344" s="45"/>
      <c r="O344" s="45"/>
      <c r="P344" s="45"/>
      <c r="R344" s="45"/>
      <c r="V344" s="45"/>
      <c r="Z344" s="45"/>
    </row>
    <row r="345" spans="1:26">
      <c r="A345" s="43"/>
      <c r="E345" s="45"/>
      <c r="J345" s="45"/>
      <c r="K345" s="45"/>
      <c r="L345" s="45"/>
      <c r="M345" s="45"/>
      <c r="O345" s="45"/>
      <c r="P345" s="45"/>
      <c r="R345" s="45"/>
      <c r="V345" s="45"/>
      <c r="Z345" s="45"/>
    </row>
    <row r="346" spans="1:26">
      <c r="A346" s="43"/>
      <c r="E346" s="45"/>
      <c r="J346" s="45"/>
      <c r="K346" s="45"/>
      <c r="L346" s="45"/>
      <c r="M346" s="45"/>
      <c r="O346" s="45"/>
      <c r="P346" s="45"/>
      <c r="R346" s="45"/>
      <c r="V346" s="45"/>
      <c r="Z346" s="45"/>
    </row>
    <row r="347" spans="1:26">
      <c r="A347" s="43"/>
      <c r="E347" s="45"/>
      <c r="J347" s="45"/>
      <c r="K347" s="45"/>
      <c r="L347" s="45"/>
      <c r="M347" s="45"/>
      <c r="O347" s="45"/>
      <c r="P347" s="45"/>
      <c r="R347" s="45"/>
      <c r="V347" s="45"/>
      <c r="Z347" s="45"/>
    </row>
    <row r="348" spans="1:26">
      <c r="A348" s="43"/>
      <c r="E348" s="45"/>
      <c r="J348" s="45"/>
      <c r="K348" s="45"/>
      <c r="L348" s="45"/>
      <c r="M348" s="45"/>
      <c r="O348" s="45"/>
      <c r="P348" s="45"/>
      <c r="R348" s="45"/>
      <c r="V348" s="45"/>
      <c r="Z348" s="45"/>
    </row>
    <row r="349" spans="1:26">
      <c r="A349" s="43"/>
      <c r="E349" s="45"/>
      <c r="J349" s="45"/>
      <c r="K349" s="45"/>
      <c r="L349" s="45"/>
      <c r="M349" s="45"/>
      <c r="O349" s="45"/>
      <c r="P349" s="45"/>
      <c r="R349" s="45"/>
      <c r="V349" s="45"/>
      <c r="Z349" s="45"/>
    </row>
    <row r="350" spans="1:26">
      <c r="A350" s="43"/>
      <c r="E350" s="45"/>
      <c r="J350" s="45"/>
      <c r="K350" s="45"/>
      <c r="L350" s="45"/>
      <c r="M350" s="45"/>
      <c r="O350" s="45"/>
      <c r="P350" s="45"/>
      <c r="R350" s="45"/>
      <c r="V350" s="45"/>
      <c r="Z350" s="45"/>
    </row>
    <row r="351" spans="1:26">
      <c r="A351" s="43"/>
      <c r="E351" s="45"/>
      <c r="J351" s="45"/>
      <c r="K351" s="45"/>
      <c r="L351" s="45"/>
      <c r="M351" s="45"/>
      <c r="O351" s="45"/>
      <c r="P351" s="45"/>
      <c r="R351" s="45"/>
      <c r="V351" s="45"/>
      <c r="Z351" s="45"/>
    </row>
    <row r="352" spans="1:26">
      <c r="A352" s="43"/>
      <c r="E352" s="45"/>
      <c r="J352" s="45"/>
      <c r="K352" s="45"/>
      <c r="L352" s="45"/>
      <c r="M352" s="45"/>
      <c r="O352" s="45"/>
      <c r="P352" s="45"/>
      <c r="R352" s="45"/>
      <c r="V352" s="45"/>
      <c r="Z352" s="45"/>
    </row>
    <row r="353" spans="1:26">
      <c r="A353" s="43"/>
      <c r="E353" s="45"/>
      <c r="J353" s="45"/>
      <c r="K353" s="45"/>
      <c r="L353" s="45"/>
      <c r="M353" s="45"/>
      <c r="O353" s="45"/>
      <c r="P353" s="45"/>
      <c r="R353" s="45"/>
      <c r="V353" s="45"/>
      <c r="Z353" s="45"/>
    </row>
    <row r="354" spans="1:26">
      <c r="A354" s="43"/>
      <c r="E354" s="45"/>
      <c r="J354" s="45"/>
      <c r="K354" s="45"/>
      <c r="L354" s="45"/>
      <c r="M354" s="45"/>
      <c r="O354" s="45"/>
      <c r="P354" s="45"/>
      <c r="R354" s="45"/>
      <c r="V354" s="45"/>
      <c r="Z354" s="45"/>
    </row>
    <row r="355" spans="1:26">
      <c r="A355" s="43"/>
      <c r="E355" s="45"/>
      <c r="J355" s="45"/>
      <c r="K355" s="45"/>
      <c r="L355" s="45"/>
      <c r="M355" s="45"/>
      <c r="O355" s="45"/>
      <c r="P355" s="45"/>
      <c r="R355" s="45"/>
      <c r="V355" s="45"/>
      <c r="Z355" s="45"/>
    </row>
    <row r="356" spans="1:26">
      <c r="A356" s="43"/>
      <c r="E356" s="45"/>
      <c r="J356" s="45"/>
      <c r="K356" s="45"/>
      <c r="L356" s="45"/>
      <c r="M356" s="45"/>
      <c r="O356" s="45"/>
      <c r="P356" s="45"/>
      <c r="R356" s="45"/>
      <c r="V356" s="45"/>
      <c r="Z356" s="45"/>
    </row>
    <row r="357" spans="1:26">
      <c r="A357" s="43"/>
      <c r="E357" s="45"/>
      <c r="J357" s="45"/>
      <c r="K357" s="45"/>
      <c r="L357" s="45"/>
      <c r="M357" s="45"/>
      <c r="O357" s="45"/>
      <c r="P357" s="45"/>
      <c r="R357" s="45"/>
      <c r="V357" s="45"/>
      <c r="Z357" s="45"/>
    </row>
    <row r="358" spans="1:26">
      <c r="A358" s="43"/>
      <c r="E358" s="45"/>
      <c r="J358" s="45"/>
      <c r="K358" s="45"/>
      <c r="L358" s="45"/>
      <c r="M358" s="45"/>
      <c r="O358" s="45"/>
      <c r="P358" s="45"/>
      <c r="R358" s="45"/>
      <c r="V358" s="45"/>
      <c r="Z358" s="45"/>
    </row>
    <row r="359" spans="1:26">
      <c r="A359" s="43"/>
      <c r="E359" s="45"/>
      <c r="J359" s="45"/>
      <c r="K359" s="45"/>
      <c r="L359" s="45"/>
      <c r="M359" s="45"/>
      <c r="O359" s="45"/>
      <c r="P359" s="45"/>
      <c r="R359" s="45"/>
      <c r="V359" s="45"/>
      <c r="Z359" s="45"/>
    </row>
    <row r="360" spans="1:26">
      <c r="A360" s="43"/>
      <c r="E360" s="45"/>
      <c r="J360" s="45"/>
      <c r="K360" s="45"/>
      <c r="L360" s="45"/>
      <c r="M360" s="45"/>
      <c r="O360" s="45"/>
      <c r="P360" s="45"/>
      <c r="R360" s="45"/>
      <c r="V360" s="45"/>
      <c r="Z360" s="45"/>
    </row>
    <row r="361" spans="1:26">
      <c r="A361" s="43"/>
      <c r="E361" s="45"/>
      <c r="J361" s="45"/>
      <c r="K361" s="45"/>
      <c r="L361" s="45"/>
      <c r="M361" s="45"/>
      <c r="O361" s="45"/>
      <c r="P361" s="45"/>
      <c r="R361" s="45"/>
      <c r="V361" s="45"/>
      <c r="Z361" s="45"/>
    </row>
    <row r="362" spans="1:26">
      <c r="A362" s="43"/>
      <c r="E362" s="45"/>
      <c r="J362" s="45"/>
      <c r="K362" s="45"/>
      <c r="L362" s="45"/>
      <c r="M362" s="45"/>
      <c r="O362" s="45"/>
      <c r="P362" s="45"/>
      <c r="R362" s="45"/>
      <c r="V362" s="45"/>
      <c r="Z362" s="45"/>
    </row>
    <row r="363" spans="1:26">
      <c r="A363" s="43"/>
      <c r="E363" s="45"/>
      <c r="J363" s="45"/>
      <c r="K363" s="45"/>
      <c r="L363" s="45"/>
      <c r="M363" s="45"/>
      <c r="O363" s="45"/>
      <c r="P363" s="45"/>
      <c r="R363" s="45"/>
      <c r="V363" s="45"/>
      <c r="Z363" s="45"/>
    </row>
    <row r="364" spans="1:26">
      <c r="A364" s="43"/>
      <c r="E364" s="45"/>
      <c r="J364" s="45"/>
      <c r="K364" s="45"/>
      <c r="L364" s="45"/>
      <c r="M364" s="45"/>
      <c r="O364" s="45"/>
      <c r="P364" s="45"/>
      <c r="R364" s="45"/>
      <c r="V364" s="45"/>
      <c r="Z364" s="45"/>
    </row>
    <row r="365" spans="1:26">
      <c r="A365" s="43"/>
      <c r="E365" s="45"/>
      <c r="J365" s="45"/>
      <c r="K365" s="45"/>
      <c r="L365" s="45"/>
      <c r="M365" s="45"/>
      <c r="O365" s="45"/>
      <c r="P365" s="45"/>
      <c r="R365" s="45"/>
      <c r="V365" s="45"/>
      <c r="Z365" s="45"/>
    </row>
    <row r="366" spans="1:26">
      <c r="A366" s="43"/>
      <c r="E366" s="45"/>
      <c r="J366" s="45"/>
      <c r="K366" s="45"/>
      <c r="L366" s="45"/>
      <c r="M366" s="45"/>
      <c r="O366" s="45"/>
      <c r="P366" s="45"/>
      <c r="R366" s="45"/>
      <c r="V366" s="45"/>
      <c r="Z366" s="45"/>
    </row>
    <row r="367" spans="1:26">
      <c r="A367" s="43"/>
      <c r="E367" s="45"/>
      <c r="J367" s="45"/>
      <c r="K367" s="45"/>
      <c r="L367" s="45"/>
      <c r="M367" s="45"/>
      <c r="O367" s="45"/>
      <c r="P367" s="45"/>
      <c r="R367" s="45"/>
      <c r="V367" s="45"/>
      <c r="Z367" s="45"/>
    </row>
    <row r="368" spans="1:26">
      <c r="A368" s="43"/>
      <c r="E368" s="45"/>
      <c r="J368" s="45"/>
      <c r="K368" s="45"/>
      <c r="L368" s="45"/>
      <c r="M368" s="45"/>
      <c r="O368" s="45"/>
      <c r="P368" s="45"/>
      <c r="R368" s="45"/>
      <c r="V368" s="45"/>
      <c r="Z368" s="45"/>
    </row>
    <row r="369" spans="1:26">
      <c r="A369" s="43"/>
      <c r="E369" s="45"/>
      <c r="J369" s="45"/>
      <c r="K369" s="45"/>
      <c r="L369" s="45"/>
      <c r="M369" s="45"/>
      <c r="O369" s="45"/>
      <c r="P369" s="45"/>
      <c r="R369" s="45"/>
      <c r="V369" s="45"/>
      <c r="Z369" s="45"/>
    </row>
    <row r="370" spans="1:26">
      <c r="A370" s="43"/>
      <c r="E370" s="45"/>
      <c r="J370" s="45"/>
      <c r="K370" s="45"/>
      <c r="L370" s="45"/>
      <c r="M370" s="45"/>
      <c r="O370" s="45"/>
      <c r="P370" s="45"/>
      <c r="R370" s="45"/>
      <c r="V370" s="45"/>
      <c r="Z370" s="45"/>
    </row>
    <row r="371" spans="1:26">
      <c r="A371" s="43"/>
      <c r="E371" s="45"/>
      <c r="J371" s="45"/>
      <c r="K371" s="45"/>
      <c r="L371" s="45"/>
      <c r="M371" s="45"/>
      <c r="O371" s="45"/>
      <c r="P371" s="45"/>
      <c r="R371" s="45"/>
      <c r="V371" s="45"/>
      <c r="Z371" s="45"/>
    </row>
    <row r="372" spans="1:26">
      <c r="A372" s="43"/>
      <c r="E372" s="45"/>
      <c r="J372" s="45"/>
      <c r="K372" s="45"/>
      <c r="L372" s="45"/>
      <c r="M372" s="45"/>
      <c r="O372" s="45"/>
      <c r="P372" s="45"/>
      <c r="R372" s="45"/>
      <c r="V372" s="45"/>
      <c r="Z372" s="45"/>
    </row>
    <row r="373" spans="1:26">
      <c r="A373" s="43"/>
      <c r="E373" s="45"/>
      <c r="J373" s="45"/>
      <c r="K373" s="45"/>
      <c r="L373" s="45"/>
      <c r="M373" s="45"/>
      <c r="O373" s="45"/>
      <c r="P373" s="45"/>
      <c r="R373" s="45"/>
      <c r="V373" s="45"/>
      <c r="Z373" s="45"/>
    </row>
    <row r="374" spans="1:26">
      <c r="A374" s="43"/>
      <c r="E374" s="45"/>
      <c r="J374" s="45"/>
      <c r="K374" s="45"/>
      <c r="L374" s="45"/>
      <c r="M374" s="45"/>
      <c r="O374" s="45"/>
      <c r="P374" s="45"/>
      <c r="R374" s="45"/>
      <c r="V374" s="45"/>
      <c r="Z374" s="45"/>
    </row>
    <row r="375" spans="1:26">
      <c r="A375" s="43"/>
      <c r="E375" s="45"/>
      <c r="J375" s="45"/>
      <c r="K375" s="45"/>
      <c r="L375" s="45"/>
      <c r="M375" s="45"/>
      <c r="O375" s="45"/>
      <c r="P375" s="45"/>
      <c r="R375" s="45"/>
      <c r="V375" s="45"/>
      <c r="Z375" s="45"/>
    </row>
    <row r="376" spans="1:26">
      <c r="A376" s="43"/>
      <c r="E376" s="45"/>
      <c r="J376" s="45"/>
      <c r="K376" s="45"/>
      <c r="L376" s="45"/>
      <c r="M376" s="45"/>
      <c r="O376" s="45"/>
      <c r="P376" s="45"/>
      <c r="R376" s="45"/>
      <c r="V376" s="45"/>
      <c r="Z376" s="45"/>
    </row>
    <row r="377" spans="1:26">
      <c r="A377" s="43"/>
      <c r="E377" s="45"/>
      <c r="J377" s="45"/>
      <c r="K377" s="45"/>
      <c r="L377" s="45"/>
      <c r="M377" s="45"/>
      <c r="O377" s="45"/>
      <c r="P377" s="45"/>
      <c r="R377" s="45"/>
      <c r="V377" s="45"/>
      <c r="Z377" s="45"/>
    </row>
    <row r="378" spans="1:26">
      <c r="A378" s="43"/>
      <c r="E378" s="45"/>
      <c r="J378" s="45"/>
      <c r="K378" s="45"/>
      <c r="L378" s="45"/>
      <c r="M378" s="45"/>
      <c r="O378" s="45"/>
      <c r="P378" s="45"/>
      <c r="R378" s="45"/>
      <c r="V378" s="45"/>
      <c r="Z378" s="45"/>
    </row>
    <row r="379" spans="1:26">
      <c r="A379" s="43"/>
      <c r="E379" s="45"/>
      <c r="J379" s="45"/>
      <c r="K379" s="45"/>
      <c r="L379" s="45"/>
      <c r="M379" s="45"/>
      <c r="O379" s="45"/>
      <c r="P379" s="45"/>
      <c r="R379" s="45"/>
      <c r="V379" s="45"/>
      <c r="Z379" s="45"/>
    </row>
    <row r="380" spans="1:26">
      <c r="A380" s="43"/>
      <c r="E380" s="45"/>
      <c r="J380" s="45"/>
      <c r="K380" s="45"/>
      <c r="L380" s="45"/>
      <c r="M380" s="45"/>
      <c r="O380" s="45"/>
      <c r="P380" s="45"/>
      <c r="R380" s="45"/>
      <c r="V380" s="45"/>
      <c r="Z380" s="45"/>
    </row>
    <row r="381" spans="1:26">
      <c r="A381" s="43"/>
      <c r="E381" s="45"/>
      <c r="J381" s="45"/>
      <c r="K381" s="45"/>
      <c r="L381" s="45"/>
      <c r="M381" s="45"/>
      <c r="O381" s="45"/>
      <c r="P381" s="45"/>
      <c r="R381" s="45"/>
      <c r="V381" s="45"/>
      <c r="Z381" s="45"/>
    </row>
    <row r="382" spans="1:26">
      <c r="A382" s="43"/>
      <c r="E382" s="45"/>
      <c r="J382" s="45"/>
      <c r="K382" s="45"/>
      <c r="L382" s="45"/>
      <c r="M382" s="45"/>
      <c r="O382" s="45"/>
      <c r="P382" s="45"/>
      <c r="R382" s="45"/>
      <c r="V382" s="45"/>
      <c r="Z382" s="45"/>
    </row>
    <row r="383" spans="1:26">
      <c r="A383" s="43"/>
      <c r="E383" s="45"/>
      <c r="J383" s="45"/>
      <c r="K383" s="45"/>
      <c r="L383" s="45"/>
      <c r="M383" s="45"/>
      <c r="O383" s="45"/>
      <c r="P383" s="45"/>
      <c r="R383" s="45"/>
      <c r="V383" s="45"/>
      <c r="Z383" s="45"/>
    </row>
    <row r="384" spans="1:26">
      <c r="A384" s="43"/>
      <c r="E384" s="45"/>
      <c r="J384" s="45"/>
      <c r="K384" s="45"/>
      <c r="L384" s="45"/>
      <c r="M384" s="45"/>
      <c r="O384" s="45"/>
      <c r="P384" s="45"/>
      <c r="R384" s="45"/>
      <c r="V384" s="45"/>
      <c r="Z384" s="45"/>
    </row>
    <row r="385" spans="1:26">
      <c r="A385" s="43"/>
      <c r="E385" s="45"/>
      <c r="J385" s="45"/>
      <c r="K385" s="45"/>
      <c r="L385" s="45"/>
      <c r="M385" s="45"/>
      <c r="O385" s="45"/>
      <c r="P385" s="45"/>
      <c r="R385" s="45"/>
      <c r="V385" s="45"/>
      <c r="Z385" s="45"/>
    </row>
    <row r="386" spans="1:26">
      <c r="A386" s="43"/>
      <c r="E386" s="45"/>
      <c r="J386" s="45"/>
      <c r="K386" s="45"/>
      <c r="L386" s="45"/>
      <c r="M386" s="45"/>
      <c r="O386" s="45"/>
      <c r="P386" s="45"/>
      <c r="R386" s="45"/>
      <c r="V386" s="45"/>
      <c r="Z386" s="45"/>
    </row>
    <row r="387" spans="1:26">
      <c r="A387" s="43"/>
      <c r="E387" s="45"/>
      <c r="J387" s="45"/>
      <c r="K387" s="45"/>
      <c r="L387" s="45"/>
      <c r="M387" s="45"/>
      <c r="O387" s="45"/>
      <c r="P387" s="45"/>
      <c r="R387" s="45"/>
      <c r="V387" s="45"/>
      <c r="Z387" s="45"/>
    </row>
    <row r="388" spans="1:26">
      <c r="A388" s="43"/>
      <c r="E388" s="45"/>
      <c r="J388" s="45"/>
      <c r="K388" s="45"/>
      <c r="L388" s="45"/>
      <c r="M388" s="45"/>
      <c r="O388" s="45"/>
      <c r="P388" s="45"/>
      <c r="R388" s="45"/>
      <c r="V388" s="45"/>
      <c r="Z388" s="45"/>
    </row>
    <row r="389" spans="1:26">
      <c r="A389" s="43"/>
      <c r="E389" s="45"/>
      <c r="J389" s="45"/>
      <c r="K389" s="45"/>
      <c r="L389" s="45"/>
      <c r="M389" s="45"/>
      <c r="O389" s="45"/>
      <c r="P389" s="45"/>
      <c r="R389" s="45"/>
      <c r="V389" s="45"/>
      <c r="Z389" s="45"/>
    </row>
    <row r="390" spans="1:26">
      <c r="A390" s="43"/>
      <c r="E390" s="45"/>
      <c r="J390" s="45"/>
      <c r="K390" s="45"/>
      <c r="L390" s="45"/>
      <c r="M390" s="45"/>
      <c r="O390" s="45"/>
      <c r="P390" s="45"/>
      <c r="R390" s="45"/>
      <c r="V390" s="45"/>
      <c r="Z390" s="45"/>
    </row>
    <row r="391" spans="1:26">
      <c r="A391" s="43"/>
      <c r="E391" s="45"/>
      <c r="J391" s="45"/>
      <c r="K391" s="45"/>
      <c r="L391" s="45"/>
      <c r="M391" s="45"/>
      <c r="O391" s="45"/>
      <c r="P391" s="45"/>
      <c r="R391" s="45"/>
      <c r="V391" s="45"/>
      <c r="Z391" s="45"/>
    </row>
    <row r="392" spans="1:26">
      <c r="A392" s="43"/>
      <c r="E392" s="45"/>
      <c r="J392" s="45"/>
      <c r="K392" s="45"/>
      <c r="L392" s="45"/>
      <c r="M392" s="45"/>
      <c r="O392" s="45"/>
      <c r="P392" s="45"/>
      <c r="R392" s="45"/>
      <c r="V392" s="45"/>
      <c r="Z392" s="45"/>
    </row>
    <row r="393" spans="1:26">
      <c r="A393" s="43"/>
      <c r="E393" s="45"/>
      <c r="J393" s="45"/>
      <c r="K393" s="45"/>
      <c r="L393" s="45"/>
      <c r="M393" s="45"/>
      <c r="O393" s="45"/>
      <c r="P393" s="45"/>
      <c r="R393" s="45"/>
      <c r="V393" s="45"/>
      <c r="Z393" s="45"/>
    </row>
    <row r="394" spans="1:26">
      <c r="A394" s="43"/>
      <c r="E394" s="45"/>
      <c r="J394" s="45"/>
      <c r="K394" s="45"/>
      <c r="L394" s="45"/>
      <c r="M394" s="45"/>
      <c r="O394" s="45"/>
      <c r="P394" s="45"/>
      <c r="R394" s="45"/>
      <c r="V394" s="45"/>
      <c r="Z394" s="45"/>
    </row>
    <row r="395" spans="1:26">
      <c r="A395" s="43"/>
      <c r="E395" s="45"/>
      <c r="J395" s="45"/>
      <c r="K395" s="45"/>
      <c r="L395" s="45"/>
      <c r="M395" s="45"/>
      <c r="O395" s="45"/>
      <c r="P395" s="45"/>
      <c r="R395" s="45"/>
      <c r="V395" s="45"/>
      <c r="Z395" s="45"/>
    </row>
    <row r="396" spans="1:26">
      <c r="A396" s="43"/>
      <c r="E396" s="45"/>
      <c r="J396" s="45"/>
      <c r="K396" s="45"/>
      <c r="L396" s="45"/>
      <c r="M396" s="45"/>
      <c r="O396" s="45"/>
      <c r="P396" s="45"/>
      <c r="R396" s="45"/>
      <c r="V396" s="45"/>
      <c r="Z396" s="45"/>
    </row>
    <row r="397" spans="1:26">
      <c r="A397" s="43"/>
      <c r="E397" s="45"/>
      <c r="J397" s="45"/>
      <c r="K397" s="45"/>
      <c r="L397" s="45"/>
      <c r="M397" s="45"/>
      <c r="O397" s="45"/>
      <c r="P397" s="45"/>
      <c r="R397" s="45"/>
      <c r="V397" s="45"/>
      <c r="Z397" s="45"/>
    </row>
    <row r="398" spans="1:26">
      <c r="A398" s="43"/>
      <c r="E398" s="45"/>
      <c r="J398" s="45"/>
      <c r="K398" s="45"/>
      <c r="L398" s="45"/>
      <c r="M398" s="45"/>
      <c r="O398" s="45"/>
      <c r="P398" s="45"/>
      <c r="R398" s="45"/>
      <c r="V398" s="45"/>
      <c r="Z398" s="45"/>
    </row>
    <row r="399" spans="1:26">
      <c r="A399" s="43"/>
      <c r="E399" s="45"/>
      <c r="J399" s="45"/>
      <c r="K399" s="45"/>
      <c r="L399" s="45"/>
      <c r="M399" s="45"/>
      <c r="O399" s="45"/>
      <c r="P399" s="45"/>
      <c r="R399" s="45"/>
      <c r="V399" s="45"/>
      <c r="Z399" s="45"/>
    </row>
    <row r="400" spans="1:26">
      <c r="A400" s="43"/>
      <c r="E400" s="45"/>
      <c r="J400" s="45"/>
      <c r="K400" s="45"/>
      <c r="L400" s="45"/>
      <c r="M400" s="45"/>
      <c r="O400" s="45"/>
      <c r="P400" s="45"/>
      <c r="R400" s="45"/>
      <c r="V400" s="45"/>
      <c r="Z400" s="45"/>
    </row>
    <row r="401" spans="1:26">
      <c r="A401" s="43"/>
      <c r="E401" s="45"/>
      <c r="J401" s="45"/>
      <c r="K401" s="45"/>
      <c r="L401" s="45"/>
      <c r="M401" s="45"/>
      <c r="O401" s="45"/>
      <c r="P401" s="45"/>
      <c r="R401" s="45"/>
      <c r="V401" s="45"/>
      <c r="Z401" s="45"/>
    </row>
    <row r="402" spans="1:26">
      <c r="A402" s="43"/>
      <c r="E402" s="45"/>
      <c r="J402" s="45"/>
      <c r="K402" s="45"/>
      <c r="L402" s="45"/>
      <c r="M402" s="45"/>
      <c r="O402" s="45"/>
      <c r="P402" s="45"/>
      <c r="R402" s="45"/>
      <c r="V402" s="45"/>
      <c r="Z402" s="45"/>
    </row>
    <row r="403" spans="1:26">
      <c r="A403" s="43"/>
      <c r="E403" s="45"/>
      <c r="J403" s="45"/>
      <c r="K403" s="45"/>
      <c r="L403" s="45"/>
      <c r="M403" s="45"/>
      <c r="O403" s="45"/>
      <c r="P403" s="45"/>
      <c r="R403" s="45"/>
      <c r="V403" s="45"/>
      <c r="Z403" s="45"/>
    </row>
    <row r="404" spans="1:26">
      <c r="A404" s="43"/>
      <c r="E404" s="45"/>
      <c r="J404" s="45"/>
      <c r="K404" s="45"/>
      <c r="L404" s="45"/>
      <c r="M404" s="45"/>
      <c r="O404" s="45"/>
      <c r="P404" s="45"/>
      <c r="R404" s="45"/>
      <c r="V404" s="45"/>
      <c r="Z404" s="45"/>
    </row>
    <row r="405" spans="1:26">
      <c r="A405" s="43"/>
      <c r="E405" s="45"/>
      <c r="J405" s="45"/>
      <c r="K405" s="45"/>
      <c r="L405" s="45"/>
      <c r="M405" s="45"/>
      <c r="O405" s="45"/>
      <c r="P405" s="45"/>
      <c r="R405" s="45"/>
      <c r="V405" s="45"/>
      <c r="Z405" s="45"/>
    </row>
    <row r="406" spans="1:26">
      <c r="A406" s="43"/>
      <c r="E406" s="45"/>
      <c r="J406" s="45"/>
      <c r="K406" s="45"/>
      <c r="L406" s="45"/>
      <c r="M406" s="45"/>
      <c r="O406" s="45"/>
      <c r="P406" s="45"/>
      <c r="R406" s="45"/>
      <c r="V406" s="45"/>
      <c r="Z406" s="45"/>
    </row>
    <row r="407" spans="1:26">
      <c r="A407" s="43"/>
      <c r="E407" s="45"/>
      <c r="J407" s="45"/>
      <c r="K407" s="45"/>
      <c r="L407" s="45"/>
      <c r="M407" s="45"/>
      <c r="O407" s="45"/>
      <c r="P407" s="45"/>
      <c r="R407" s="45"/>
      <c r="V407" s="45"/>
      <c r="Z407" s="45"/>
    </row>
    <row r="408" spans="1:26">
      <c r="A408" s="43"/>
      <c r="E408" s="45"/>
      <c r="J408" s="45"/>
      <c r="K408" s="45"/>
      <c r="L408" s="45"/>
      <c r="M408" s="45"/>
      <c r="O408" s="45"/>
      <c r="P408" s="45"/>
      <c r="R408" s="45"/>
      <c r="V408" s="45"/>
      <c r="Z408" s="45"/>
    </row>
    <row r="409" spans="1:26">
      <c r="A409" s="43"/>
      <c r="E409" s="45"/>
      <c r="J409" s="45"/>
      <c r="K409" s="45"/>
      <c r="L409" s="45"/>
      <c r="M409" s="45"/>
      <c r="O409" s="45"/>
      <c r="P409" s="45"/>
      <c r="R409" s="45"/>
      <c r="V409" s="45"/>
      <c r="Z409" s="45"/>
    </row>
    <row r="410" spans="1:26">
      <c r="A410" s="43"/>
      <c r="E410" s="45"/>
      <c r="J410" s="45"/>
      <c r="K410" s="45"/>
      <c r="L410" s="45"/>
      <c r="M410" s="45"/>
      <c r="O410" s="45"/>
      <c r="P410" s="45"/>
      <c r="R410" s="45"/>
      <c r="V410" s="45"/>
      <c r="Z410" s="45"/>
    </row>
    <row r="411" spans="1:26">
      <c r="A411" s="43"/>
      <c r="E411" s="45"/>
      <c r="J411" s="45"/>
      <c r="K411" s="45"/>
      <c r="L411" s="45"/>
      <c r="M411" s="45"/>
      <c r="O411" s="45"/>
      <c r="P411" s="45"/>
      <c r="R411" s="45"/>
      <c r="V411" s="45"/>
      <c r="Z411" s="45"/>
    </row>
    <row r="412" spans="1:26">
      <c r="A412" s="43"/>
      <c r="E412" s="45"/>
      <c r="J412" s="45"/>
      <c r="K412" s="45"/>
      <c r="L412" s="45"/>
      <c r="M412" s="45"/>
      <c r="O412" s="45"/>
      <c r="P412" s="45"/>
      <c r="R412" s="45"/>
      <c r="V412" s="45"/>
      <c r="Z412" s="45"/>
    </row>
    <row r="413" spans="1:26">
      <c r="A413" s="43"/>
      <c r="E413" s="45"/>
      <c r="J413" s="45"/>
      <c r="K413" s="45"/>
      <c r="L413" s="45"/>
      <c r="M413" s="45"/>
      <c r="O413" s="45"/>
      <c r="P413" s="45"/>
      <c r="R413" s="45"/>
      <c r="V413" s="45"/>
      <c r="Z413" s="45"/>
    </row>
    <row r="414" spans="1:26">
      <c r="A414" s="43"/>
      <c r="E414" s="45"/>
      <c r="J414" s="45"/>
      <c r="K414" s="45"/>
      <c r="L414" s="45"/>
      <c r="M414" s="45"/>
      <c r="O414" s="45"/>
      <c r="P414" s="45"/>
      <c r="R414" s="45"/>
      <c r="V414" s="45"/>
      <c r="Z414" s="45"/>
    </row>
    <row r="415" spans="1:26">
      <c r="A415" s="43"/>
      <c r="E415" s="45"/>
      <c r="J415" s="45"/>
      <c r="K415" s="45"/>
      <c r="L415" s="45"/>
      <c r="M415" s="45"/>
      <c r="O415" s="45"/>
      <c r="P415" s="45"/>
      <c r="R415" s="45"/>
      <c r="V415" s="45"/>
      <c r="Z415" s="45"/>
    </row>
    <row r="416" spans="1:26">
      <c r="A416" s="43"/>
      <c r="E416" s="45"/>
      <c r="J416" s="45"/>
      <c r="K416" s="45"/>
      <c r="L416" s="45"/>
      <c r="M416" s="45"/>
      <c r="O416" s="45"/>
      <c r="P416" s="45"/>
      <c r="R416" s="45"/>
      <c r="V416" s="45"/>
      <c r="Z416" s="45"/>
    </row>
    <row r="417" spans="1:26">
      <c r="A417" s="43"/>
      <c r="E417" s="45"/>
      <c r="J417" s="45"/>
      <c r="K417" s="45"/>
      <c r="L417" s="45"/>
      <c r="M417" s="45"/>
      <c r="O417" s="45"/>
      <c r="P417" s="45"/>
      <c r="R417" s="45"/>
      <c r="V417" s="45"/>
      <c r="Z417" s="45"/>
    </row>
    <row r="418" spans="1:26">
      <c r="A418" s="43"/>
      <c r="E418" s="45"/>
      <c r="J418" s="45"/>
      <c r="K418" s="45"/>
      <c r="L418" s="45"/>
      <c r="M418" s="45"/>
      <c r="O418" s="45"/>
      <c r="P418" s="45"/>
      <c r="R418" s="45"/>
      <c r="V418" s="45"/>
      <c r="Z418" s="45"/>
    </row>
    <row r="419" spans="1:26">
      <c r="A419" s="43"/>
      <c r="E419" s="45"/>
      <c r="J419" s="45"/>
      <c r="K419" s="45"/>
      <c r="L419" s="45"/>
      <c r="M419" s="45"/>
      <c r="O419" s="45"/>
      <c r="P419" s="45"/>
      <c r="R419" s="45"/>
      <c r="V419" s="45"/>
      <c r="Z419" s="45"/>
    </row>
    <row r="420" spans="1:26">
      <c r="A420" s="43"/>
      <c r="E420" s="45"/>
      <c r="J420" s="45"/>
      <c r="K420" s="45"/>
      <c r="L420" s="45"/>
      <c r="M420" s="45"/>
      <c r="O420" s="45"/>
      <c r="P420" s="45"/>
      <c r="R420" s="45"/>
      <c r="V420" s="45"/>
      <c r="Z420" s="45"/>
    </row>
    <row r="421" spans="1:26">
      <c r="A421" s="43"/>
      <c r="E421" s="45"/>
      <c r="J421" s="45"/>
      <c r="K421" s="45"/>
      <c r="L421" s="45"/>
      <c r="M421" s="45"/>
      <c r="O421" s="45"/>
      <c r="P421" s="45"/>
      <c r="R421" s="45"/>
      <c r="V421" s="45"/>
      <c r="Z421" s="45"/>
    </row>
    <row r="422" spans="1:26">
      <c r="A422" s="43"/>
      <c r="E422" s="45"/>
      <c r="J422" s="45"/>
      <c r="K422" s="45"/>
      <c r="L422" s="45"/>
      <c r="M422" s="45"/>
      <c r="O422" s="45"/>
      <c r="P422" s="45"/>
      <c r="R422" s="45"/>
      <c r="V422" s="45"/>
      <c r="Z422" s="45"/>
    </row>
    <row r="423" spans="1:26">
      <c r="A423" s="43"/>
      <c r="E423" s="45"/>
      <c r="J423" s="45"/>
      <c r="K423" s="45"/>
      <c r="L423" s="45"/>
      <c r="M423" s="45"/>
      <c r="O423" s="45"/>
      <c r="P423" s="45"/>
      <c r="R423" s="45"/>
      <c r="V423" s="45"/>
      <c r="Z423" s="45"/>
    </row>
    <row r="424" spans="1:26">
      <c r="A424" s="43"/>
      <c r="E424" s="45"/>
      <c r="J424" s="45"/>
      <c r="K424" s="45"/>
      <c r="L424" s="45"/>
      <c r="M424" s="45"/>
      <c r="O424" s="45"/>
      <c r="P424" s="45"/>
      <c r="R424" s="45"/>
      <c r="V424" s="45"/>
      <c r="Z424" s="45"/>
    </row>
    <row r="425" spans="1:26">
      <c r="A425" s="43"/>
      <c r="E425" s="45"/>
      <c r="J425" s="45"/>
      <c r="K425" s="45"/>
      <c r="L425" s="45"/>
      <c r="M425" s="45"/>
      <c r="O425" s="45"/>
      <c r="P425" s="45"/>
      <c r="R425" s="45"/>
      <c r="V425" s="45"/>
      <c r="Z425" s="45"/>
    </row>
    <row r="426" spans="1:26">
      <c r="A426" s="43"/>
      <c r="E426" s="45"/>
      <c r="J426" s="45"/>
      <c r="K426" s="45"/>
      <c r="L426" s="45"/>
      <c r="M426" s="45"/>
      <c r="O426" s="45"/>
      <c r="P426" s="45"/>
      <c r="R426" s="45"/>
      <c r="V426" s="45"/>
      <c r="Z426" s="45"/>
    </row>
    <row r="427" spans="1:26">
      <c r="A427" s="43"/>
      <c r="E427" s="45"/>
      <c r="J427" s="45"/>
      <c r="K427" s="45"/>
      <c r="L427" s="45"/>
      <c r="M427" s="45"/>
      <c r="O427" s="45"/>
      <c r="P427" s="45"/>
      <c r="R427" s="45"/>
      <c r="V427" s="45"/>
      <c r="Z427" s="45"/>
    </row>
    <row r="428" spans="1:26">
      <c r="A428" s="43"/>
      <c r="E428" s="45"/>
      <c r="J428" s="45"/>
      <c r="K428" s="45"/>
      <c r="L428" s="45"/>
      <c r="M428" s="45"/>
      <c r="O428" s="45"/>
      <c r="P428" s="45"/>
      <c r="R428" s="45"/>
      <c r="V428" s="45"/>
      <c r="Z428" s="45"/>
    </row>
    <row r="429" spans="1:26">
      <c r="A429" s="43"/>
      <c r="E429" s="45"/>
      <c r="J429" s="45"/>
      <c r="K429" s="45"/>
      <c r="L429" s="45"/>
      <c r="M429" s="45"/>
      <c r="O429" s="45"/>
      <c r="P429" s="45"/>
      <c r="R429" s="45"/>
      <c r="V429" s="45"/>
      <c r="Z429" s="45"/>
    </row>
    <row r="430" spans="1:26">
      <c r="A430" s="43"/>
      <c r="E430" s="45"/>
      <c r="J430" s="45"/>
      <c r="K430" s="45"/>
      <c r="L430" s="45"/>
      <c r="M430" s="45"/>
      <c r="O430" s="45"/>
      <c r="P430" s="45"/>
      <c r="R430" s="45"/>
      <c r="V430" s="45"/>
      <c r="Z430" s="45"/>
    </row>
    <row r="431" spans="1:26">
      <c r="A431" s="43"/>
      <c r="E431" s="45"/>
      <c r="J431" s="45"/>
      <c r="K431" s="45"/>
      <c r="L431" s="45"/>
      <c r="M431" s="45"/>
      <c r="O431" s="45"/>
      <c r="P431" s="45"/>
      <c r="R431" s="45"/>
      <c r="V431" s="45"/>
      <c r="Z431" s="45"/>
    </row>
    <row r="432" spans="1:26">
      <c r="A432" s="43"/>
      <c r="E432" s="45"/>
      <c r="J432" s="45"/>
      <c r="K432" s="45"/>
      <c r="L432" s="45"/>
      <c r="M432" s="45"/>
      <c r="O432" s="45"/>
      <c r="P432" s="45"/>
      <c r="R432" s="45"/>
      <c r="V432" s="45"/>
      <c r="Z432" s="45"/>
    </row>
    <row r="433" spans="1:26">
      <c r="A433" s="43"/>
      <c r="E433" s="45"/>
      <c r="J433" s="45"/>
      <c r="K433" s="45"/>
      <c r="L433" s="45"/>
      <c r="M433" s="45"/>
      <c r="O433" s="45"/>
      <c r="P433" s="45"/>
      <c r="R433" s="45"/>
      <c r="V433" s="45"/>
      <c r="Z433" s="45"/>
    </row>
    <row r="434" spans="1:26">
      <c r="A434" s="43"/>
      <c r="E434" s="45"/>
      <c r="J434" s="45"/>
      <c r="K434" s="45"/>
      <c r="L434" s="45"/>
      <c r="M434" s="45"/>
      <c r="O434" s="45"/>
      <c r="P434" s="45"/>
      <c r="R434" s="45"/>
      <c r="V434" s="45"/>
      <c r="Z434" s="45"/>
    </row>
    <row r="435" spans="1:26">
      <c r="A435" s="43"/>
      <c r="E435" s="45"/>
      <c r="J435" s="45"/>
      <c r="K435" s="45"/>
      <c r="L435" s="45"/>
      <c r="M435" s="45"/>
      <c r="O435" s="45"/>
      <c r="P435" s="45"/>
      <c r="R435" s="45"/>
      <c r="V435" s="45"/>
      <c r="Z435" s="45"/>
    </row>
    <row r="436" spans="1:26">
      <c r="A436" s="43"/>
      <c r="E436" s="45"/>
      <c r="J436" s="45"/>
      <c r="K436" s="45"/>
      <c r="L436" s="45"/>
      <c r="M436" s="45"/>
      <c r="O436" s="45"/>
      <c r="P436" s="45"/>
      <c r="R436" s="45"/>
      <c r="V436" s="45"/>
      <c r="Z436" s="45"/>
    </row>
    <row r="437" spans="1:26">
      <c r="A437" s="43"/>
      <c r="E437" s="45"/>
      <c r="J437" s="45"/>
      <c r="K437" s="45"/>
      <c r="L437" s="45"/>
      <c r="M437" s="45"/>
      <c r="O437" s="45"/>
      <c r="P437" s="45"/>
      <c r="R437" s="45"/>
      <c r="V437" s="45"/>
      <c r="Z437" s="45"/>
    </row>
    <row r="438" spans="1:26">
      <c r="A438" s="43"/>
      <c r="E438" s="45"/>
      <c r="J438" s="45"/>
      <c r="K438" s="45"/>
      <c r="L438" s="45"/>
      <c r="M438" s="45"/>
      <c r="O438" s="45"/>
      <c r="P438" s="45"/>
      <c r="R438" s="45"/>
      <c r="V438" s="45"/>
      <c r="Z438" s="45"/>
    </row>
    <row r="439" spans="1:26">
      <c r="A439" s="43"/>
      <c r="E439" s="45"/>
      <c r="J439" s="45"/>
      <c r="K439" s="45"/>
      <c r="L439" s="45"/>
      <c r="M439" s="45"/>
      <c r="O439" s="45"/>
      <c r="P439" s="45"/>
      <c r="R439" s="45"/>
      <c r="V439" s="45"/>
      <c r="Z439" s="45"/>
    </row>
    <row r="440" spans="1:26">
      <c r="A440" s="43"/>
      <c r="E440" s="45"/>
      <c r="J440" s="45"/>
      <c r="K440" s="45"/>
      <c r="L440" s="45"/>
      <c r="M440" s="45"/>
      <c r="O440" s="45"/>
      <c r="P440" s="45"/>
      <c r="R440" s="45"/>
      <c r="V440" s="45"/>
      <c r="Z440" s="45"/>
    </row>
    <row r="441" spans="1:26">
      <c r="A441" s="43"/>
      <c r="E441" s="45"/>
      <c r="J441" s="45"/>
      <c r="K441" s="45"/>
      <c r="L441" s="45"/>
      <c r="M441" s="45"/>
      <c r="O441" s="45"/>
      <c r="P441" s="45"/>
      <c r="R441" s="45"/>
      <c r="V441" s="45"/>
      <c r="Z441" s="45"/>
    </row>
    <row r="442" spans="1:26">
      <c r="A442" s="43"/>
      <c r="E442" s="45"/>
      <c r="J442" s="45"/>
      <c r="K442" s="45"/>
      <c r="L442" s="45"/>
      <c r="M442" s="45"/>
      <c r="O442" s="45"/>
      <c r="P442" s="45"/>
      <c r="R442" s="45"/>
      <c r="V442" s="45"/>
      <c r="Z442" s="45"/>
    </row>
    <row r="443" spans="1:26">
      <c r="A443" s="43"/>
      <c r="E443" s="45"/>
      <c r="J443" s="45"/>
      <c r="K443" s="45"/>
      <c r="L443" s="45"/>
      <c r="M443" s="45"/>
      <c r="O443" s="45"/>
      <c r="P443" s="45"/>
      <c r="R443" s="45"/>
      <c r="V443" s="45"/>
      <c r="Z443" s="45"/>
    </row>
    <row r="444" spans="1:26">
      <c r="A444" s="43"/>
      <c r="E444" s="45"/>
      <c r="J444" s="45"/>
      <c r="K444" s="45"/>
      <c r="L444" s="45"/>
      <c r="M444" s="45"/>
      <c r="O444" s="45"/>
      <c r="P444" s="45"/>
      <c r="R444" s="45"/>
      <c r="V444" s="45"/>
      <c r="Z444" s="45"/>
    </row>
    <row r="445" spans="1:26">
      <c r="A445" s="43"/>
      <c r="E445" s="45"/>
      <c r="J445" s="45"/>
      <c r="K445" s="45"/>
      <c r="L445" s="45"/>
      <c r="M445" s="45"/>
      <c r="O445" s="45"/>
      <c r="P445" s="45"/>
      <c r="R445" s="45"/>
      <c r="V445" s="45"/>
      <c r="Z445" s="45"/>
    </row>
    <row r="446" spans="1:26">
      <c r="A446" s="43"/>
      <c r="E446" s="45"/>
      <c r="J446" s="45"/>
      <c r="K446" s="45"/>
      <c r="L446" s="45"/>
      <c r="M446" s="45"/>
      <c r="O446" s="45"/>
      <c r="P446" s="45"/>
      <c r="R446" s="45"/>
      <c r="V446" s="45"/>
      <c r="Z446" s="45"/>
    </row>
    <row r="447" spans="1:26">
      <c r="A447" s="43"/>
      <c r="E447" s="45"/>
      <c r="J447" s="45"/>
      <c r="K447" s="45"/>
      <c r="L447" s="45"/>
      <c r="M447" s="45"/>
      <c r="O447" s="45"/>
      <c r="P447" s="45"/>
      <c r="R447" s="45"/>
      <c r="V447" s="45"/>
      <c r="Z447" s="45"/>
    </row>
    <row r="448" spans="1:26">
      <c r="A448" s="43"/>
      <c r="E448" s="45"/>
      <c r="J448" s="45"/>
      <c r="K448" s="45"/>
      <c r="L448" s="45"/>
      <c r="M448" s="45"/>
      <c r="O448" s="45"/>
      <c r="P448" s="45"/>
      <c r="R448" s="45"/>
      <c r="V448" s="45"/>
      <c r="Z448" s="45"/>
    </row>
    <row r="449" spans="1:26">
      <c r="A449" s="43"/>
      <c r="E449" s="45"/>
      <c r="J449" s="45"/>
      <c r="K449" s="45"/>
      <c r="L449" s="45"/>
      <c r="M449" s="45"/>
      <c r="O449" s="45"/>
      <c r="P449" s="45"/>
      <c r="R449" s="45"/>
      <c r="V449" s="45"/>
      <c r="Z449" s="45"/>
    </row>
    <row r="450" spans="1:26">
      <c r="A450" s="43"/>
      <c r="E450" s="45"/>
      <c r="J450" s="45"/>
      <c r="K450" s="45"/>
      <c r="L450" s="45"/>
      <c r="M450" s="45"/>
      <c r="O450" s="45"/>
      <c r="P450" s="45"/>
      <c r="R450" s="45"/>
      <c r="V450" s="45"/>
      <c r="Z450" s="45"/>
    </row>
    <row r="451" spans="1:26">
      <c r="A451" s="43"/>
      <c r="E451" s="45"/>
      <c r="J451" s="45"/>
      <c r="K451" s="45"/>
      <c r="L451" s="45"/>
      <c r="M451" s="45"/>
      <c r="O451" s="45"/>
      <c r="P451" s="45"/>
      <c r="R451" s="45"/>
      <c r="V451" s="45"/>
      <c r="Z451" s="45"/>
    </row>
    <row r="452" spans="1:26">
      <c r="A452" s="43"/>
      <c r="E452" s="45"/>
      <c r="J452" s="45"/>
      <c r="K452" s="45"/>
      <c r="L452" s="45"/>
      <c r="M452" s="45"/>
      <c r="O452" s="45"/>
      <c r="P452" s="45"/>
      <c r="R452" s="45"/>
      <c r="V452" s="45"/>
      <c r="Z452" s="45"/>
    </row>
    <row r="453" spans="1:26">
      <c r="A453" s="43"/>
      <c r="E453" s="45"/>
      <c r="J453" s="45"/>
      <c r="K453" s="45"/>
      <c r="L453" s="45"/>
      <c r="M453" s="45"/>
      <c r="O453" s="45"/>
      <c r="P453" s="45"/>
      <c r="R453" s="45"/>
      <c r="V453" s="45"/>
      <c r="Z453" s="45"/>
    </row>
    <row r="454" spans="1:26">
      <c r="A454" s="43"/>
      <c r="E454" s="45"/>
      <c r="J454" s="45"/>
      <c r="K454" s="45"/>
      <c r="L454" s="45"/>
      <c r="M454" s="45"/>
      <c r="O454" s="45"/>
      <c r="P454" s="45"/>
      <c r="R454" s="45"/>
      <c r="V454" s="45"/>
      <c r="Z454" s="45"/>
    </row>
    <row r="455" spans="1:26">
      <c r="A455" s="43"/>
      <c r="E455" s="45"/>
      <c r="J455" s="45"/>
      <c r="K455" s="45"/>
      <c r="L455" s="45"/>
      <c r="M455" s="45"/>
      <c r="O455" s="45"/>
      <c r="P455" s="45"/>
      <c r="R455" s="45"/>
      <c r="V455" s="45"/>
      <c r="Z455" s="45"/>
    </row>
    <row r="456" spans="1:26">
      <c r="A456" s="43"/>
      <c r="E456" s="45"/>
      <c r="J456" s="45"/>
      <c r="K456" s="45"/>
      <c r="L456" s="45"/>
      <c r="M456" s="45"/>
      <c r="O456" s="45"/>
      <c r="P456" s="45"/>
      <c r="R456" s="45"/>
      <c r="V456" s="45"/>
      <c r="Z456" s="45"/>
    </row>
    <row r="457" spans="1:26">
      <c r="A457" s="43"/>
      <c r="E457" s="45"/>
      <c r="J457" s="45"/>
      <c r="K457" s="45"/>
      <c r="L457" s="45"/>
      <c r="M457" s="45"/>
      <c r="O457" s="45"/>
      <c r="P457" s="45"/>
      <c r="R457" s="45"/>
      <c r="V457" s="45"/>
      <c r="Z457" s="45"/>
    </row>
    <row r="458" spans="1:26">
      <c r="A458" s="43"/>
      <c r="E458" s="45"/>
      <c r="J458" s="45"/>
      <c r="K458" s="45"/>
      <c r="L458" s="45"/>
      <c r="M458" s="45"/>
      <c r="O458" s="45"/>
      <c r="P458" s="45"/>
      <c r="R458" s="45"/>
      <c r="V458" s="45"/>
      <c r="Z458" s="45"/>
    </row>
    <row r="459" spans="1:26">
      <c r="A459" s="43"/>
      <c r="E459" s="45"/>
      <c r="J459" s="45"/>
      <c r="K459" s="45"/>
      <c r="L459" s="45"/>
      <c r="M459" s="45"/>
      <c r="O459" s="45"/>
      <c r="P459" s="45"/>
      <c r="R459" s="45"/>
      <c r="V459" s="45"/>
      <c r="Z459" s="45"/>
    </row>
    <row r="460" spans="1:26">
      <c r="A460" s="43"/>
      <c r="E460" s="45"/>
      <c r="J460" s="45"/>
      <c r="K460" s="45"/>
      <c r="L460" s="45"/>
      <c r="M460" s="45"/>
      <c r="O460" s="45"/>
      <c r="P460" s="45"/>
      <c r="R460" s="45"/>
      <c r="V460" s="45"/>
      <c r="Z460" s="45"/>
    </row>
    <row r="461" spans="1:26">
      <c r="A461" s="43"/>
      <c r="E461" s="45"/>
      <c r="J461" s="45"/>
      <c r="K461" s="45"/>
      <c r="L461" s="45"/>
      <c r="M461" s="45"/>
      <c r="O461" s="45"/>
      <c r="P461" s="45"/>
      <c r="R461" s="45"/>
      <c r="V461" s="45"/>
      <c r="Z461" s="45"/>
    </row>
    <row r="462" spans="1:26">
      <c r="A462" s="43"/>
      <c r="E462" s="45"/>
      <c r="J462" s="45"/>
      <c r="K462" s="45"/>
      <c r="L462" s="45"/>
      <c r="M462" s="45"/>
      <c r="O462" s="45"/>
      <c r="P462" s="45"/>
      <c r="R462" s="45"/>
      <c r="V462" s="45"/>
      <c r="Z462" s="45"/>
    </row>
    <row r="463" spans="1:26">
      <c r="A463" s="43"/>
      <c r="E463" s="45"/>
      <c r="J463" s="45"/>
      <c r="K463" s="45"/>
      <c r="L463" s="45"/>
      <c r="M463" s="45"/>
      <c r="O463" s="45"/>
      <c r="P463" s="45"/>
      <c r="R463" s="45"/>
      <c r="V463" s="45"/>
      <c r="Z463" s="45"/>
    </row>
    <row r="464" spans="1:26">
      <c r="A464" s="43"/>
      <c r="E464" s="45"/>
      <c r="J464" s="45"/>
      <c r="K464" s="45"/>
      <c r="L464" s="45"/>
      <c r="M464" s="45"/>
      <c r="O464" s="45"/>
      <c r="P464" s="45"/>
      <c r="R464" s="45"/>
      <c r="V464" s="45"/>
      <c r="Z464" s="45"/>
    </row>
    <row r="465" spans="1:26">
      <c r="A465" s="43"/>
      <c r="E465" s="45"/>
      <c r="J465" s="45"/>
      <c r="K465" s="45"/>
      <c r="L465" s="45"/>
      <c r="M465" s="45"/>
      <c r="O465" s="45"/>
      <c r="P465" s="45"/>
      <c r="R465" s="45"/>
      <c r="V465" s="45"/>
      <c r="Z465" s="45"/>
    </row>
    <row r="466" spans="1:26">
      <c r="A466" s="43"/>
      <c r="E466" s="45"/>
      <c r="J466" s="45"/>
      <c r="K466" s="45"/>
      <c r="L466" s="45"/>
      <c r="M466" s="45"/>
      <c r="O466" s="45"/>
      <c r="P466" s="45"/>
      <c r="R466" s="45"/>
      <c r="V466" s="45"/>
      <c r="Z466" s="45"/>
    </row>
    <row r="467" spans="1:26">
      <c r="A467" s="43"/>
      <c r="E467" s="45"/>
      <c r="J467" s="45"/>
      <c r="K467" s="45"/>
      <c r="L467" s="45"/>
      <c r="M467" s="45"/>
      <c r="O467" s="45"/>
      <c r="P467" s="45"/>
      <c r="R467" s="45"/>
      <c r="V467" s="45"/>
      <c r="Z467" s="45"/>
    </row>
    <row r="468" spans="1:26">
      <c r="A468" s="43"/>
      <c r="E468" s="45"/>
      <c r="J468" s="45"/>
      <c r="K468" s="45"/>
      <c r="L468" s="45"/>
      <c r="M468" s="45"/>
      <c r="O468" s="45"/>
      <c r="P468" s="45"/>
      <c r="R468" s="45"/>
      <c r="V468" s="45"/>
      <c r="Z468" s="45"/>
    </row>
    <row r="469" spans="1:26">
      <c r="A469" s="43"/>
      <c r="E469" s="45"/>
      <c r="J469" s="45"/>
      <c r="K469" s="45"/>
      <c r="L469" s="45"/>
      <c r="M469" s="45"/>
      <c r="O469" s="45"/>
      <c r="P469" s="45"/>
      <c r="R469" s="45"/>
      <c r="V469" s="45"/>
      <c r="Z469" s="45"/>
    </row>
    <row r="470" spans="1:26">
      <c r="A470" s="43"/>
      <c r="E470" s="45"/>
      <c r="J470" s="45"/>
      <c r="K470" s="45"/>
      <c r="L470" s="45"/>
      <c r="M470" s="45"/>
      <c r="O470" s="45"/>
      <c r="P470" s="45"/>
      <c r="R470" s="45"/>
      <c r="V470" s="45"/>
      <c r="Z470" s="45"/>
    </row>
    <row r="471" spans="1:26">
      <c r="A471" s="43"/>
      <c r="E471" s="45"/>
      <c r="J471" s="45"/>
      <c r="K471" s="45"/>
      <c r="L471" s="45"/>
      <c r="M471" s="45"/>
      <c r="O471" s="45"/>
      <c r="P471" s="45"/>
      <c r="R471" s="45"/>
      <c r="V471" s="45"/>
      <c r="Z471" s="45"/>
    </row>
    <row r="472" spans="1:26">
      <c r="A472" s="43"/>
      <c r="E472" s="45"/>
      <c r="J472" s="45"/>
      <c r="K472" s="45"/>
      <c r="L472" s="45"/>
      <c r="M472" s="45"/>
      <c r="O472" s="45"/>
      <c r="P472" s="45"/>
      <c r="R472" s="45"/>
      <c r="V472" s="45"/>
      <c r="Z472" s="45"/>
    </row>
    <row r="473" spans="1:26">
      <c r="A473" s="43"/>
      <c r="E473" s="45"/>
      <c r="J473" s="45"/>
      <c r="K473" s="45"/>
      <c r="L473" s="45"/>
      <c r="M473" s="45"/>
      <c r="O473" s="45"/>
      <c r="P473" s="45"/>
      <c r="R473" s="45"/>
      <c r="V473" s="45"/>
      <c r="Z473" s="45"/>
    </row>
    <row r="474" spans="1:26">
      <c r="A474" s="43"/>
      <c r="E474" s="45"/>
      <c r="J474" s="45"/>
      <c r="K474" s="45"/>
      <c r="L474" s="45"/>
      <c r="M474" s="45"/>
      <c r="O474" s="45"/>
      <c r="P474" s="45"/>
      <c r="R474" s="45"/>
      <c r="V474" s="45"/>
      <c r="Z474" s="45"/>
    </row>
    <row r="475" spans="1:26">
      <c r="A475" s="43"/>
      <c r="E475" s="45"/>
      <c r="J475" s="45"/>
      <c r="K475" s="45"/>
      <c r="L475" s="45"/>
      <c r="M475" s="45"/>
      <c r="O475" s="45"/>
      <c r="P475" s="45"/>
      <c r="R475" s="45"/>
      <c r="V475" s="45"/>
      <c r="Z475" s="45"/>
    </row>
    <row r="476" spans="1:26">
      <c r="A476" s="43"/>
      <c r="E476" s="45"/>
      <c r="J476" s="45"/>
      <c r="K476" s="45"/>
      <c r="L476" s="45"/>
      <c r="M476" s="45"/>
      <c r="O476" s="45"/>
      <c r="P476" s="45"/>
      <c r="R476" s="45"/>
      <c r="V476" s="45"/>
      <c r="Z476" s="45"/>
    </row>
    <row r="477" spans="1:26">
      <c r="A477" s="43"/>
      <c r="E477" s="45"/>
      <c r="J477" s="45"/>
      <c r="K477" s="45"/>
      <c r="L477" s="45"/>
      <c r="M477" s="45"/>
      <c r="O477" s="45"/>
      <c r="P477" s="45"/>
      <c r="R477" s="45"/>
      <c r="V477" s="45"/>
      <c r="Z477" s="45"/>
    </row>
    <row r="478" spans="1:26">
      <c r="A478" s="43"/>
      <c r="E478" s="45"/>
      <c r="J478" s="45"/>
      <c r="K478" s="45"/>
      <c r="L478" s="45"/>
      <c r="M478" s="45"/>
      <c r="O478" s="45"/>
      <c r="P478" s="45"/>
      <c r="R478" s="45"/>
      <c r="V478" s="45"/>
      <c r="Z478" s="45"/>
    </row>
    <row r="479" spans="1:26">
      <c r="A479" s="43"/>
      <c r="E479" s="45"/>
      <c r="J479" s="45"/>
      <c r="K479" s="45"/>
      <c r="L479" s="45"/>
      <c r="M479" s="45"/>
      <c r="O479" s="45"/>
      <c r="P479" s="45"/>
      <c r="R479" s="45"/>
      <c r="V479" s="45"/>
      <c r="Z479" s="45"/>
    </row>
    <row r="480" spans="1:26">
      <c r="A480" s="43"/>
      <c r="E480" s="45"/>
      <c r="J480" s="45"/>
      <c r="K480" s="45"/>
      <c r="L480" s="45"/>
      <c r="M480" s="45"/>
      <c r="O480" s="45"/>
      <c r="P480" s="45"/>
      <c r="R480" s="45"/>
      <c r="V480" s="45"/>
      <c r="Z480" s="45"/>
    </row>
    <row r="481" spans="1:26">
      <c r="A481" s="43"/>
      <c r="E481" s="45"/>
      <c r="J481" s="45"/>
      <c r="K481" s="45"/>
      <c r="L481" s="45"/>
      <c r="M481" s="45"/>
      <c r="O481" s="45"/>
      <c r="P481" s="45"/>
      <c r="R481" s="45"/>
      <c r="V481" s="45"/>
      <c r="Z481" s="45"/>
    </row>
    <row r="482" spans="1:26">
      <c r="A482" s="43"/>
      <c r="E482" s="45"/>
      <c r="J482" s="45"/>
      <c r="K482" s="45"/>
      <c r="L482" s="45"/>
      <c r="M482" s="45"/>
      <c r="O482" s="45"/>
      <c r="P482" s="45"/>
      <c r="R482" s="45"/>
      <c r="V482" s="45"/>
      <c r="Z482" s="45"/>
    </row>
    <row r="483" spans="1:26">
      <c r="A483" s="43"/>
      <c r="E483" s="45"/>
      <c r="J483" s="45"/>
      <c r="K483" s="45"/>
      <c r="L483" s="45"/>
      <c r="M483" s="45"/>
      <c r="O483" s="45"/>
      <c r="P483" s="45"/>
      <c r="R483" s="45"/>
      <c r="V483" s="45"/>
      <c r="Z483" s="45"/>
    </row>
    <row r="484" spans="1:26">
      <c r="A484" s="43"/>
      <c r="E484" s="45"/>
      <c r="J484" s="45"/>
      <c r="K484" s="45"/>
      <c r="L484" s="45"/>
      <c r="M484" s="45"/>
      <c r="O484" s="45"/>
      <c r="P484" s="45"/>
      <c r="R484" s="45"/>
      <c r="V484" s="45"/>
      <c r="Z484" s="45"/>
    </row>
    <row r="485" spans="1:26">
      <c r="A485" s="43"/>
      <c r="E485" s="45"/>
      <c r="J485" s="45"/>
      <c r="K485" s="45"/>
      <c r="L485" s="45"/>
      <c r="M485" s="45"/>
      <c r="O485" s="45"/>
      <c r="P485" s="45"/>
      <c r="R485" s="45"/>
      <c r="V485" s="45"/>
      <c r="Z485" s="45"/>
    </row>
    <row r="486" spans="1:26">
      <c r="A486" s="43"/>
      <c r="E486" s="45"/>
      <c r="J486" s="45"/>
      <c r="K486" s="45"/>
      <c r="L486" s="45"/>
      <c r="M486" s="45"/>
      <c r="O486" s="45"/>
      <c r="P486" s="45"/>
      <c r="R486" s="45"/>
      <c r="V486" s="45"/>
      <c r="Z486" s="45"/>
    </row>
    <row r="487" spans="1:26">
      <c r="A487" s="43"/>
      <c r="E487" s="45"/>
      <c r="J487" s="45"/>
      <c r="K487" s="45"/>
      <c r="L487" s="45"/>
      <c r="M487" s="45"/>
      <c r="O487" s="45"/>
      <c r="P487" s="45"/>
      <c r="R487" s="45"/>
      <c r="V487" s="45"/>
      <c r="Z487" s="45"/>
    </row>
    <row r="488" spans="1:26">
      <c r="A488" s="43"/>
      <c r="E488" s="45"/>
      <c r="J488" s="45"/>
      <c r="K488" s="45"/>
      <c r="L488" s="45"/>
      <c r="M488" s="45"/>
      <c r="O488" s="45"/>
      <c r="P488" s="45"/>
      <c r="R488" s="45"/>
      <c r="V488" s="45"/>
      <c r="Z488" s="45"/>
    </row>
    <row r="489" spans="1:26">
      <c r="A489" s="43"/>
      <c r="E489" s="45"/>
      <c r="J489" s="45"/>
      <c r="K489" s="45"/>
      <c r="L489" s="45"/>
      <c r="M489" s="45"/>
      <c r="O489" s="45"/>
      <c r="P489" s="45"/>
      <c r="R489" s="45"/>
      <c r="V489" s="45"/>
      <c r="Z489" s="45"/>
    </row>
    <row r="490" spans="1:26">
      <c r="A490" s="43"/>
      <c r="E490" s="45"/>
      <c r="J490" s="45"/>
      <c r="K490" s="45"/>
      <c r="L490" s="45"/>
      <c r="M490" s="45"/>
      <c r="O490" s="45"/>
      <c r="P490" s="45"/>
      <c r="R490" s="45"/>
      <c r="V490" s="45"/>
      <c r="Z490" s="45"/>
    </row>
    <row r="491" spans="1:26">
      <c r="A491" s="43"/>
      <c r="E491" s="45"/>
      <c r="J491" s="45"/>
      <c r="K491" s="45"/>
      <c r="L491" s="45"/>
      <c r="M491" s="45"/>
      <c r="O491" s="45"/>
      <c r="P491" s="45"/>
      <c r="R491" s="45"/>
      <c r="V491" s="45"/>
      <c r="Z491" s="45"/>
    </row>
    <row r="492" spans="1:26">
      <c r="A492" s="43"/>
      <c r="E492" s="45"/>
      <c r="J492" s="45"/>
      <c r="K492" s="45"/>
      <c r="L492" s="45"/>
      <c r="M492" s="45"/>
      <c r="O492" s="45"/>
      <c r="P492" s="45"/>
      <c r="R492" s="45"/>
      <c r="V492" s="45"/>
      <c r="Z492" s="45"/>
    </row>
    <row r="493" spans="1:26">
      <c r="A493" s="43"/>
      <c r="E493" s="45"/>
      <c r="J493" s="45"/>
      <c r="K493" s="45"/>
      <c r="L493" s="45"/>
      <c r="M493" s="45"/>
      <c r="O493" s="45"/>
      <c r="P493" s="45"/>
      <c r="R493" s="45"/>
      <c r="V493" s="45"/>
      <c r="Z493" s="45"/>
    </row>
    <row r="494" spans="1:26">
      <c r="A494" s="43"/>
      <c r="E494" s="45"/>
      <c r="J494" s="45"/>
      <c r="K494" s="45"/>
      <c r="L494" s="45"/>
      <c r="M494" s="45"/>
      <c r="O494" s="45"/>
      <c r="P494" s="45"/>
      <c r="R494" s="45"/>
      <c r="V494" s="45"/>
      <c r="Z494" s="45"/>
    </row>
    <row r="495" spans="1:26">
      <c r="A495" s="43"/>
      <c r="E495" s="45"/>
      <c r="J495" s="45"/>
      <c r="K495" s="45"/>
      <c r="L495" s="45"/>
      <c r="M495" s="45"/>
      <c r="O495" s="45"/>
      <c r="P495" s="45"/>
      <c r="R495" s="45"/>
      <c r="V495" s="45"/>
      <c r="Z495" s="45"/>
    </row>
    <row r="496" spans="1:26">
      <c r="A496" s="43"/>
      <c r="E496" s="45"/>
      <c r="J496" s="45"/>
      <c r="K496" s="45"/>
      <c r="L496" s="45"/>
      <c r="M496" s="45"/>
      <c r="O496" s="45"/>
      <c r="P496" s="45"/>
      <c r="R496" s="45"/>
      <c r="V496" s="45"/>
      <c r="Z496" s="45"/>
    </row>
    <row r="497" spans="1:26">
      <c r="A497" s="43"/>
      <c r="E497" s="45"/>
      <c r="J497" s="45"/>
      <c r="K497" s="45"/>
      <c r="L497" s="45"/>
      <c r="M497" s="45"/>
      <c r="O497" s="45"/>
      <c r="P497" s="45"/>
      <c r="R497" s="45"/>
      <c r="V497" s="45"/>
      <c r="Z497" s="45"/>
    </row>
    <row r="498" spans="1:26">
      <c r="A498" s="43"/>
      <c r="E498" s="45"/>
      <c r="J498" s="45"/>
      <c r="K498" s="45"/>
      <c r="L498" s="45"/>
      <c r="M498" s="45"/>
      <c r="O498" s="45"/>
      <c r="P498" s="45"/>
      <c r="R498" s="45"/>
      <c r="V498" s="45"/>
      <c r="Z498" s="45"/>
    </row>
    <row r="499" spans="1:26">
      <c r="A499" s="43"/>
      <c r="E499" s="45"/>
      <c r="J499" s="45"/>
      <c r="K499" s="45"/>
      <c r="L499" s="45"/>
      <c r="M499" s="45"/>
      <c r="O499" s="45"/>
      <c r="P499" s="45"/>
      <c r="R499" s="45"/>
      <c r="V499" s="45"/>
      <c r="Z499" s="45"/>
    </row>
    <row r="500" spans="1:26">
      <c r="A500" s="43"/>
      <c r="E500" s="45"/>
      <c r="J500" s="45"/>
      <c r="K500" s="45"/>
      <c r="L500" s="45"/>
      <c r="M500" s="45"/>
      <c r="O500" s="45"/>
      <c r="P500" s="45"/>
      <c r="R500" s="45"/>
      <c r="V500" s="45"/>
      <c r="Z500" s="45"/>
    </row>
    <row r="501" spans="1:26">
      <c r="A501" s="43"/>
      <c r="E501" s="45"/>
      <c r="J501" s="45"/>
      <c r="K501" s="45"/>
      <c r="L501" s="45"/>
      <c r="M501" s="45"/>
      <c r="O501" s="45"/>
      <c r="P501" s="45"/>
      <c r="R501" s="45"/>
      <c r="V501" s="45"/>
      <c r="Z501" s="45"/>
    </row>
    <row r="502" spans="1:26">
      <c r="A502" s="43"/>
      <c r="E502" s="45"/>
      <c r="J502" s="45"/>
      <c r="K502" s="45"/>
      <c r="L502" s="45"/>
      <c r="M502" s="45"/>
      <c r="O502" s="45"/>
      <c r="P502" s="45"/>
      <c r="R502" s="45"/>
      <c r="V502" s="45"/>
      <c r="Z502" s="45"/>
    </row>
    <row r="503" spans="1:26">
      <c r="A503" s="43"/>
      <c r="E503" s="45"/>
      <c r="J503" s="45"/>
      <c r="K503" s="45"/>
      <c r="L503" s="45"/>
      <c r="M503" s="45"/>
      <c r="O503" s="45"/>
      <c r="P503" s="45"/>
      <c r="R503" s="45"/>
      <c r="V503" s="45"/>
      <c r="Z503" s="45"/>
    </row>
    <row r="504" spans="1:26">
      <c r="A504" s="43"/>
      <c r="E504" s="45"/>
      <c r="J504" s="45"/>
      <c r="K504" s="45"/>
      <c r="L504" s="45"/>
      <c r="M504" s="45"/>
      <c r="O504" s="45"/>
      <c r="P504" s="45"/>
      <c r="R504" s="45"/>
      <c r="V504" s="45"/>
      <c r="Z504" s="45"/>
    </row>
    <row r="505" spans="1:26">
      <c r="A505" s="43"/>
      <c r="E505" s="45"/>
      <c r="J505" s="45"/>
      <c r="K505" s="45"/>
      <c r="L505" s="45"/>
      <c r="M505" s="45"/>
      <c r="O505" s="45"/>
      <c r="P505" s="45"/>
      <c r="R505" s="45"/>
      <c r="V505" s="45"/>
      <c r="Z505" s="45"/>
    </row>
    <row r="506" spans="1:26">
      <c r="A506" s="43"/>
      <c r="E506" s="45"/>
      <c r="J506" s="45"/>
      <c r="K506" s="45"/>
      <c r="L506" s="45"/>
      <c r="M506" s="45"/>
      <c r="O506" s="45"/>
      <c r="P506" s="45"/>
      <c r="R506" s="45"/>
      <c r="V506" s="45"/>
      <c r="Z506" s="45"/>
    </row>
    <row r="507" spans="1:26">
      <c r="A507" s="43"/>
      <c r="E507" s="45"/>
      <c r="J507" s="45"/>
      <c r="K507" s="45"/>
      <c r="L507" s="45"/>
      <c r="M507" s="45"/>
      <c r="O507" s="45"/>
      <c r="P507" s="45"/>
      <c r="R507" s="45"/>
      <c r="V507" s="45"/>
      <c r="Z507" s="45"/>
    </row>
    <row r="508" spans="1:26">
      <c r="A508" s="43"/>
      <c r="E508" s="45"/>
      <c r="J508" s="45"/>
      <c r="K508" s="45"/>
      <c r="L508" s="45"/>
      <c r="M508" s="45"/>
      <c r="O508" s="45"/>
      <c r="P508" s="45"/>
      <c r="R508" s="45"/>
      <c r="V508" s="45"/>
      <c r="Z508" s="45"/>
    </row>
    <row r="509" spans="1:26">
      <c r="A509" s="43"/>
      <c r="E509" s="45"/>
      <c r="J509" s="45"/>
      <c r="K509" s="45"/>
      <c r="L509" s="45"/>
      <c r="M509" s="45"/>
      <c r="O509" s="45"/>
      <c r="P509" s="45"/>
      <c r="R509" s="45"/>
      <c r="V509" s="45"/>
      <c r="Z509" s="45"/>
    </row>
    <row r="510" spans="1:26">
      <c r="A510" s="43"/>
      <c r="E510" s="45"/>
      <c r="J510" s="45"/>
      <c r="K510" s="45"/>
      <c r="L510" s="45"/>
      <c r="M510" s="45"/>
      <c r="O510" s="45"/>
      <c r="P510" s="45"/>
      <c r="R510" s="45"/>
      <c r="V510" s="45"/>
      <c r="Z510" s="45"/>
    </row>
    <row r="511" spans="1:26">
      <c r="A511" s="43"/>
      <c r="E511" s="45"/>
      <c r="J511" s="45"/>
      <c r="K511" s="45"/>
      <c r="L511" s="45"/>
      <c r="M511" s="45"/>
      <c r="O511" s="45"/>
      <c r="P511" s="45"/>
      <c r="R511" s="45"/>
      <c r="V511" s="45"/>
      <c r="Z511" s="45"/>
    </row>
    <row r="512" spans="1:26">
      <c r="A512" s="43"/>
      <c r="E512" s="45"/>
      <c r="J512" s="45"/>
      <c r="K512" s="45"/>
      <c r="L512" s="45"/>
      <c r="M512" s="45"/>
      <c r="O512" s="45"/>
      <c r="P512" s="45"/>
      <c r="R512" s="45"/>
      <c r="V512" s="45"/>
      <c r="Z512" s="45"/>
    </row>
    <row r="513" spans="1:26">
      <c r="A513" s="43"/>
      <c r="E513" s="45"/>
      <c r="J513" s="45"/>
      <c r="K513" s="45"/>
      <c r="L513" s="45"/>
      <c r="M513" s="45"/>
      <c r="O513" s="45"/>
      <c r="P513" s="45"/>
      <c r="R513" s="45"/>
      <c r="V513" s="45"/>
      <c r="Z513" s="45"/>
    </row>
    <row r="514" spans="1:26">
      <c r="A514" s="43"/>
      <c r="E514" s="45"/>
      <c r="J514" s="45"/>
      <c r="K514" s="45"/>
      <c r="L514" s="45"/>
      <c r="M514" s="45"/>
      <c r="O514" s="45"/>
      <c r="P514" s="45"/>
      <c r="R514" s="45"/>
      <c r="V514" s="45"/>
      <c r="Z514" s="45"/>
    </row>
    <row r="515" spans="1:26">
      <c r="A515" s="43"/>
      <c r="E515" s="45"/>
      <c r="J515" s="45"/>
      <c r="K515" s="45"/>
      <c r="L515" s="45"/>
      <c r="M515" s="45"/>
      <c r="O515" s="45"/>
      <c r="P515" s="45"/>
      <c r="R515" s="45"/>
      <c r="V515" s="45"/>
      <c r="Z515" s="45"/>
    </row>
    <row r="516" spans="1:26">
      <c r="A516" s="43"/>
      <c r="E516" s="45"/>
      <c r="J516" s="45"/>
      <c r="K516" s="45"/>
      <c r="L516" s="45"/>
      <c r="M516" s="45"/>
      <c r="O516" s="45"/>
      <c r="P516" s="45"/>
      <c r="R516" s="45"/>
      <c r="V516" s="45"/>
      <c r="Z516" s="45"/>
    </row>
    <row r="517" spans="1:26">
      <c r="A517" s="43"/>
      <c r="E517" s="45"/>
      <c r="J517" s="45"/>
      <c r="K517" s="45"/>
      <c r="L517" s="45"/>
      <c r="M517" s="45"/>
      <c r="O517" s="45"/>
      <c r="P517" s="45"/>
      <c r="R517" s="45"/>
      <c r="V517" s="45"/>
      <c r="Z517" s="45"/>
    </row>
    <row r="518" spans="1:26">
      <c r="A518" s="43"/>
      <c r="E518" s="45"/>
      <c r="J518" s="45"/>
      <c r="K518" s="45"/>
      <c r="L518" s="45"/>
      <c r="M518" s="45"/>
      <c r="O518" s="45"/>
      <c r="P518" s="45"/>
      <c r="R518" s="45"/>
      <c r="V518" s="45"/>
      <c r="Z518" s="45"/>
    </row>
    <row r="519" spans="1:26">
      <c r="A519" s="43"/>
      <c r="E519" s="45"/>
      <c r="J519" s="45"/>
      <c r="K519" s="45"/>
      <c r="L519" s="45"/>
      <c r="M519" s="45"/>
      <c r="O519" s="45"/>
      <c r="P519" s="45"/>
      <c r="R519" s="45"/>
      <c r="V519" s="45"/>
      <c r="Z519" s="45"/>
    </row>
    <row r="520" spans="1:26">
      <c r="A520" s="43"/>
      <c r="E520" s="45"/>
      <c r="J520" s="45"/>
      <c r="K520" s="45"/>
      <c r="L520" s="45"/>
      <c r="M520" s="45"/>
      <c r="O520" s="45"/>
      <c r="P520" s="45"/>
      <c r="R520" s="45"/>
      <c r="V520" s="45"/>
      <c r="Z520" s="45"/>
    </row>
    <row r="521" spans="1:26">
      <c r="A521" s="43"/>
      <c r="E521" s="45"/>
      <c r="J521" s="45"/>
      <c r="K521" s="45"/>
      <c r="L521" s="45"/>
      <c r="M521" s="45"/>
      <c r="O521" s="45"/>
      <c r="P521" s="45"/>
      <c r="R521" s="45"/>
      <c r="V521" s="45"/>
      <c r="Z521" s="45"/>
    </row>
    <row r="522" spans="1:26">
      <c r="A522" s="43"/>
      <c r="E522" s="45"/>
      <c r="J522" s="45"/>
      <c r="K522" s="45"/>
      <c r="L522" s="45"/>
      <c r="M522" s="45"/>
      <c r="O522" s="45"/>
      <c r="P522" s="45"/>
      <c r="R522" s="45"/>
      <c r="V522" s="45"/>
      <c r="Z522" s="45"/>
    </row>
    <row r="523" spans="1:26">
      <c r="A523" s="43"/>
      <c r="E523" s="45"/>
      <c r="J523" s="45"/>
      <c r="K523" s="45"/>
      <c r="L523" s="45"/>
      <c r="M523" s="45"/>
      <c r="O523" s="45"/>
      <c r="P523" s="45"/>
      <c r="R523" s="45"/>
      <c r="V523" s="45"/>
      <c r="Z523" s="45"/>
    </row>
    <row r="524" spans="1:26">
      <c r="A524" s="43"/>
      <c r="E524" s="45"/>
      <c r="J524" s="45"/>
      <c r="K524" s="45"/>
      <c r="L524" s="45"/>
      <c r="M524" s="45"/>
      <c r="O524" s="45"/>
      <c r="P524" s="45"/>
      <c r="R524" s="45"/>
      <c r="V524" s="45"/>
      <c r="Z524" s="45"/>
    </row>
    <row r="525" spans="1:26">
      <c r="A525" s="43"/>
      <c r="E525" s="45"/>
      <c r="J525" s="45"/>
      <c r="K525" s="45"/>
      <c r="L525" s="45"/>
      <c r="M525" s="45"/>
      <c r="O525" s="45"/>
      <c r="P525" s="45"/>
      <c r="R525" s="45"/>
      <c r="V525" s="45"/>
      <c r="Z525" s="45"/>
    </row>
    <row r="526" spans="1:26">
      <c r="A526" s="43"/>
      <c r="E526" s="45"/>
      <c r="J526" s="45"/>
      <c r="K526" s="45"/>
      <c r="L526" s="45"/>
      <c r="M526" s="45"/>
      <c r="O526" s="45"/>
      <c r="P526" s="45"/>
      <c r="R526" s="45"/>
      <c r="V526" s="45"/>
      <c r="Z526" s="45"/>
    </row>
    <row r="527" spans="1:26">
      <c r="A527" s="43"/>
      <c r="E527" s="45"/>
      <c r="J527" s="45"/>
      <c r="K527" s="45"/>
      <c r="L527" s="45"/>
      <c r="M527" s="45"/>
      <c r="O527" s="45"/>
      <c r="P527" s="45"/>
      <c r="R527" s="45"/>
      <c r="V527" s="45"/>
      <c r="Z527" s="45"/>
    </row>
    <row r="528" spans="1:26">
      <c r="A528" s="43"/>
      <c r="E528" s="45"/>
      <c r="J528" s="45"/>
      <c r="K528" s="45"/>
      <c r="L528" s="45"/>
      <c r="M528" s="45"/>
      <c r="O528" s="45"/>
      <c r="P528" s="45"/>
      <c r="R528" s="45"/>
      <c r="V528" s="45"/>
      <c r="Z528" s="45"/>
    </row>
    <row r="529" spans="1:26">
      <c r="A529" s="43"/>
      <c r="E529" s="45"/>
      <c r="J529" s="45"/>
      <c r="K529" s="45"/>
      <c r="L529" s="45"/>
      <c r="M529" s="45"/>
      <c r="O529" s="45"/>
      <c r="P529" s="45"/>
      <c r="R529" s="45"/>
      <c r="V529" s="45"/>
      <c r="Z529" s="45"/>
    </row>
    <row r="530" spans="1:26">
      <c r="A530" s="43"/>
      <c r="E530" s="45"/>
      <c r="J530" s="45"/>
      <c r="K530" s="45"/>
      <c r="L530" s="45"/>
      <c r="M530" s="45"/>
      <c r="O530" s="45"/>
      <c r="P530" s="45"/>
      <c r="R530" s="45"/>
      <c r="V530" s="45"/>
      <c r="Z530" s="45"/>
    </row>
    <row r="531" spans="1:26">
      <c r="A531" s="43"/>
      <c r="E531" s="45"/>
      <c r="J531" s="45"/>
      <c r="K531" s="45"/>
      <c r="L531" s="45"/>
      <c r="M531" s="45"/>
      <c r="O531" s="45"/>
      <c r="P531" s="45"/>
      <c r="R531" s="45"/>
      <c r="V531" s="45"/>
      <c r="Z531" s="45"/>
    </row>
    <row r="532" spans="1:26">
      <c r="A532" s="43"/>
      <c r="E532" s="45"/>
      <c r="J532" s="45"/>
      <c r="K532" s="45"/>
      <c r="L532" s="45"/>
      <c r="M532" s="45"/>
      <c r="O532" s="45"/>
      <c r="P532" s="45"/>
      <c r="R532" s="45"/>
      <c r="V532" s="45"/>
      <c r="Z532" s="45"/>
    </row>
    <row r="533" spans="1:26">
      <c r="A533" s="43"/>
      <c r="E533" s="45"/>
      <c r="J533" s="45"/>
      <c r="K533" s="45"/>
      <c r="L533" s="45"/>
      <c r="M533" s="45"/>
      <c r="O533" s="45"/>
      <c r="P533" s="45"/>
      <c r="R533" s="45"/>
      <c r="V533" s="45"/>
      <c r="Z533" s="45"/>
    </row>
    <row r="534" spans="1:26">
      <c r="A534" s="43"/>
      <c r="E534" s="45"/>
      <c r="J534" s="45"/>
      <c r="K534" s="45"/>
      <c r="L534" s="45"/>
      <c r="M534" s="45"/>
      <c r="O534" s="45"/>
      <c r="P534" s="45"/>
      <c r="R534" s="45"/>
      <c r="V534" s="45"/>
      <c r="Z534" s="45"/>
    </row>
    <row r="535" spans="1:26">
      <c r="A535" s="43"/>
      <c r="E535" s="45"/>
      <c r="J535" s="45"/>
      <c r="K535" s="45"/>
      <c r="L535" s="45"/>
      <c r="M535" s="45"/>
      <c r="O535" s="45"/>
      <c r="P535" s="45"/>
      <c r="R535" s="45"/>
      <c r="V535" s="45"/>
      <c r="Z535" s="45"/>
    </row>
    <row r="536" spans="1:26">
      <c r="A536" s="43"/>
      <c r="E536" s="45"/>
      <c r="J536" s="45"/>
      <c r="K536" s="45"/>
      <c r="L536" s="45"/>
      <c r="M536" s="45"/>
      <c r="O536" s="45"/>
      <c r="P536" s="45"/>
      <c r="R536" s="45"/>
      <c r="V536" s="45"/>
      <c r="Z536" s="45"/>
    </row>
    <row r="537" spans="1:26">
      <c r="A537" s="43"/>
      <c r="E537" s="45"/>
      <c r="J537" s="45"/>
      <c r="K537" s="45"/>
      <c r="L537" s="45"/>
      <c r="M537" s="45"/>
      <c r="O537" s="45"/>
      <c r="P537" s="45"/>
      <c r="R537" s="45"/>
      <c r="V537" s="45"/>
      <c r="Z537" s="45"/>
    </row>
    <row r="538" spans="1:26">
      <c r="A538" s="43"/>
      <c r="E538" s="45"/>
      <c r="J538" s="45"/>
      <c r="K538" s="45"/>
      <c r="L538" s="45"/>
      <c r="M538" s="45"/>
      <c r="O538" s="45"/>
      <c r="P538" s="45"/>
      <c r="R538" s="45"/>
      <c r="V538" s="45"/>
      <c r="Z538" s="45"/>
    </row>
    <row r="539" spans="1:26">
      <c r="A539" s="43"/>
      <c r="E539" s="45"/>
      <c r="J539" s="45"/>
      <c r="K539" s="45"/>
      <c r="L539" s="45"/>
      <c r="M539" s="45"/>
      <c r="O539" s="45"/>
      <c r="P539" s="45"/>
      <c r="R539" s="45"/>
      <c r="V539" s="45"/>
      <c r="Z539" s="45"/>
    </row>
    <row r="540" spans="1:26">
      <c r="A540" s="43"/>
      <c r="E540" s="45"/>
      <c r="J540" s="45"/>
      <c r="K540" s="45"/>
      <c r="L540" s="45"/>
      <c r="M540" s="45"/>
      <c r="O540" s="45"/>
      <c r="P540" s="45"/>
      <c r="R540" s="45"/>
      <c r="V540" s="45"/>
      <c r="Z540" s="45"/>
    </row>
    <row r="541" spans="1:26">
      <c r="A541" s="43"/>
      <c r="E541" s="45"/>
      <c r="J541" s="45"/>
      <c r="K541" s="45"/>
      <c r="L541" s="45"/>
      <c r="M541" s="45"/>
      <c r="O541" s="45"/>
      <c r="P541" s="45"/>
      <c r="R541" s="45"/>
      <c r="V541" s="45"/>
      <c r="Z541" s="45"/>
    </row>
    <row r="542" spans="1:26">
      <c r="A542" s="43"/>
      <c r="E542" s="45"/>
      <c r="J542" s="45"/>
      <c r="K542" s="45"/>
      <c r="L542" s="45"/>
      <c r="M542" s="45"/>
      <c r="O542" s="45"/>
      <c r="P542" s="45"/>
      <c r="R542" s="45"/>
      <c r="V542" s="45"/>
      <c r="Z542" s="45"/>
    </row>
    <row r="543" spans="1:26">
      <c r="A543" s="43"/>
      <c r="E543" s="45"/>
      <c r="J543" s="45"/>
      <c r="K543" s="45"/>
      <c r="L543" s="45"/>
      <c r="M543" s="45"/>
      <c r="O543" s="45"/>
      <c r="P543" s="45"/>
      <c r="R543" s="45"/>
      <c r="V543" s="45"/>
      <c r="Z543" s="45"/>
    </row>
    <row r="544" spans="1:26">
      <c r="A544" s="43"/>
      <c r="E544" s="45"/>
      <c r="J544" s="45"/>
      <c r="K544" s="45"/>
      <c r="L544" s="45"/>
      <c r="M544" s="45"/>
      <c r="O544" s="45"/>
      <c r="P544" s="45"/>
      <c r="R544" s="45"/>
      <c r="V544" s="45"/>
      <c r="Z544" s="45"/>
    </row>
    <row r="545" spans="1:26">
      <c r="A545" s="43"/>
      <c r="E545" s="45"/>
      <c r="J545" s="45"/>
      <c r="K545" s="45"/>
      <c r="L545" s="45"/>
      <c r="M545" s="45"/>
      <c r="O545" s="45"/>
      <c r="P545" s="45"/>
      <c r="R545" s="45"/>
      <c r="V545" s="45"/>
      <c r="Z545" s="45"/>
    </row>
    <row r="546" spans="1:26">
      <c r="A546" s="43"/>
      <c r="E546" s="45"/>
      <c r="J546" s="45"/>
      <c r="K546" s="45"/>
      <c r="L546" s="45"/>
      <c r="M546" s="45"/>
      <c r="O546" s="45"/>
      <c r="P546" s="45"/>
      <c r="R546" s="45"/>
      <c r="V546" s="45"/>
      <c r="Z546" s="45"/>
    </row>
    <row r="547" spans="1:26">
      <c r="A547" s="43"/>
      <c r="E547" s="45"/>
      <c r="J547" s="45"/>
      <c r="K547" s="45"/>
      <c r="L547" s="45"/>
      <c r="M547" s="45"/>
      <c r="O547" s="45"/>
      <c r="P547" s="45"/>
      <c r="R547" s="45"/>
      <c r="V547" s="45"/>
      <c r="Z547" s="45"/>
    </row>
    <row r="548" spans="1:26">
      <c r="A548" s="43"/>
      <c r="E548" s="45"/>
      <c r="J548" s="45"/>
      <c r="K548" s="45"/>
      <c r="L548" s="45"/>
      <c r="M548" s="45"/>
      <c r="O548" s="45"/>
      <c r="P548" s="45"/>
      <c r="R548" s="45"/>
      <c r="V548" s="45"/>
      <c r="Z548" s="45"/>
    </row>
    <row r="549" spans="1:26">
      <c r="A549" s="43"/>
      <c r="E549" s="45"/>
      <c r="J549" s="45"/>
      <c r="K549" s="45"/>
      <c r="L549" s="45"/>
      <c r="M549" s="45"/>
      <c r="O549" s="45"/>
      <c r="P549" s="45"/>
      <c r="R549" s="45"/>
      <c r="V549" s="45"/>
      <c r="Z549" s="45"/>
    </row>
    <row r="550" spans="1:26">
      <c r="A550" s="43"/>
      <c r="E550" s="45"/>
      <c r="J550" s="45"/>
      <c r="K550" s="45"/>
      <c r="L550" s="45"/>
      <c r="M550" s="45"/>
      <c r="O550" s="45"/>
      <c r="P550" s="45"/>
      <c r="R550" s="45"/>
      <c r="V550" s="45"/>
      <c r="Z550" s="45"/>
    </row>
    <row r="551" spans="1:26">
      <c r="A551" s="43"/>
      <c r="E551" s="45"/>
      <c r="J551" s="45"/>
      <c r="K551" s="45"/>
      <c r="L551" s="45"/>
      <c r="M551" s="45"/>
      <c r="O551" s="45"/>
      <c r="P551" s="45"/>
      <c r="R551" s="45"/>
      <c r="V551" s="45"/>
      <c r="Z551" s="45"/>
    </row>
    <row r="552" spans="1:26">
      <c r="A552" s="43"/>
      <c r="E552" s="45"/>
      <c r="J552" s="45"/>
      <c r="K552" s="45"/>
      <c r="L552" s="45"/>
      <c r="M552" s="45"/>
      <c r="O552" s="45"/>
      <c r="P552" s="45"/>
      <c r="R552" s="45"/>
      <c r="V552" s="45"/>
      <c r="Z552" s="45"/>
    </row>
    <row r="553" spans="1:26">
      <c r="A553" s="43"/>
      <c r="E553" s="45"/>
      <c r="J553" s="45"/>
      <c r="K553" s="45"/>
      <c r="L553" s="45"/>
      <c r="M553" s="45"/>
      <c r="O553" s="45"/>
      <c r="P553" s="45"/>
      <c r="R553" s="45"/>
      <c r="V553" s="45"/>
      <c r="Z553" s="45"/>
    </row>
    <row r="554" spans="1:26">
      <c r="A554" s="43"/>
      <c r="E554" s="45"/>
      <c r="J554" s="45"/>
      <c r="K554" s="45"/>
      <c r="L554" s="45"/>
      <c r="M554" s="45"/>
      <c r="O554" s="45"/>
      <c r="P554" s="45"/>
      <c r="R554" s="45"/>
      <c r="V554" s="45"/>
      <c r="Z554" s="45"/>
    </row>
    <row r="555" spans="1:26">
      <c r="A555" s="43"/>
      <c r="E555" s="45"/>
      <c r="J555" s="45"/>
      <c r="K555" s="45"/>
      <c r="L555" s="45"/>
      <c r="M555" s="45"/>
      <c r="O555" s="45"/>
      <c r="P555" s="45"/>
      <c r="R555" s="45"/>
      <c r="V555" s="45"/>
      <c r="Z555" s="45"/>
    </row>
    <row r="556" spans="1:26">
      <c r="A556" s="43"/>
      <c r="E556" s="45"/>
      <c r="J556" s="45"/>
      <c r="K556" s="45"/>
      <c r="L556" s="45"/>
      <c r="M556" s="45"/>
      <c r="O556" s="45"/>
      <c r="P556" s="45"/>
      <c r="R556" s="45"/>
      <c r="V556" s="45"/>
      <c r="Z556" s="45"/>
    </row>
    <row r="557" spans="1:26">
      <c r="A557" s="43"/>
      <c r="E557" s="45"/>
      <c r="J557" s="45"/>
      <c r="K557" s="45"/>
      <c r="L557" s="45"/>
      <c r="M557" s="45"/>
      <c r="O557" s="45"/>
      <c r="P557" s="45"/>
      <c r="R557" s="45"/>
      <c r="V557" s="45"/>
      <c r="Z557" s="45"/>
    </row>
    <row r="558" spans="1:26">
      <c r="A558" s="43"/>
      <c r="E558" s="45"/>
      <c r="J558" s="45"/>
      <c r="K558" s="45"/>
      <c r="L558" s="45"/>
      <c r="M558" s="45"/>
      <c r="O558" s="45"/>
      <c r="P558" s="45"/>
      <c r="R558" s="45"/>
      <c r="V558" s="45"/>
      <c r="Z558" s="45"/>
    </row>
    <row r="559" spans="1:26">
      <c r="A559" s="43"/>
      <c r="E559" s="45"/>
      <c r="J559" s="45"/>
      <c r="K559" s="45"/>
      <c r="L559" s="45"/>
      <c r="M559" s="45"/>
      <c r="O559" s="45"/>
      <c r="P559" s="45"/>
      <c r="R559" s="45"/>
      <c r="V559" s="45"/>
      <c r="Z559" s="45"/>
    </row>
    <row r="560" spans="1:26">
      <c r="A560" s="43"/>
      <c r="E560" s="45"/>
      <c r="J560" s="45"/>
      <c r="K560" s="45"/>
      <c r="L560" s="45"/>
      <c r="M560" s="45"/>
      <c r="O560" s="45"/>
      <c r="P560" s="45"/>
      <c r="R560" s="45"/>
      <c r="V560" s="45"/>
      <c r="Z560" s="45"/>
    </row>
    <row r="561" spans="1:26">
      <c r="A561" s="43"/>
      <c r="E561" s="45"/>
      <c r="J561" s="45"/>
      <c r="K561" s="45"/>
      <c r="L561" s="45"/>
      <c r="M561" s="45"/>
      <c r="O561" s="45"/>
      <c r="P561" s="45"/>
      <c r="R561" s="45"/>
      <c r="V561" s="45"/>
      <c r="Z561" s="45"/>
    </row>
    <row r="562" spans="1:26">
      <c r="A562" s="43"/>
      <c r="E562" s="45"/>
      <c r="J562" s="45"/>
      <c r="K562" s="45"/>
      <c r="L562" s="45"/>
      <c r="M562" s="45"/>
      <c r="O562" s="45"/>
      <c r="P562" s="45"/>
      <c r="R562" s="45"/>
      <c r="V562" s="45"/>
      <c r="Z562" s="45"/>
    </row>
    <row r="563" spans="1:26">
      <c r="A563" s="43"/>
      <c r="E563" s="45"/>
      <c r="J563" s="45"/>
      <c r="K563" s="45"/>
      <c r="L563" s="45"/>
      <c r="M563" s="45"/>
      <c r="O563" s="45"/>
      <c r="P563" s="45"/>
      <c r="R563" s="45"/>
      <c r="V563" s="45"/>
      <c r="Z563" s="45"/>
    </row>
    <row r="564" spans="1:26">
      <c r="A564" s="43"/>
      <c r="E564" s="45"/>
      <c r="J564" s="45"/>
      <c r="K564" s="45"/>
      <c r="L564" s="45"/>
      <c r="M564" s="45"/>
      <c r="O564" s="45"/>
      <c r="P564" s="45"/>
      <c r="R564" s="45"/>
      <c r="V564" s="45"/>
      <c r="Z564" s="45"/>
    </row>
    <row r="565" spans="1:26">
      <c r="A565" s="43"/>
      <c r="E565" s="45"/>
      <c r="J565" s="45"/>
      <c r="K565" s="45"/>
      <c r="L565" s="45"/>
      <c r="M565" s="45"/>
      <c r="O565" s="45"/>
      <c r="P565" s="45"/>
      <c r="R565" s="45"/>
      <c r="V565" s="45"/>
      <c r="Z565" s="45"/>
    </row>
    <row r="566" spans="1:26">
      <c r="A566" s="43"/>
      <c r="E566" s="45"/>
      <c r="J566" s="45"/>
      <c r="K566" s="45"/>
      <c r="L566" s="45"/>
      <c r="M566" s="45"/>
      <c r="O566" s="45"/>
      <c r="P566" s="45"/>
      <c r="R566" s="45"/>
      <c r="V566" s="45"/>
      <c r="Z566" s="45"/>
    </row>
    <row r="567" spans="1:26">
      <c r="A567" s="43"/>
      <c r="E567" s="45"/>
      <c r="J567" s="45"/>
      <c r="K567" s="45"/>
      <c r="L567" s="45"/>
      <c r="M567" s="45"/>
      <c r="O567" s="45"/>
      <c r="P567" s="45"/>
      <c r="R567" s="45"/>
      <c r="V567" s="45"/>
      <c r="Z567" s="45"/>
    </row>
    <row r="568" spans="1:26">
      <c r="A568" s="43"/>
      <c r="E568" s="45"/>
      <c r="J568" s="45"/>
      <c r="K568" s="45"/>
      <c r="L568" s="45"/>
      <c r="M568" s="45"/>
      <c r="O568" s="45"/>
      <c r="P568" s="45"/>
      <c r="R568" s="45"/>
      <c r="V568" s="45"/>
      <c r="Z568" s="45"/>
    </row>
    <row r="569" spans="1:26">
      <c r="A569" s="43"/>
      <c r="E569" s="45"/>
      <c r="J569" s="45"/>
      <c r="K569" s="45"/>
      <c r="L569" s="45"/>
      <c r="M569" s="45"/>
      <c r="O569" s="45"/>
      <c r="P569" s="45"/>
      <c r="R569" s="45"/>
      <c r="V569" s="45"/>
      <c r="Z569" s="45"/>
    </row>
    <row r="570" spans="1:26">
      <c r="A570" s="43"/>
      <c r="E570" s="45"/>
      <c r="J570" s="45"/>
      <c r="K570" s="45"/>
      <c r="L570" s="45"/>
      <c r="M570" s="45"/>
      <c r="O570" s="45"/>
      <c r="P570" s="45"/>
      <c r="R570" s="45"/>
      <c r="V570" s="45"/>
      <c r="Z570" s="45"/>
    </row>
    <row r="571" spans="1:26">
      <c r="A571" s="43"/>
      <c r="E571" s="45"/>
      <c r="J571" s="45"/>
      <c r="K571" s="45"/>
      <c r="L571" s="45"/>
      <c r="M571" s="45"/>
      <c r="O571" s="45"/>
      <c r="P571" s="45"/>
      <c r="R571" s="45"/>
      <c r="V571" s="45"/>
      <c r="Z571" s="45"/>
    </row>
    <row r="572" spans="1:26">
      <c r="A572" s="43"/>
      <c r="E572" s="45"/>
      <c r="J572" s="45"/>
      <c r="K572" s="45"/>
      <c r="L572" s="45"/>
      <c r="M572" s="45"/>
      <c r="O572" s="45"/>
      <c r="P572" s="45"/>
      <c r="R572" s="45"/>
      <c r="V572" s="45"/>
      <c r="Z572" s="45"/>
    </row>
    <row r="573" spans="1:26">
      <c r="A573" s="43"/>
      <c r="E573" s="45"/>
      <c r="J573" s="45"/>
      <c r="K573" s="45"/>
      <c r="L573" s="45"/>
      <c r="M573" s="45"/>
      <c r="O573" s="45"/>
      <c r="P573" s="45"/>
      <c r="R573" s="45"/>
      <c r="V573" s="45"/>
      <c r="Z573" s="45"/>
    </row>
    <row r="574" spans="1:26">
      <c r="A574" s="43"/>
      <c r="E574" s="45"/>
      <c r="J574" s="45"/>
      <c r="K574" s="45"/>
      <c r="L574" s="45"/>
      <c r="M574" s="45"/>
      <c r="O574" s="45"/>
      <c r="P574" s="45"/>
      <c r="R574" s="45"/>
      <c r="V574" s="45"/>
      <c r="Z574" s="45"/>
    </row>
    <row r="575" spans="1:26">
      <c r="A575" s="43"/>
      <c r="E575" s="45"/>
      <c r="J575" s="45"/>
      <c r="K575" s="45"/>
      <c r="L575" s="45"/>
      <c r="M575" s="45"/>
      <c r="O575" s="45"/>
      <c r="P575" s="45"/>
      <c r="R575" s="45"/>
      <c r="V575" s="45"/>
      <c r="Z575" s="45"/>
    </row>
    <row r="576" spans="1:26">
      <c r="A576" s="43"/>
      <c r="E576" s="45"/>
      <c r="J576" s="45"/>
      <c r="K576" s="45"/>
      <c r="L576" s="45"/>
      <c r="M576" s="45"/>
      <c r="O576" s="45"/>
      <c r="P576" s="45"/>
      <c r="R576" s="45"/>
      <c r="V576" s="45"/>
      <c r="Z576" s="45"/>
    </row>
    <row r="577" spans="1:26">
      <c r="A577" s="43"/>
      <c r="E577" s="45"/>
      <c r="J577" s="45"/>
      <c r="K577" s="45"/>
      <c r="L577" s="45"/>
      <c r="M577" s="45"/>
      <c r="O577" s="45"/>
      <c r="P577" s="45"/>
      <c r="R577" s="45"/>
      <c r="V577" s="45"/>
      <c r="Z577" s="45"/>
    </row>
    <row r="578" spans="1:26">
      <c r="A578" s="43"/>
      <c r="E578" s="45"/>
      <c r="J578" s="45"/>
      <c r="K578" s="45"/>
      <c r="L578" s="45"/>
      <c r="M578" s="45"/>
      <c r="O578" s="45"/>
      <c r="P578" s="45"/>
      <c r="R578" s="45"/>
      <c r="V578" s="45"/>
      <c r="Z578" s="45"/>
    </row>
    <row r="579" spans="1:26">
      <c r="A579" s="43"/>
      <c r="E579" s="45"/>
      <c r="J579" s="45"/>
      <c r="K579" s="45"/>
      <c r="L579" s="45"/>
      <c r="M579" s="45"/>
      <c r="O579" s="45"/>
      <c r="P579" s="45"/>
      <c r="R579" s="45"/>
      <c r="V579" s="45"/>
      <c r="Z579" s="45"/>
    </row>
    <row r="580" spans="1:26">
      <c r="A580" s="43"/>
      <c r="E580" s="45"/>
      <c r="J580" s="45"/>
      <c r="K580" s="45"/>
      <c r="L580" s="45"/>
      <c r="M580" s="45"/>
      <c r="O580" s="45"/>
      <c r="P580" s="45"/>
      <c r="R580" s="45"/>
      <c r="V580" s="45"/>
      <c r="Z580" s="45"/>
    </row>
    <row r="581" spans="1:26">
      <c r="A581" s="43"/>
      <c r="E581" s="45"/>
      <c r="J581" s="45"/>
      <c r="K581" s="45"/>
      <c r="L581" s="45"/>
      <c r="M581" s="45"/>
      <c r="O581" s="45"/>
      <c r="P581" s="45"/>
      <c r="R581" s="45"/>
      <c r="V581" s="45"/>
      <c r="Z581" s="45"/>
    </row>
    <row r="582" spans="1:26">
      <c r="A582" s="43"/>
      <c r="E582" s="45"/>
      <c r="J582" s="45"/>
      <c r="K582" s="45"/>
      <c r="L582" s="45"/>
      <c r="M582" s="45"/>
      <c r="O582" s="45"/>
      <c r="P582" s="45"/>
      <c r="R582" s="45"/>
      <c r="V582" s="45"/>
      <c r="Z582" s="45"/>
    </row>
    <row r="583" spans="1:26">
      <c r="A583" s="43"/>
      <c r="E583" s="45"/>
      <c r="J583" s="45"/>
      <c r="K583" s="45"/>
      <c r="L583" s="45"/>
      <c r="M583" s="45"/>
      <c r="O583" s="45"/>
      <c r="P583" s="45"/>
      <c r="R583" s="45"/>
      <c r="V583" s="45"/>
      <c r="Z583" s="45"/>
    </row>
    <row r="584" spans="1:26">
      <c r="A584" s="43"/>
      <c r="E584" s="45"/>
      <c r="J584" s="45"/>
      <c r="K584" s="45"/>
      <c r="L584" s="45"/>
      <c r="M584" s="45"/>
      <c r="O584" s="45"/>
      <c r="P584" s="45"/>
      <c r="R584" s="45"/>
      <c r="V584" s="45"/>
      <c r="Z584" s="45"/>
    </row>
    <row r="585" spans="1:26">
      <c r="A585" s="43"/>
      <c r="E585" s="45"/>
      <c r="J585" s="45"/>
      <c r="K585" s="45"/>
      <c r="L585" s="45"/>
      <c r="M585" s="45"/>
      <c r="O585" s="45"/>
      <c r="P585" s="45"/>
      <c r="R585" s="45"/>
      <c r="V585" s="45"/>
      <c r="Z585" s="45"/>
    </row>
    <row r="586" spans="1:26">
      <c r="A586" s="43"/>
      <c r="E586" s="45"/>
      <c r="J586" s="45"/>
      <c r="K586" s="45"/>
      <c r="L586" s="45"/>
      <c r="M586" s="45"/>
      <c r="O586" s="45"/>
      <c r="P586" s="45"/>
      <c r="R586" s="45"/>
      <c r="V586" s="45"/>
      <c r="Z586" s="45"/>
    </row>
    <row r="587" spans="1:26">
      <c r="A587" s="43"/>
      <c r="E587" s="45"/>
      <c r="J587" s="45"/>
      <c r="K587" s="45"/>
      <c r="L587" s="45"/>
      <c r="M587" s="45"/>
      <c r="O587" s="45"/>
      <c r="P587" s="45"/>
      <c r="R587" s="45"/>
      <c r="V587" s="45"/>
      <c r="Z587" s="45"/>
    </row>
    <row r="588" spans="1:26">
      <c r="A588" s="43"/>
      <c r="E588" s="45"/>
      <c r="J588" s="45"/>
      <c r="K588" s="45"/>
      <c r="L588" s="45"/>
      <c r="M588" s="45"/>
      <c r="O588" s="45"/>
      <c r="P588" s="45"/>
      <c r="R588" s="45"/>
      <c r="V588" s="45"/>
      <c r="Z588" s="45"/>
    </row>
    <row r="589" spans="1:26">
      <c r="A589" s="43"/>
      <c r="E589" s="45"/>
      <c r="J589" s="45"/>
      <c r="K589" s="45"/>
      <c r="L589" s="45"/>
      <c r="M589" s="45"/>
      <c r="O589" s="45"/>
      <c r="P589" s="45"/>
      <c r="R589" s="45"/>
      <c r="V589" s="45"/>
      <c r="Z589" s="45"/>
    </row>
    <row r="590" spans="1:26">
      <c r="A590" s="43"/>
      <c r="E590" s="45"/>
      <c r="J590" s="45"/>
      <c r="K590" s="45"/>
      <c r="L590" s="45"/>
      <c r="M590" s="45"/>
      <c r="O590" s="45"/>
      <c r="P590" s="45"/>
      <c r="R590" s="45"/>
      <c r="V590" s="45"/>
      <c r="Z590" s="45"/>
    </row>
    <row r="591" spans="1:26">
      <c r="A591" s="43"/>
      <c r="E591" s="45"/>
      <c r="J591" s="45"/>
      <c r="K591" s="45"/>
      <c r="L591" s="45"/>
      <c r="M591" s="45"/>
      <c r="O591" s="45"/>
      <c r="P591" s="45"/>
      <c r="R591" s="45"/>
      <c r="V591" s="45"/>
      <c r="Z591" s="45"/>
    </row>
    <row r="592" spans="1:26">
      <c r="A592" s="43"/>
      <c r="E592" s="45"/>
      <c r="J592" s="45"/>
      <c r="K592" s="45"/>
      <c r="L592" s="45"/>
      <c r="M592" s="45"/>
      <c r="O592" s="45"/>
      <c r="P592" s="45"/>
      <c r="R592" s="45"/>
      <c r="V592" s="45"/>
      <c r="Z592" s="45"/>
    </row>
    <row r="593" spans="1:26">
      <c r="A593" s="43"/>
      <c r="E593" s="45"/>
      <c r="J593" s="45"/>
      <c r="K593" s="45"/>
      <c r="L593" s="45"/>
      <c r="M593" s="45"/>
      <c r="O593" s="45"/>
      <c r="P593" s="45"/>
      <c r="R593" s="45"/>
      <c r="V593" s="45"/>
      <c r="Z593" s="45"/>
    </row>
    <row r="594" spans="1:26">
      <c r="A594" s="43"/>
      <c r="E594" s="45"/>
      <c r="J594" s="45"/>
      <c r="K594" s="45"/>
      <c r="L594" s="45"/>
      <c r="M594" s="45"/>
      <c r="O594" s="45"/>
      <c r="P594" s="45"/>
      <c r="R594" s="45"/>
      <c r="V594" s="45"/>
      <c r="Z594" s="45"/>
    </row>
    <row r="595" spans="1:26">
      <c r="A595" s="43"/>
      <c r="E595" s="45"/>
      <c r="J595" s="45"/>
      <c r="K595" s="45"/>
      <c r="L595" s="45"/>
      <c r="M595" s="45"/>
      <c r="O595" s="45"/>
      <c r="P595" s="45"/>
      <c r="R595" s="45"/>
      <c r="V595" s="45"/>
      <c r="Z595" s="45"/>
    </row>
    <row r="596" spans="1:26">
      <c r="A596" s="43"/>
      <c r="E596" s="45"/>
      <c r="J596" s="45"/>
      <c r="K596" s="45"/>
      <c r="L596" s="45"/>
      <c r="M596" s="45"/>
      <c r="O596" s="45"/>
      <c r="P596" s="45"/>
      <c r="R596" s="45"/>
      <c r="V596" s="45"/>
      <c r="Z596" s="45"/>
    </row>
    <row r="597" spans="1:26">
      <c r="A597" s="43"/>
      <c r="E597" s="45"/>
      <c r="J597" s="45"/>
      <c r="K597" s="45"/>
      <c r="L597" s="45"/>
      <c r="M597" s="45"/>
      <c r="O597" s="45"/>
      <c r="P597" s="45"/>
      <c r="R597" s="45"/>
      <c r="V597" s="45"/>
      <c r="Z597" s="45"/>
    </row>
    <row r="598" spans="1:26">
      <c r="A598" s="43"/>
      <c r="E598" s="45"/>
      <c r="J598" s="45"/>
      <c r="K598" s="45"/>
      <c r="L598" s="45"/>
      <c r="M598" s="45"/>
      <c r="O598" s="45"/>
      <c r="P598" s="45"/>
      <c r="R598" s="45"/>
      <c r="V598" s="45"/>
      <c r="Z598" s="45"/>
    </row>
    <row r="599" spans="1:26">
      <c r="A599" s="43"/>
      <c r="E599" s="45"/>
      <c r="J599" s="45"/>
      <c r="K599" s="45"/>
      <c r="L599" s="45"/>
      <c r="M599" s="45"/>
      <c r="O599" s="45"/>
      <c r="P599" s="45"/>
      <c r="R599" s="45"/>
      <c r="V599" s="45"/>
      <c r="Z599" s="45"/>
    </row>
    <row r="600" spans="1:26">
      <c r="A600" s="43"/>
      <c r="E600" s="45"/>
      <c r="J600" s="45"/>
      <c r="K600" s="45"/>
      <c r="L600" s="45"/>
      <c r="M600" s="45"/>
      <c r="O600" s="45"/>
      <c r="P600" s="45"/>
      <c r="R600" s="45"/>
      <c r="V600" s="45"/>
      <c r="Z600" s="45"/>
    </row>
    <row r="601" spans="1:26">
      <c r="A601" s="43"/>
      <c r="E601" s="45"/>
      <c r="J601" s="45"/>
      <c r="K601" s="45"/>
      <c r="L601" s="45"/>
      <c r="M601" s="45"/>
      <c r="O601" s="45"/>
      <c r="P601" s="45"/>
      <c r="R601" s="45"/>
      <c r="V601" s="45"/>
      <c r="Z601" s="45"/>
    </row>
    <row r="602" spans="1:26">
      <c r="A602" s="43"/>
      <c r="E602" s="45"/>
      <c r="J602" s="45"/>
      <c r="K602" s="45"/>
      <c r="L602" s="45"/>
      <c r="M602" s="45"/>
      <c r="O602" s="45"/>
      <c r="P602" s="45"/>
      <c r="R602" s="45"/>
      <c r="V602" s="45"/>
      <c r="Z602" s="45"/>
    </row>
    <row r="603" spans="1:26">
      <c r="A603" s="43"/>
      <c r="E603" s="45"/>
      <c r="J603" s="45"/>
      <c r="K603" s="45"/>
      <c r="L603" s="45"/>
      <c r="M603" s="45"/>
      <c r="O603" s="45"/>
      <c r="P603" s="45"/>
      <c r="R603" s="45"/>
      <c r="V603" s="45"/>
      <c r="Z603" s="45"/>
    </row>
    <row r="604" spans="1:26">
      <c r="A604" s="43"/>
      <c r="E604" s="45"/>
      <c r="J604" s="45"/>
      <c r="K604" s="45"/>
      <c r="L604" s="45"/>
      <c r="M604" s="45"/>
      <c r="O604" s="45"/>
      <c r="P604" s="45"/>
      <c r="R604" s="45"/>
      <c r="V604" s="45"/>
      <c r="Z604" s="45"/>
    </row>
    <row r="605" spans="1:26">
      <c r="A605" s="43"/>
      <c r="E605" s="45"/>
      <c r="J605" s="45"/>
      <c r="K605" s="45"/>
      <c r="L605" s="45"/>
      <c r="M605" s="45"/>
      <c r="O605" s="45"/>
      <c r="P605" s="45"/>
      <c r="R605" s="45"/>
      <c r="V605" s="45"/>
      <c r="Z605" s="45"/>
    </row>
    <row r="606" spans="1:26">
      <c r="A606" s="43"/>
      <c r="E606" s="45"/>
      <c r="J606" s="45"/>
      <c r="K606" s="45"/>
      <c r="L606" s="45"/>
      <c r="M606" s="45"/>
      <c r="O606" s="45"/>
      <c r="P606" s="45"/>
      <c r="R606" s="45"/>
      <c r="V606" s="45"/>
      <c r="Z606" s="45"/>
    </row>
    <row r="607" spans="1:26">
      <c r="A607" s="43"/>
      <c r="E607" s="45"/>
      <c r="J607" s="45"/>
      <c r="K607" s="45"/>
      <c r="L607" s="45"/>
      <c r="M607" s="45"/>
      <c r="O607" s="45"/>
      <c r="P607" s="45"/>
      <c r="R607" s="45"/>
      <c r="V607" s="45"/>
      <c r="Z607" s="45"/>
    </row>
    <row r="608" spans="1:26">
      <c r="A608" s="43"/>
      <c r="E608" s="45"/>
      <c r="J608" s="45"/>
      <c r="K608" s="45"/>
      <c r="L608" s="45"/>
      <c r="M608" s="45"/>
      <c r="O608" s="45"/>
      <c r="P608" s="45"/>
      <c r="R608" s="45"/>
      <c r="V608" s="45"/>
      <c r="Z608" s="45"/>
    </row>
    <row r="609" spans="1:26">
      <c r="A609" s="43"/>
      <c r="E609" s="45"/>
      <c r="J609" s="45"/>
      <c r="K609" s="45"/>
      <c r="L609" s="45"/>
      <c r="M609" s="45"/>
      <c r="O609" s="45"/>
      <c r="P609" s="45"/>
      <c r="R609" s="45"/>
      <c r="V609" s="45"/>
      <c r="Z609" s="45"/>
    </row>
    <row r="610" spans="1:26">
      <c r="A610" s="43"/>
      <c r="E610" s="45"/>
      <c r="J610" s="45"/>
      <c r="K610" s="45"/>
      <c r="L610" s="45"/>
      <c r="M610" s="45"/>
      <c r="O610" s="45"/>
      <c r="P610" s="45"/>
      <c r="R610" s="45"/>
      <c r="V610" s="45"/>
      <c r="Z610" s="45"/>
    </row>
    <row r="611" spans="1:26">
      <c r="A611" s="43"/>
      <c r="E611" s="45"/>
      <c r="J611" s="45"/>
      <c r="K611" s="45"/>
      <c r="L611" s="45"/>
      <c r="M611" s="45"/>
      <c r="O611" s="45"/>
      <c r="P611" s="45"/>
      <c r="R611" s="45"/>
      <c r="V611" s="45"/>
      <c r="Z611" s="45"/>
    </row>
    <row r="612" spans="1:26">
      <c r="A612" s="43"/>
      <c r="E612" s="45"/>
      <c r="J612" s="45"/>
      <c r="K612" s="45"/>
      <c r="L612" s="45"/>
      <c r="M612" s="45"/>
      <c r="O612" s="45"/>
      <c r="P612" s="45"/>
      <c r="R612" s="45"/>
      <c r="V612" s="45"/>
      <c r="Z612" s="45"/>
    </row>
    <row r="613" spans="1:26">
      <c r="A613" s="43"/>
      <c r="E613" s="45"/>
      <c r="J613" s="45"/>
      <c r="K613" s="45"/>
      <c r="L613" s="45"/>
      <c r="M613" s="45"/>
      <c r="O613" s="45"/>
      <c r="P613" s="45"/>
      <c r="R613" s="45"/>
      <c r="V613" s="45"/>
      <c r="Z613" s="45"/>
    </row>
    <row r="614" spans="1:26">
      <c r="A614" s="43"/>
      <c r="E614" s="45"/>
      <c r="J614" s="45"/>
      <c r="K614" s="45"/>
      <c r="L614" s="45"/>
      <c r="M614" s="45"/>
      <c r="O614" s="45"/>
      <c r="P614" s="45"/>
      <c r="R614" s="45"/>
      <c r="V614" s="45"/>
      <c r="Z614" s="45"/>
    </row>
    <row r="615" spans="1:26">
      <c r="A615" s="43"/>
      <c r="E615" s="45"/>
      <c r="J615" s="45"/>
      <c r="K615" s="45"/>
      <c r="L615" s="45"/>
      <c r="M615" s="45"/>
      <c r="O615" s="45"/>
      <c r="P615" s="45"/>
      <c r="R615" s="45"/>
      <c r="V615" s="45"/>
      <c r="Z615" s="45"/>
    </row>
    <row r="616" spans="1:26">
      <c r="A616" s="43"/>
      <c r="E616" s="45"/>
      <c r="J616" s="45"/>
      <c r="K616" s="45"/>
      <c r="L616" s="45"/>
      <c r="M616" s="45"/>
      <c r="O616" s="45"/>
      <c r="P616" s="45"/>
      <c r="R616" s="45"/>
      <c r="V616" s="45"/>
      <c r="Z616" s="45"/>
    </row>
    <row r="617" spans="1:26">
      <c r="A617" s="43"/>
      <c r="E617" s="45"/>
      <c r="J617" s="45"/>
      <c r="K617" s="45"/>
      <c r="L617" s="45"/>
      <c r="M617" s="45"/>
      <c r="O617" s="45"/>
      <c r="P617" s="45"/>
      <c r="R617" s="45"/>
      <c r="V617" s="45"/>
      <c r="Z617" s="45"/>
    </row>
    <row r="618" spans="1:26">
      <c r="A618" s="43"/>
      <c r="E618" s="45"/>
      <c r="J618" s="45"/>
      <c r="K618" s="45"/>
      <c r="L618" s="45"/>
      <c r="M618" s="45"/>
      <c r="O618" s="45"/>
      <c r="P618" s="45"/>
      <c r="R618" s="45"/>
      <c r="V618" s="45"/>
      <c r="Z618" s="45"/>
    </row>
    <row r="619" spans="1:26">
      <c r="A619" s="43"/>
      <c r="E619" s="45"/>
      <c r="J619" s="45"/>
      <c r="K619" s="45"/>
      <c r="L619" s="45"/>
      <c r="M619" s="45"/>
      <c r="O619" s="45"/>
      <c r="P619" s="45"/>
      <c r="R619" s="45"/>
      <c r="V619" s="45"/>
      <c r="Z619" s="45"/>
    </row>
    <row r="620" spans="1:26">
      <c r="A620" s="43"/>
      <c r="E620" s="45"/>
      <c r="J620" s="45"/>
      <c r="K620" s="45"/>
      <c r="L620" s="45"/>
      <c r="M620" s="45"/>
      <c r="O620" s="45"/>
      <c r="P620" s="45"/>
      <c r="R620" s="45"/>
      <c r="V620" s="45"/>
      <c r="Z620" s="45"/>
    </row>
    <row r="621" spans="1:26">
      <c r="A621" s="43"/>
      <c r="E621" s="45"/>
      <c r="J621" s="45"/>
      <c r="K621" s="45"/>
      <c r="L621" s="45"/>
      <c r="M621" s="45"/>
      <c r="O621" s="45"/>
      <c r="P621" s="45"/>
      <c r="R621" s="45"/>
      <c r="V621" s="45"/>
      <c r="Z621" s="45"/>
    </row>
    <row r="622" spans="1:26">
      <c r="A622" s="43"/>
      <c r="E622" s="45"/>
      <c r="J622" s="45"/>
      <c r="K622" s="45"/>
      <c r="L622" s="45"/>
      <c r="M622" s="45"/>
      <c r="O622" s="45"/>
      <c r="P622" s="45"/>
      <c r="R622" s="45"/>
      <c r="V622" s="45"/>
      <c r="Z622" s="45"/>
    </row>
    <row r="623" spans="1:26">
      <c r="A623" s="43"/>
      <c r="E623" s="45"/>
      <c r="J623" s="45"/>
      <c r="K623" s="45"/>
      <c r="L623" s="45"/>
      <c r="M623" s="45"/>
      <c r="O623" s="45"/>
      <c r="P623" s="45"/>
      <c r="R623" s="45"/>
      <c r="V623" s="45"/>
      <c r="Z623" s="45"/>
    </row>
    <row r="624" spans="1:26">
      <c r="A624" s="43"/>
      <c r="E624" s="45"/>
      <c r="J624" s="45"/>
      <c r="K624" s="45"/>
      <c r="L624" s="45"/>
      <c r="M624" s="45"/>
      <c r="O624" s="45"/>
      <c r="P624" s="45"/>
      <c r="R624" s="45"/>
      <c r="V624" s="45"/>
      <c r="Z624" s="45"/>
    </row>
    <row r="625" spans="1:26">
      <c r="A625" s="43"/>
      <c r="E625" s="45"/>
      <c r="J625" s="45"/>
      <c r="K625" s="45"/>
      <c r="L625" s="45"/>
      <c r="M625" s="45"/>
      <c r="O625" s="45"/>
      <c r="P625" s="45"/>
      <c r="R625" s="45"/>
      <c r="V625" s="45"/>
      <c r="Z625" s="45"/>
    </row>
    <row r="626" spans="1:26">
      <c r="A626" s="43"/>
      <c r="E626" s="45"/>
      <c r="J626" s="45"/>
      <c r="K626" s="45"/>
      <c r="L626" s="45"/>
      <c r="M626" s="45"/>
      <c r="O626" s="45"/>
      <c r="P626" s="45"/>
      <c r="R626" s="45"/>
      <c r="V626" s="45"/>
      <c r="Z626" s="45"/>
    </row>
    <row r="627" spans="1:26">
      <c r="A627" s="43"/>
      <c r="E627" s="45"/>
      <c r="J627" s="45"/>
      <c r="K627" s="45"/>
      <c r="L627" s="45"/>
      <c r="M627" s="45"/>
      <c r="O627" s="45"/>
      <c r="P627" s="45"/>
      <c r="R627" s="45"/>
      <c r="V627" s="45"/>
      <c r="Z627" s="45"/>
    </row>
    <row r="628" spans="1:26">
      <c r="A628" s="43"/>
      <c r="E628" s="45"/>
      <c r="J628" s="45"/>
      <c r="K628" s="45"/>
      <c r="L628" s="45"/>
      <c r="M628" s="45"/>
      <c r="O628" s="45"/>
      <c r="P628" s="45"/>
      <c r="R628" s="45"/>
      <c r="V628" s="45"/>
      <c r="Z628" s="45"/>
    </row>
    <row r="629" spans="1:26">
      <c r="A629" s="43"/>
      <c r="E629" s="45"/>
      <c r="J629" s="45"/>
      <c r="K629" s="45"/>
      <c r="L629" s="45"/>
      <c r="M629" s="45"/>
      <c r="O629" s="45"/>
      <c r="P629" s="45"/>
      <c r="R629" s="45"/>
      <c r="V629" s="45"/>
      <c r="Z629" s="45"/>
    </row>
    <row r="630" spans="1:26">
      <c r="A630" s="43"/>
      <c r="E630" s="45"/>
      <c r="J630" s="45"/>
      <c r="K630" s="45"/>
      <c r="L630" s="45"/>
      <c r="M630" s="45"/>
      <c r="O630" s="45"/>
      <c r="P630" s="45"/>
      <c r="R630" s="45"/>
      <c r="V630" s="45"/>
      <c r="Z630" s="45"/>
    </row>
    <row r="631" spans="1:26">
      <c r="A631" s="43"/>
      <c r="E631" s="45"/>
      <c r="J631" s="45"/>
      <c r="K631" s="45"/>
      <c r="L631" s="45"/>
      <c r="M631" s="45"/>
      <c r="O631" s="45"/>
      <c r="P631" s="45"/>
      <c r="R631" s="45"/>
      <c r="V631" s="45"/>
      <c r="Z631" s="45"/>
    </row>
    <row r="632" spans="1:26">
      <c r="A632" s="43"/>
      <c r="E632" s="45"/>
      <c r="J632" s="45"/>
      <c r="K632" s="45"/>
      <c r="L632" s="45"/>
      <c r="M632" s="45"/>
      <c r="O632" s="45"/>
      <c r="P632" s="45"/>
      <c r="R632" s="45"/>
      <c r="V632" s="45"/>
      <c r="Z632" s="45"/>
    </row>
    <row r="633" spans="1:26">
      <c r="A633" s="43"/>
      <c r="E633" s="45"/>
      <c r="J633" s="45"/>
      <c r="K633" s="45"/>
      <c r="L633" s="45"/>
      <c r="M633" s="45"/>
      <c r="O633" s="45"/>
      <c r="P633" s="45"/>
      <c r="R633" s="45"/>
      <c r="V633" s="45"/>
      <c r="Z633" s="45"/>
    </row>
    <row r="634" spans="1:26">
      <c r="A634" s="43"/>
      <c r="E634" s="45"/>
      <c r="J634" s="45"/>
      <c r="K634" s="45"/>
      <c r="L634" s="45"/>
      <c r="M634" s="45"/>
      <c r="O634" s="45"/>
      <c r="P634" s="45"/>
      <c r="R634" s="45"/>
      <c r="V634" s="45"/>
      <c r="Z634" s="45"/>
    </row>
    <row r="635" spans="1:26">
      <c r="A635" s="43"/>
      <c r="E635" s="45"/>
      <c r="J635" s="45"/>
      <c r="K635" s="45"/>
      <c r="L635" s="45"/>
      <c r="M635" s="45"/>
      <c r="O635" s="45"/>
      <c r="P635" s="45"/>
      <c r="R635" s="45"/>
      <c r="V635" s="45"/>
      <c r="Z635" s="45"/>
    </row>
    <row r="636" spans="1:26">
      <c r="A636" s="43"/>
      <c r="E636" s="45"/>
      <c r="J636" s="45"/>
      <c r="K636" s="45"/>
      <c r="L636" s="45"/>
      <c r="M636" s="45"/>
      <c r="O636" s="45"/>
      <c r="P636" s="45"/>
      <c r="R636" s="45"/>
      <c r="V636" s="45"/>
      <c r="Z636" s="45"/>
    </row>
    <row r="637" spans="1:26">
      <c r="A637" s="43"/>
      <c r="E637" s="45"/>
      <c r="J637" s="45"/>
      <c r="K637" s="45"/>
      <c r="L637" s="45"/>
      <c r="M637" s="45"/>
      <c r="O637" s="45"/>
      <c r="P637" s="45"/>
      <c r="R637" s="45"/>
      <c r="V637" s="45"/>
      <c r="Z637" s="45"/>
    </row>
    <row r="638" spans="1:26">
      <c r="A638" s="43"/>
      <c r="E638" s="45"/>
      <c r="J638" s="45"/>
      <c r="K638" s="45"/>
      <c r="L638" s="45"/>
      <c r="M638" s="45"/>
      <c r="O638" s="45"/>
      <c r="P638" s="45"/>
      <c r="R638" s="45"/>
      <c r="V638" s="45"/>
      <c r="Z638" s="45"/>
    </row>
    <row r="639" spans="1:26">
      <c r="A639" s="43"/>
      <c r="E639" s="45"/>
      <c r="J639" s="45"/>
      <c r="K639" s="45"/>
      <c r="L639" s="45"/>
      <c r="M639" s="45"/>
      <c r="O639" s="45"/>
      <c r="P639" s="45"/>
      <c r="R639" s="45"/>
      <c r="V639" s="45"/>
      <c r="Z639" s="45"/>
    </row>
    <row r="640" spans="1:26">
      <c r="A640" s="43"/>
      <c r="E640" s="45"/>
      <c r="J640" s="45"/>
      <c r="K640" s="45"/>
      <c r="L640" s="45"/>
      <c r="M640" s="45"/>
      <c r="O640" s="45"/>
      <c r="P640" s="45"/>
      <c r="R640" s="45"/>
      <c r="V640" s="45"/>
      <c r="Z640" s="45"/>
    </row>
    <row r="641" spans="1:26">
      <c r="A641" s="43"/>
      <c r="E641" s="45"/>
      <c r="J641" s="45"/>
      <c r="K641" s="45"/>
      <c r="L641" s="45"/>
      <c r="M641" s="45"/>
      <c r="O641" s="45"/>
      <c r="P641" s="45"/>
      <c r="R641" s="45"/>
      <c r="V641" s="45"/>
      <c r="Z641" s="45"/>
    </row>
    <row r="642" spans="1:26">
      <c r="A642" s="43"/>
      <c r="E642" s="45"/>
      <c r="J642" s="45"/>
      <c r="K642" s="45"/>
      <c r="L642" s="45"/>
      <c r="M642" s="45"/>
      <c r="O642" s="45"/>
      <c r="P642" s="45"/>
      <c r="R642" s="45"/>
      <c r="V642" s="45"/>
      <c r="Z642" s="45"/>
    </row>
    <row r="643" spans="1:26">
      <c r="A643" s="43"/>
      <c r="E643" s="45"/>
      <c r="J643" s="45"/>
      <c r="K643" s="45"/>
      <c r="L643" s="45"/>
      <c r="M643" s="45"/>
      <c r="O643" s="45"/>
      <c r="P643" s="45"/>
      <c r="R643" s="45"/>
      <c r="V643" s="45"/>
      <c r="Z643" s="45"/>
    </row>
    <row r="644" spans="1:26">
      <c r="A644" s="43"/>
      <c r="E644" s="45"/>
      <c r="J644" s="45"/>
      <c r="K644" s="45"/>
      <c r="L644" s="45"/>
      <c r="M644" s="45"/>
      <c r="O644" s="45"/>
      <c r="P644" s="45"/>
      <c r="R644" s="45"/>
      <c r="V644" s="45"/>
      <c r="Z644" s="45"/>
    </row>
    <row r="645" spans="1:26">
      <c r="A645" s="43"/>
      <c r="E645" s="45"/>
      <c r="J645" s="45"/>
      <c r="K645" s="45"/>
      <c r="L645" s="45"/>
      <c r="M645" s="45"/>
      <c r="O645" s="45"/>
      <c r="P645" s="45"/>
      <c r="R645" s="45"/>
      <c r="V645" s="45"/>
      <c r="Z645" s="45"/>
    </row>
    <row r="646" spans="1:26">
      <c r="A646" s="43"/>
      <c r="E646" s="45"/>
      <c r="J646" s="45"/>
      <c r="K646" s="45"/>
      <c r="L646" s="45"/>
      <c r="M646" s="45"/>
      <c r="O646" s="45"/>
      <c r="P646" s="45"/>
      <c r="R646" s="45"/>
      <c r="V646" s="45"/>
      <c r="Z646" s="45"/>
    </row>
    <row r="647" spans="1:26">
      <c r="A647" s="43"/>
      <c r="E647" s="45"/>
      <c r="J647" s="45"/>
      <c r="K647" s="45"/>
      <c r="L647" s="45"/>
      <c r="M647" s="45"/>
      <c r="O647" s="45"/>
      <c r="P647" s="45"/>
      <c r="R647" s="45"/>
      <c r="V647" s="45"/>
      <c r="Z647" s="45"/>
    </row>
    <row r="648" spans="1:26">
      <c r="A648" s="43"/>
      <c r="E648" s="45"/>
      <c r="J648" s="45"/>
      <c r="K648" s="45"/>
      <c r="L648" s="45"/>
      <c r="M648" s="45"/>
      <c r="O648" s="45"/>
      <c r="P648" s="45"/>
      <c r="R648" s="45"/>
      <c r="V648" s="45"/>
      <c r="Z648" s="45"/>
    </row>
    <row r="649" spans="1:26">
      <c r="A649" s="43"/>
      <c r="E649" s="45"/>
      <c r="J649" s="45"/>
      <c r="K649" s="45"/>
      <c r="L649" s="45"/>
      <c r="M649" s="45"/>
      <c r="O649" s="45"/>
      <c r="P649" s="45"/>
      <c r="R649" s="45"/>
      <c r="V649" s="45"/>
      <c r="Z649" s="45"/>
    </row>
    <row r="650" spans="1:26">
      <c r="A650" s="43"/>
      <c r="E650" s="45"/>
      <c r="J650" s="45"/>
      <c r="K650" s="45"/>
      <c r="L650" s="45"/>
      <c r="M650" s="45"/>
      <c r="O650" s="45"/>
      <c r="P650" s="45"/>
      <c r="R650" s="45"/>
      <c r="V650" s="45"/>
      <c r="Z650" s="45"/>
    </row>
    <row r="651" spans="1:26">
      <c r="A651" s="43"/>
      <c r="E651" s="45"/>
      <c r="J651" s="45"/>
      <c r="K651" s="45"/>
      <c r="L651" s="45"/>
      <c r="M651" s="45"/>
      <c r="O651" s="45"/>
      <c r="P651" s="45"/>
      <c r="R651" s="45"/>
      <c r="V651" s="45"/>
      <c r="Z651" s="45"/>
    </row>
    <row r="652" spans="1:26">
      <c r="A652" s="43"/>
      <c r="E652" s="45"/>
      <c r="J652" s="45"/>
      <c r="K652" s="45"/>
      <c r="L652" s="45"/>
      <c r="M652" s="45"/>
      <c r="O652" s="45"/>
      <c r="P652" s="45"/>
      <c r="R652" s="45"/>
      <c r="V652" s="45"/>
      <c r="Z652" s="45"/>
    </row>
    <row r="653" spans="1:26">
      <c r="A653" s="43"/>
      <c r="E653" s="45"/>
      <c r="J653" s="45"/>
      <c r="K653" s="45"/>
      <c r="L653" s="45"/>
      <c r="M653" s="45"/>
      <c r="O653" s="45"/>
      <c r="P653" s="45"/>
      <c r="R653" s="45"/>
      <c r="V653" s="45"/>
      <c r="Z653" s="45"/>
    </row>
    <row r="654" spans="1:26">
      <c r="A654" s="43"/>
      <c r="E654" s="45"/>
      <c r="J654" s="45"/>
      <c r="K654" s="45"/>
      <c r="L654" s="45"/>
      <c r="M654" s="45"/>
      <c r="O654" s="45"/>
      <c r="P654" s="45"/>
      <c r="R654" s="45"/>
      <c r="V654" s="45"/>
      <c r="Z654" s="45"/>
    </row>
    <row r="655" spans="1:26">
      <c r="A655" s="43"/>
      <c r="E655" s="45"/>
      <c r="J655" s="45"/>
      <c r="K655" s="45"/>
      <c r="L655" s="45"/>
      <c r="M655" s="45"/>
      <c r="O655" s="45"/>
      <c r="P655" s="45"/>
      <c r="R655" s="45"/>
      <c r="V655" s="45"/>
      <c r="Z655" s="45"/>
    </row>
    <row r="656" spans="1:26">
      <c r="A656" s="43"/>
      <c r="E656" s="45"/>
      <c r="J656" s="45"/>
      <c r="K656" s="45"/>
      <c r="L656" s="45"/>
      <c r="M656" s="45"/>
      <c r="O656" s="45"/>
      <c r="P656" s="45"/>
      <c r="R656" s="45"/>
      <c r="V656" s="45"/>
      <c r="Z656" s="45"/>
    </row>
    <row r="657" spans="1:26">
      <c r="A657" s="43"/>
      <c r="E657" s="45"/>
      <c r="J657" s="45"/>
      <c r="K657" s="45"/>
      <c r="L657" s="45"/>
      <c r="M657" s="45"/>
      <c r="O657" s="45"/>
      <c r="P657" s="45"/>
      <c r="R657" s="45"/>
      <c r="V657" s="45"/>
      <c r="Z657" s="45"/>
    </row>
    <row r="658" spans="1:26">
      <c r="A658" s="43"/>
      <c r="E658" s="45"/>
      <c r="J658" s="45"/>
      <c r="K658" s="45"/>
      <c r="L658" s="45"/>
      <c r="M658" s="45"/>
      <c r="O658" s="45"/>
      <c r="P658" s="45"/>
      <c r="R658" s="45"/>
      <c r="V658" s="45"/>
      <c r="Z658" s="45"/>
    </row>
    <row r="659" spans="1:26">
      <c r="A659" s="43"/>
      <c r="E659" s="45"/>
      <c r="J659" s="45"/>
      <c r="K659" s="45"/>
      <c r="L659" s="45"/>
      <c r="M659" s="45"/>
      <c r="O659" s="45"/>
      <c r="P659" s="45"/>
      <c r="R659" s="45"/>
      <c r="V659" s="45"/>
      <c r="Z659" s="45"/>
    </row>
    <row r="660" spans="1:26">
      <c r="A660" s="43"/>
      <c r="E660" s="45"/>
      <c r="J660" s="45"/>
      <c r="K660" s="45"/>
      <c r="L660" s="45"/>
      <c r="M660" s="45"/>
      <c r="O660" s="45"/>
      <c r="P660" s="45"/>
      <c r="R660" s="45"/>
      <c r="V660" s="45"/>
      <c r="Z660" s="45"/>
    </row>
    <row r="661" spans="1:26">
      <c r="A661" s="43"/>
      <c r="E661" s="45"/>
      <c r="J661" s="45"/>
      <c r="K661" s="45"/>
      <c r="L661" s="45"/>
      <c r="M661" s="45"/>
      <c r="O661" s="45"/>
      <c r="P661" s="45"/>
      <c r="R661" s="45"/>
      <c r="V661" s="45"/>
      <c r="Z661" s="45"/>
    </row>
    <row r="662" spans="1:26">
      <c r="A662" s="43"/>
      <c r="E662" s="45"/>
      <c r="J662" s="45"/>
      <c r="K662" s="45"/>
      <c r="L662" s="45"/>
      <c r="M662" s="45"/>
      <c r="O662" s="45"/>
      <c r="P662" s="45"/>
      <c r="R662" s="45"/>
      <c r="V662" s="45"/>
      <c r="Z662" s="45"/>
    </row>
    <row r="663" spans="1:26">
      <c r="A663" s="43"/>
      <c r="E663" s="45"/>
      <c r="J663" s="45"/>
      <c r="K663" s="45"/>
      <c r="L663" s="45"/>
      <c r="M663" s="45"/>
      <c r="O663" s="45"/>
      <c r="P663" s="45"/>
      <c r="R663" s="45"/>
      <c r="V663" s="45"/>
      <c r="Z663" s="45"/>
    </row>
    <row r="664" spans="1:26">
      <c r="A664" s="43"/>
      <c r="E664" s="45"/>
      <c r="J664" s="45"/>
      <c r="K664" s="45"/>
      <c r="L664" s="45"/>
      <c r="M664" s="45"/>
      <c r="O664" s="45"/>
      <c r="P664" s="45"/>
      <c r="R664" s="45"/>
      <c r="V664" s="45"/>
      <c r="Z664" s="45"/>
    </row>
    <row r="665" spans="1:26">
      <c r="A665" s="43"/>
      <c r="E665" s="45"/>
      <c r="J665" s="45"/>
      <c r="K665" s="45"/>
      <c r="L665" s="45"/>
      <c r="M665" s="45"/>
      <c r="O665" s="45"/>
      <c r="P665" s="45"/>
      <c r="R665" s="45"/>
      <c r="V665" s="45"/>
      <c r="Z665" s="45"/>
    </row>
    <row r="666" spans="1:26">
      <c r="A666" s="43"/>
      <c r="E666" s="45"/>
      <c r="J666" s="45"/>
      <c r="K666" s="45"/>
      <c r="L666" s="45"/>
      <c r="M666" s="45"/>
      <c r="O666" s="45"/>
      <c r="P666" s="45"/>
      <c r="R666" s="45"/>
      <c r="V666" s="45"/>
      <c r="Z666" s="45"/>
    </row>
    <row r="667" spans="1:26">
      <c r="A667" s="43"/>
      <c r="E667" s="45"/>
      <c r="J667" s="45"/>
      <c r="K667" s="45"/>
      <c r="L667" s="45"/>
      <c r="M667" s="45"/>
      <c r="O667" s="45"/>
      <c r="P667" s="45"/>
      <c r="R667" s="45"/>
      <c r="V667" s="45"/>
      <c r="Z667" s="45"/>
    </row>
    <row r="668" spans="1:26">
      <c r="A668" s="43"/>
      <c r="E668" s="45"/>
      <c r="J668" s="45"/>
      <c r="K668" s="45"/>
      <c r="L668" s="45"/>
      <c r="M668" s="45"/>
      <c r="O668" s="45"/>
      <c r="P668" s="45"/>
      <c r="R668" s="45"/>
      <c r="V668" s="45"/>
      <c r="Z668" s="45"/>
    </row>
    <row r="669" spans="1:26">
      <c r="A669" s="43"/>
      <c r="E669" s="45"/>
      <c r="J669" s="45"/>
      <c r="K669" s="45"/>
      <c r="L669" s="45"/>
      <c r="M669" s="45"/>
      <c r="O669" s="45"/>
      <c r="P669" s="45"/>
      <c r="R669" s="45"/>
      <c r="V669" s="45"/>
      <c r="Z669" s="45"/>
    </row>
    <row r="670" spans="1:26">
      <c r="A670" s="43"/>
      <c r="E670" s="45"/>
      <c r="J670" s="45"/>
      <c r="K670" s="45"/>
      <c r="L670" s="45"/>
      <c r="M670" s="45"/>
      <c r="O670" s="45"/>
      <c r="P670" s="45"/>
      <c r="R670" s="45"/>
      <c r="V670" s="45"/>
      <c r="Z670" s="45"/>
    </row>
    <row r="671" spans="1:26">
      <c r="A671" s="43"/>
      <c r="E671" s="45"/>
      <c r="J671" s="45"/>
      <c r="K671" s="45"/>
      <c r="L671" s="45"/>
      <c r="M671" s="45"/>
      <c r="O671" s="45"/>
      <c r="P671" s="45"/>
      <c r="R671" s="45"/>
      <c r="V671" s="45"/>
      <c r="Z671" s="45"/>
    </row>
    <row r="672" spans="1:26">
      <c r="A672" s="43"/>
      <c r="E672" s="45"/>
      <c r="J672" s="45"/>
      <c r="K672" s="45"/>
      <c r="L672" s="45"/>
      <c r="M672" s="45"/>
      <c r="O672" s="45"/>
      <c r="P672" s="45"/>
      <c r="R672" s="45"/>
      <c r="V672" s="45"/>
      <c r="Z672" s="45"/>
    </row>
    <row r="673" spans="1:26">
      <c r="A673" s="43"/>
      <c r="E673" s="45"/>
      <c r="J673" s="45"/>
      <c r="K673" s="45"/>
      <c r="L673" s="45"/>
      <c r="M673" s="45"/>
      <c r="O673" s="45"/>
      <c r="P673" s="45"/>
      <c r="R673" s="45"/>
      <c r="V673" s="45"/>
      <c r="Z673" s="45"/>
    </row>
    <row r="674" spans="1:26">
      <c r="A674" s="43"/>
      <c r="E674" s="45"/>
      <c r="J674" s="45"/>
      <c r="K674" s="45"/>
      <c r="L674" s="45"/>
      <c r="M674" s="45"/>
      <c r="O674" s="45"/>
      <c r="P674" s="45"/>
      <c r="R674" s="45"/>
      <c r="V674" s="45"/>
      <c r="Z674" s="45"/>
    </row>
    <row r="675" spans="1:26">
      <c r="A675" s="43"/>
      <c r="E675" s="45"/>
      <c r="J675" s="45"/>
      <c r="K675" s="45"/>
      <c r="L675" s="45"/>
      <c r="M675" s="45"/>
      <c r="O675" s="45"/>
      <c r="P675" s="45"/>
      <c r="R675" s="45"/>
      <c r="V675" s="45"/>
      <c r="Z675" s="45"/>
    </row>
    <row r="676" spans="1:26">
      <c r="A676" s="43"/>
      <c r="E676" s="45"/>
      <c r="J676" s="45"/>
      <c r="K676" s="45"/>
      <c r="L676" s="45"/>
      <c r="M676" s="45"/>
      <c r="O676" s="45"/>
      <c r="P676" s="45"/>
      <c r="R676" s="45"/>
      <c r="V676" s="45"/>
      <c r="Z676" s="45"/>
    </row>
    <row r="677" spans="1:26">
      <c r="A677" s="43"/>
      <c r="E677" s="45"/>
      <c r="J677" s="45"/>
      <c r="K677" s="45"/>
      <c r="L677" s="45"/>
      <c r="M677" s="45"/>
      <c r="O677" s="45"/>
      <c r="P677" s="45"/>
      <c r="R677" s="45"/>
      <c r="V677" s="45"/>
      <c r="Z677" s="45"/>
    </row>
    <row r="678" spans="1:26">
      <c r="A678" s="43"/>
      <c r="E678" s="45"/>
      <c r="J678" s="45"/>
      <c r="K678" s="45"/>
      <c r="L678" s="45"/>
      <c r="M678" s="45"/>
      <c r="O678" s="45"/>
      <c r="P678" s="45"/>
      <c r="R678" s="45"/>
      <c r="V678" s="45"/>
      <c r="Z678" s="45"/>
    </row>
    <row r="679" spans="1:26">
      <c r="A679" s="43"/>
      <c r="E679" s="45"/>
      <c r="J679" s="45"/>
      <c r="K679" s="45"/>
      <c r="L679" s="45"/>
      <c r="M679" s="45"/>
      <c r="O679" s="45"/>
      <c r="P679" s="45"/>
      <c r="R679" s="45"/>
      <c r="V679" s="45"/>
      <c r="Z679" s="45"/>
    </row>
    <row r="680" spans="1:26">
      <c r="A680" s="43"/>
      <c r="E680" s="45"/>
      <c r="J680" s="45"/>
      <c r="K680" s="45"/>
      <c r="L680" s="45"/>
      <c r="M680" s="45"/>
      <c r="O680" s="45"/>
      <c r="P680" s="45"/>
      <c r="R680" s="45"/>
      <c r="V680" s="45"/>
      <c r="Z680" s="45"/>
    </row>
    <row r="681" spans="1:26">
      <c r="A681" s="43"/>
      <c r="E681" s="45"/>
      <c r="J681" s="45"/>
      <c r="K681" s="45"/>
      <c r="L681" s="45"/>
      <c r="M681" s="45"/>
      <c r="O681" s="45"/>
      <c r="P681" s="45"/>
      <c r="R681" s="45"/>
      <c r="V681" s="45"/>
      <c r="Z681" s="45"/>
    </row>
    <row r="682" spans="1:26">
      <c r="A682" s="43"/>
      <c r="E682" s="45"/>
      <c r="J682" s="45"/>
      <c r="K682" s="45"/>
      <c r="L682" s="45"/>
      <c r="M682" s="45"/>
      <c r="O682" s="45"/>
      <c r="P682" s="45"/>
      <c r="R682" s="45"/>
      <c r="V682" s="45"/>
      <c r="Z682" s="45"/>
    </row>
    <row r="683" spans="1:26">
      <c r="A683" s="43"/>
      <c r="E683" s="45"/>
      <c r="J683" s="45"/>
      <c r="K683" s="45"/>
      <c r="L683" s="45"/>
      <c r="M683" s="45"/>
      <c r="O683" s="45"/>
      <c r="P683" s="45"/>
      <c r="R683" s="45"/>
      <c r="V683" s="45"/>
      <c r="Z683" s="45"/>
    </row>
    <row r="684" spans="1:26">
      <c r="A684" s="43"/>
      <c r="E684" s="45"/>
      <c r="J684" s="45"/>
      <c r="K684" s="45"/>
      <c r="L684" s="45"/>
      <c r="M684" s="45"/>
      <c r="O684" s="45"/>
      <c r="P684" s="45"/>
      <c r="R684" s="45"/>
      <c r="V684" s="45"/>
      <c r="Z684" s="45"/>
    </row>
    <row r="685" spans="1:26">
      <c r="A685" s="43"/>
      <c r="E685" s="45"/>
      <c r="J685" s="45"/>
      <c r="K685" s="45"/>
      <c r="L685" s="45"/>
      <c r="M685" s="45"/>
      <c r="O685" s="45"/>
      <c r="P685" s="45"/>
      <c r="R685" s="45"/>
      <c r="V685" s="45"/>
      <c r="Z685" s="45"/>
    </row>
    <row r="686" spans="1:26">
      <c r="E686" s="45"/>
      <c r="J686" s="45"/>
      <c r="K686" s="45"/>
      <c r="L686" s="45"/>
      <c r="M686" s="45"/>
      <c r="O686" s="45"/>
      <c r="P686" s="45"/>
      <c r="R686" s="45"/>
      <c r="V686" s="45"/>
      <c r="Z686" s="45"/>
    </row>
    <row r="687" spans="1:26">
      <c r="E687" s="45"/>
      <c r="J687" s="45"/>
      <c r="K687" s="45"/>
      <c r="L687" s="45"/>
      <c r="M687" s="45"/>
      <c r="O687" s="45"/>
      <c r="P687" s="45"/>
      <c r="R687" s="45"/>
      <c r="V687" s="45"/>
      <c r="Z687" s="45"/>
    </row>
    <row r="688" spans="1:26">
      <c r="E688" s="45"/>
      <c r="J688" s="45"/>
      <c r="K688" s="45"/>
      <c r="L688" s="45"/>
      <c r="M688" s="45"/>
      <c r="O688" s="45"/>
      <c r="P688" s="45"/>
      <c r="R688" s="45"/>
      <c r="V688" s="45"/>
      <c r="Z688" s="45"/>
    </row>
    <row r="689" spans="5:26">
      <c r="E689" s="45"/>
      <c r="J689" s="45"/>
      <c r="K689" s="45"/>
      <c r="L689" s="45"/>
      <c r="M689" s="45"/>
      <c r="O689" s="45"/>
      <c r="P689" s="45"/>
      <c r="R689" s="45"/>
      <c r="V689" s="45"/>
      <c r="Z689" s="45"/>
    </row>
    <row r="690" spans="5:26">
      <c r="E690" s="45"/>
      <c r="J690" s="45"/>
      <c r="K690" s="45"/>
      <c r="L690" s="45"/>
      <c r="M690" s="45"/>
      <c r="O690" s="45"/>
      <c r="P690" s="45"/>
      <c r="R690" s="45"/>
      <c r="V690" s="45"/>
      <c r="Z690" s="45"/>
    </row>
    <row r="691" spans="5:26">
      <c r="E691" s="45"/>
      <c r="J691" s="45"/>
      <c r="K691" s="45"/>
      <c r="L691" s="45"/>
      <c r="M691" s="45"/>
      <c r="O691" s="45"/>
      <c r="P691" s="45"/>
      <c r="R691" s="45"/>
      <c r="V691" s="45"/>
      <c r="Z691" s="45"/>
    </row>
    <row r="692" spans="5:26">
      <c r="E692" s="45"/>
      <c r="J692" s="45"/>
      <c r="K692" s="45"/>
      <c r="L692" s="45"/>
      <c r="M692" s="45"/>
      <c r="O692" s="45"/>
      <c r="P692" s="45"/>
      <c r="R692" s="45"/>
      <c r="V692" s="45"/>
      <c r="Z692" s="45"/>
    </row>
    <row r="693" spans="5:26">
      <c r="E693" s="45"/>
      <c r="J693" s="45"/>
      <c r="K693" s="45"/>
      <c r="L693" s="45"/>
      <c r="M693" s="45"/>
      <c r="O693" s="45"/>
      <c r="P693" s="45"/>
      <c r="R693" s="45"/>
      <c r="V693" s="45"/>
      <c r="Z693" s="45"/>
    </row>
    <row r="694" spans="5:26">
      <c r="E694" s="45"/>
      <c r="J694" s="45"/>
      <c r="K694" s="45"/>
      <c r="L694" s="45"/>
      <c r="M694" s="45"/>
      <c r="O694" s="45"/>
      <c r="P694" s="45"/>
      <c r="R694" s="45"/>
      <c r="V694" s="45"/>
      <c r="Z694" s="45"/>
    </row>
    <row r="695" spans="5:26">
      <c r="E695" s="45"/>
      <c r="J695" s="45"/>
      <c r="K695" s="45"/>
      <c r="L695" s="45"/>
      <c r="M695" s="45"/>
      <c r="O695" s="45"/>
      <c r="P695" s="45"/>
      <c r="R695" s="45"/>
      <c r="V695" s="45"/>
      <c r="Z695" s="45"/>
    </row>
    <row r="696" spans="5:26">
      <c r="E696" s="45"/>
      <c r="J696" s="45"/>
      <c r="K696" s="45"/>
      <c r="L696" s="45"/>
      <c r="M696" s="45"/>
      <c r="O696" s="45"/>
      <c r="P696" s="45"/>
      <c r="R696" s="45"/>
      <c r="V696" s="45"/>
      <c r="Z696" s="45"/>
    </row>
    <row r="697" spans="5:26">
      <c r="E697" s="45"/>
      <c r="J697" s="45"/>
      <c r="K697" s="45"/>
      <c r="L697" s="45"/>
      <c r="M697" s="45"/>
      <c r="O697" s="45"/>
      <c r="P697" s="45"/>
      <c r="R697" s="45"/>
      <c r="V697" s="45"/>
      <c r="Z697" s="45"/>
    </row>
    <row r="698" spans="5:26">
      <c r="E698" s="45"/>
      <c r="J698" s="45"/>
      <c r="K698" s="45"/>
      <c r="L698" s="45"/>
      <c r="M698" s="45"/>
      <c r="O698" s="45"/>
      <c r="P698" s="45"/>
      <c r="R698" s="45"/>
      <c r="V698" s="45"/>
      <c r="Z698" s="45"/>
    </row>
    <row r="699" spans="5:26">
      <c r="E699" s="45"/>
      <c r="J699" s="45"/>
      <c r="K699" s="45"/>
      <c r="L699" s="45"/>
      <c r="M699" s="45"/>
      <c r="O699" s="45"/>
      <c r="P699" s="45"/>
      <c r="R699" s="45"/>
      <c r="V699" s="45"/>
      <c r="Z699" s="45"/>
    </row>
    <row r="700" spans="5:26">
      <c r="E700" s="45"/>
      <c r="J700" s="45"/>
      <c r="K700" s="45"/>
      <c r="L700" s="45"/>
      <c r="M700" s="45"/>
      <c r="O700" s="45"/>
      <c r="P700" s="45"/>
      <c r="R700" s="45"/>
      <c r="V700" s="45"/>
      <c r="Z700" s="45"/>
    </row>
    <row r="701" spans="5:26">
      <c r="E701" s="45"/>
      <c r="J701" s="45"/>
      <c r="K701" s="45"/>
      <c r="L701" s="45"/>
      <c r="M701" s="45"/>
      <c r="O701" s="45"/>
      <c r="P701" s="45"/>
      <c r="R701" s="45"/>
      <c r="V701" s="45"/>
      <c r="Z701" s="45"/>
    </row>
    <row r="702" spans="5:26">
      <c r="E702" s="45"/>
      <c r="J702" s="45"/>
      <c r="K702" s="45"/>
      <c r="L702" s="45"/>
      <c r="M702" s="45"/>
      <c r="O702" s="45"/>
      <c r="P702" s="45"/>
      <c r="R702" s="45"/>
      <c r="V702" s="45"/>
      <c r="Z702" s="45"/>
    </row>
    <row r="703" spans="5:26">
      <c r="E703" s="45"/>
      <c r="J703" s="45"/>
      <c r="K703" s="45"/>
      <c r="L703" s="45"/>
      <c r="M703" s="45"/>
      <c r="O703" s="45"/>
      <c r="P703" s="45"/>
      <c r="R703" s="45"/>
      <c r="V703" s="45"/>
      <c r="Z703" s="45"/>
    </row>
    <row r="704" spans="5:26">
      <c r="E704" s="45"/>
      <c r="J704" s="45"/>
      <c r="K704" s="45"/>
      <c r="L704" s="45"/>
      <c r="M704" s="45"/>
      <c r="O704" s="45"/>
      <c r="P704" s="45"/>
      <c r="R704" s="45"/>
      <c r="V704" s="45"/>
      <c r="Z704" s="45"/>
    </row>
    <row r="705" spans="5:26">
      <c r="E705" s="45"/>
      <c r="J705" s="45"/>
      <c r="K705" s="45"/>
      <c r="L705" s="45"/>
      <c r="M705" s="45"/>
      <c r="O705" s="45"/>
      <c r="P705" s="45"/>
      <c r="R705" s="45"/>
      <c r="V705" s="45"/>
      <c r="Z705" s="45"/>
    </row>
    <row r="706" spans="5:26">
      <c r="E706" s="45"/>
      <c r="J706" s="45"/>
      <c r="K706" s="45"/>
      <c r="L706" s="45"/>
      <c r="M706" s="45"/>
      <c r="O706" s="45"/>
      <c r="P706" s="45"/>
      <c r="R706" s="45"/>
      <c r="V706" s="45"/>
      <c r="Z706" s="45"/>
    </row>
    <row r="707" spans="5:26">
      <c r="E707" s="45"/>
      <c r="J707" s="45"/>
      <c r="K707" s="45"/>
      <c r="L707" s="45"/>
      <c r="M707" s="45"/>
      <c r="O707" s="45"/>
      <c r="P707" s="45"/>
      <c r="R707" s="45"/>
      <c r="V707" s="45"/>
      <c r="Z707" s="45"/>
    </row>
    <row r="708" spans="5:26">
      <c r="E708" s="45"/>
      <c r="J708" s="45"/>
      <c r="K708" s="45"/>
      <c r="L708" s="45"/>
      <c r="M708" s="45"/>
      <c r="O708" s="45"/>
      <c r="P708" s="45"/>
      <c r="R708" s="45"/>
      <c r="V708" s="45"/>
      <c r="Z708" s="45"/>
    </row>
    <row r="709" spans="5:26">
      <c r="E709" s="45"/>
      <c r="J709" s="45"/>
      <c r="K709" s="45"/>
      <c r="L709" s="45"/>
      <c r="M709" s="45"/>
      <c r="O709" s="45"/>
      <c r="P709" s="45"/>
      <c r="R709" s="45"/>
      <c r="V709" s="45"/>
      <c r="Z709" s="45"/>
    </row>
    <row r="710" spans="5:26">
      <c r="E710" s="45"/>
      <c r="J710" s="45"/>
      <c r="K710" s="45"/>
      <c r="L710" s="45"/>
      <c r="M710" s="45"/>
      <c r="O710" s="45"/>
      <c r="P710" s="45"/>
      <c r="R710" s="45"/>
      <c r="V710" s="45"/>
      <c r="Z710" s="45"/>
    </row>
    <row r="711" spans="5:26">
      <c r="E711" s="45"/>
      <c r="J711" s="45"/>
      <c r="K711" s="45"/>
      <c r="L711" s="45"/>
      <c r="M711" s="45"/>
      <c r="O711" s="45"/>
      <c r="P711" s="45"/>
      <c r="R711" s="45"/>
      <c r="V711" s="45"/>
      <c r="Z711" s="45"/>
    </row>
    <row r="712" spans="5:26">
      <c r="E712" s="45"/>
      <c r="J712" s="45"/>
      <c r="K712" s="45"/>
      <c r="L712" s="45"/>
      <c r="M712" s="45"/>
      <c r="O712" s="45"/>
      <c r="P712" s="45"/>
      <c r="R712" s="45"/>
      <c r="V712" s="45"/>
      <c r="Z712" s="45"/>
    </row>
    <row r="713" spans="5:26">
      <c r="E713" s="45"/>
      <c r="J713" s="45"/>
      <c r="K713" s="45"/>
      <c r="L713" s="45"/>
      <c r="M713" s="45"/>
      <c r="O713" s="45"/>
      <c r="P713" s="45"/>
      <c r="R713" s="45"/>
      <c r="V713" s="45"/>
      <c r="Z713" s="45"/>
    </row>
    <row r="714" spans="5:26">
      <c r="E714" s="45"/>
      <c r="J714" s="45"/>
      <c r="K714" s="45"/>
      <c r="L714" s="45"/>
      <c r="M714" s="45"/>
      <c r="O714" s="45"/>
      <c r="P714" s="45"/>
      <c r="R714" s="45"/>
      <c r="V714" s="45"/>
      <c r="Z714" s="45"/>
    </row>
    <row r="715" spans="5:26">
      <c r="E715" s="45"/>
      <c r="J715" s="45"/>
      <c r="K715" s="45"/>
      <c r="L715" s="45"/>
      <c r="M715" s="45"/>
      <c r="O715" s="45"/>
      <c r="P715" s="45"/>
      <c r="R715" s="45"/>
      <c r="V715" s="45"/>
      <c r="Z715" s="45"/>
    </row>
    <row r="716" spans="5:26">
      <c r="E716" s="45"/>
      <c r="J716" s="45"/>
      <c r="K716" s="45"/>
      <c r="L716" s="45"/>
      <c r="M716" s="45"/>
      <c r="O716" s="45"/>
      <c r="P716" s="45"/>
      <c r="R716" s="45"/>
      <c r="V716" s="45"/>
      <c r="Z716" s="45"/>
    </row>
    <row r="717" spans="5:26">
      <c r="E717" s="45"/>
      <c r="J717" s="45"/>
      <c r="K717" s="45"/>
      <c r="L717" s="45"/>
      <c r="M717" s="45"/>
      <c r="O717" s="45"/>
      <c r="P717" s="45"/>
      <c r="R717" s="45"/>
      <c r="V717" s="45"/>
      <c r="Z717" s="45"/>
    </row>
    <row r="718" spans="5:26">
      <c r="E718" s="45"/>
      <c r="J718" s="45"/>
      <c r="K718" s="45"/>
      <c r="L718" s="45"/>
      <c r="M718" s="45"/>
      <c r="O718" s="45"/>
      <c r="P718" s="45"/>
      <c r="R718" s="45"/>
      <c r="V718" s="45"/>
      <c r="Z718" s="45"/>
    </row>
    <row r="719" spans="5:26">
      <c r="E719" s="45"/>
      <c r="J719" s="45"/>
      <c r="K719" s="45"/>
      <c r="L719" s="45"/>
      <c r="M719" s="45"/>
      <c r="O719" s="45"/>
      <c r="P719" s="45"/>
      <c r="R719" s="45"/>
      <c r="V719" s="45"/>
      <c r="Z719" s="45"/>
    </row>
    <row r="720" spans="5:26">
      <c r="E720" s="45"/>
      <c r="J720" s="45"/>
      <c r="K720" s="45"/>
      <c r="L720" s="45"/>
      <c r="M720" s="45"/>
      <c r="O720" s="45"/>
      <c r="P720" s="45"/>
      <c r="R720" s="45"/>
      <c r="V720" s="45"/>
      <c r="Z720" s="45"/>
    </row>
    <row r="721" spans="5:26">
      <c r="E721" s="45"/>
      <c r="J721" s="45"/>
      <c r="K721" s="45"/>
      <c r="L721" s="45"/>
      <c r="M721" s="45"/>
      <c r="O721" s="45"/>
      <c r="P721" s="45"/>
      <c r="R721" s="45"/>
      <c r="V721" s="45"/>
      <c r="Z721" s="45"/>
    </row>
    <row r="722" spans="5:26">
      <c r="E722" s="45"/>
      <c r="J722" s="45"/>
      <c r="K722" s="45"/>
      <c r="L722" s="45"/>
      <c r="M722" s="45"/>
      <c r="O722" s="45"/>
      <c r="P722" s="45"/>
      <c r="R722" s="45"/>
      <c r="V722" s="45"/>
      <c r="Z722" s="45"/>
    </row>
    <row r="723" spans="5:26">
      <c r="E723" s="45"/>
      <c r="J723" s="45"/>
      <c r="K723" s="45"/>
      <c r="L723" s="45"/>
      <c r="M723" s="45"/>
      <c r="O723" s="45"/>
      <c r="P723" s="45"/>
      <c r="R723" s="45"/>
      <c r="V723" s="45"/>
      <c r="Z723" s="45"/>
    </row>
    <row r="724" spans="5:26">
      <c r="E724" s="45"/>
      <c r="J724" s="45"/>
      <c r="K724" s="45"/>
      <c r="L724" s="45"/>
      <c r="M724" s="45"/>
      <c r="O724" s="45"/>
      <c r="P724" s="45"/>
      <c r="R724" s="45"/>
      <c r="V724" s="45"/>
      <c r="Z724" s="45"/>
    </row>
    <row r="725" spans="5:26">
      <c r="E725" s="45"/>
      <c r="J725" s="45"/>
      <c r="K725" s="45"/>
      <c r="L725" s="45"/>
      <c r="M725" s="45"/>
      <c r="O725" s="45"/>
      <c r="P725" s="45"/>
      <c r="R725" s="45"/>
      <c r="V725" s="45"/>
      <c r="Z725" s="45"/>
    </row>
    <row r="726" spans="5:26">
      <c r="E726" s="45"/>
      <c r="J726" s="45"/>
      <c r="K726" s="45"/>
      <c r="L726" s="45"/>
      <c r="M726" s="45"/>
      <c r="O726" s="45"/>
      <c r="P726" s="45"/>
      <c r="R726" s="45"/>
      <c r="V726" s="45"/>
      <c r="Z726" s="45"/>
    </row>
    <row r="727" spans="5:26">
      <c r="E727" s="45"/>
      <c r="J727" s="45"/>
      <c r="K727" s="45"/>
      <c r="L727" s="45"/>
      <c r="M727" s="45"/>
      <c r="O727" s="45"/>
      <c r="P727" s="45"/>
      <c r="R727" s="45"/>
      <c r="V727" s="45"/>
      <c r="Z727" s="45"/>
    </row>
    <row r="728" spans="5:26">
      <c r="E728" s="45"/>
      <c r="J728" s="45"/>
      <c r="K728" s="45"/>
      <c r="L728" s="45"/>
      <c r="M728" s="45"/>
      <c r="O728" s="45"/>
      <c r="P728" s="45"/>
      <c r="R728" s="45"/>
      <c r="V728" s="45"/>
      <c r="Z728" s="45"/>
    </row>
    <row r="729" spans="5:26">
      <c r="E729" s="45"/>
      <c r="J729" s="45"/>
      <c r="K729" s="45"/>
      <c r="L729" s="45"/>
      <c r="M729" s="45"/>
      <c r="O729" s="45"/>
      <c r="P729" s="45"/>
      <c r="R729" s="45"/>
      <c r="V729" s="45"/>
      <c r="Z729" s="45"/>
    </row>
    <row r="730" spans="5:26">
      <c r="E730" s="45"/>
      <c r="J730" s="45"/>
      <c r="K730" s="45"/>
      <c r="L730" s="45"/>
      <c r="M730" s="45"/>
      <c r="O730" s="45"/>
      <c r="P730" s="45"/>
      <c r="R730" s="45"/>
      <c r="V730" s="45"/>
      <c r="Z730" s="45"/>
    </row>
    <row r="731" spans="5:26">
      <c r="E731" s="45"/>
      <c r="J731" s="45"/>
      <c r="K731" s="45"/>
      <c r="L731" s="45"/>
      <c r="M731" s="45"/>
      <c r="O731" s="45"/>
      <c r="P731" s="45"/>
      <c r="R731" s="45"/>
      <c r="V731" s="45"/>
      <c r="Z731" s="45"/>
    </row>
    <row r="732" spans="5:26">
      <c r="E732" s="45"/>
      <c r="J732" s="45"/>
      <c r="K732" s="45"/>
      <c r="L732" s="45"/>
      <c r="M732" s="45"/>
      <c r="O732" s="45"/>
      <c r="P732" s="45"/>
      <c r="R732" s="45"/>
      <c r="V732" s="45"/>
      <c r="Z732" s="45"/>
    </row>
    <row r="733" spans="5:26">
      <c r="E733" s="45"/>
      <c r="J733" s="45"/>
      <c r="K733" s="45"/>
      <c r="L733" s="45"/>
      <c r="M733" s="45"/>
      <c r="O733" s="45"/>
      <c r="P733" s="45"/>
      <c r="R733" s="45"/>
      <c r="V733" s="45"/>
      <c r="Z733" s="45"/>
    </row>
    <row r="734" spans="5:26">
      <c r="E734" s="45"/>
      <c r="J734" s="45"/>
      <c r="K734" s="45"/>
      <c r="L734" s="45"/>
      <c r="M734" s="45"/>
      <c r="O734" s="45"/>
      <c r="P734" s="45"/>
      <c r="R734" s="45"/>
      <c r="V734" s="45"/>
      <c r="Z734" s="45"/>
    </row>
    <row r="735" spans="5:26">
      <c r="E735" s="45"/>
      <c r="J735" s="45"/>
      <c r="K735" s="45"/>
      <c r="L735" s="45"/>
      <c r="M735" s="45"/>
      <c r="O735" s="45"/>
      <c r="P735" s="45"/>
      <c r="R735" s="45"/>
      <c r="V735" s="45"/>
      <c r="Z735" s="45"/>
    </row>
    <row r="736" spans="5:26">
      <c r="E736" s="45"/>
      <c r="J736" s="45"/>
      <c r="K736" s="45"/>
      <c r="L736" s="45"/>
      <c r="M736" s="45"/>
      <c r="O736" s="45"/>
      <c r="P736" s="45"/>
      <c r="R736" s="45"/>
      <c r="V736" s="45"/>
      <c r="Z736" s="45"/>
    </row>
    <row r="737" spans="5:26">
      <c r="E737" s="45"/>
      <c r="J737" s="45"/>
      <c r="K737" s="45"/>
      <c r="L737" s="45"/>
      <c r="M737" s="45"/>
      <c r="O737" s="45"/>
      <c r="P737" s="45"/>
      <c r="R737" s="45"/>
      <c r="V737" s="45"/>
      <c r="Z737" s="45"/>
    </row>
    <row r="738" spans="5:26">
      <c r="E738" s="45"/>
      <c r="J738" s="45"/>
      <c r="K738" s="45"/>
      <c r="L738" s="45"/>
      <c r="M738" s="45"/>
      <c r="O738" s="45"/>
      <c r="P738" s="45"/>
      <c r="R738" s="45"/>
      <c r="V738" s="45"/>
      <c r="Z738" s="45"/>
    </row>
    <row r="739" spans="5:26">
      <c r="E739" s="45"/>
      <c r="J739" s="45"/>
      <c r="K739" s="45"/>
      <c r="L739" s="45"/>
      <c r="M739" s="45"/>
      <c r="O739" s="45"/>
      <c r="P739" s="45"/>
      <c r="R739" s="45"/>
      <c r="V739" s="45"/>
      <c r="Z739" s="45"/>
    </row>
    <row r="740" spans="5:26">
      <c r="E740" s="45"/>
      <c r="J740" s="45"/>
      <c r="K740" s="45"/>
      <c r="L740" s="45"/>
      <c r="M740" s="45"/>
      <c r="O740" s="45"/>
      <c r="P740" s="45"/>
      <c r="R740" s="45"/>
      <c r="V740" s="45"/>
      <c r="Z740" s="45"/>
    </row>
    <row r="741" spans="5:26">
      <c r="E741" s="45"/>
      <c r="J741" s="45"/>
      <c r="K741" s="45"/>
      <c r="L741" s="45"/>
      <c r="M741" s="45"/>
      <c r="O741" s="45"/>
      <c r="P741" s="45"/>
      <c r="R741" s="45"/>
      <c r="V741" s="45"/>
      <c r="Z741" s="45"/>
    </row>
    <row r="742" spans="5:26">
      <c r="E742" s="45"/>
      <c r="J742" s="45"/>
      <c r="K742" s="45"/>
      <c r="L742" s="45"/>
      <c r="M742" s="45"/>
      <c r="O742" s="45"/>
      <c r="P742" s="45"/>
      <c r="R742" s="45"/>
      <c r="V742" s="45"/>
      <c r="Z742" s="45"/>
    </row>
    <row r="743" spans="5:26">
      <c r="E743" s="45"/>
      <c r="J743" s="45"/>
      <c r="K743" s="45"/>
      <c r="L743" s="45"/>
      <c r="M743" s="45"/>
      <c r="O743" s="45"/>
      <c r="P743" s="45"/>
      <c r="R743" s="45"/>
      <c r="V743" s="45"/>
      <c r="Z743" s="45"/>
    </row>
    <row r="744" spans="5:26">
      <c r="E744" s="45"/>
      <c r="J744" s="45"/>
      <c r="K744" s="45"/>
      <c r="L744" s="45"/>
      <c r="M744" s="45"/>
      <c r="O744" s="45"/>
      <c r="P744" s="45"/>
      <c r="R744" s="45"/>
      <c r="V744" s="45"/>
      <c r="Z744" s="45"/>
    </row>
    <row r="745" spans="5:26">
      <c r="E745" s="45"/>
      <c r="J745" s="45"/>
      <c r="K745" s="45"/>
      <c r="L745" s="45"/>
      <c r="M745" s="45"/>
      <c r="O745" s="45"/>
      <c r="P745" s="45"/>
      <c r="R745" s="45"/>
      <c r="V745" s="45"/>
      <c r="Z745" s="45"/>
    </row>
    <row r="746" spans="5:26">
      <c r="E746" s="45"/>
      <c r="J746" s="45"/>
      <c r="K746" s="45"/>
      <c r="L746" s="45"/>
      <c r="M746" s="45"/>
      <c r="O746" s="45"/>
      <c r="P746" s="45"/>
      <c r="R746" s="45"/>
      <c r="V746" s="45"/>
      <c r="Z746" s="45"/>
    </row>
    <row r="747" spans="5:26">
      <c r="E747" s="45"/>
      <c r="J747" s="45"/>
      <c r="K747" s="45"/>
      <c r="L747" s="45"/>
      <c r="M747" s="45"/>
      <c r="O747" s="45"/>
      <c r="P747" s="45"/>
      <c r="R747" s="45"/>
      <c r="V747" s="45"/>
      <c r="Z747" s="45"/>
    </row>
    <row r="748" spans="5:26">
      <c r="E748" s="45"/>
      <c r="J748" s="45"/>
      <c r="K748" s="45"/>
      <c r="L748" s="45"/>
      <c r="M748" s="45"/>
      <c r="O748" s="45"/>
      <c r="P748" s="45"/>
      <c r="R748" s="45"/>
      <c r="V748" s="45"/>
      <c r="Z748" s="45"/>
    </row>
    <row r="749" spans="5:26">
      <c r="E749" s="45"/>
      <c r="J749" s="45"/>
      <c r="K749" s="45"/>
      <c r="L749" s="45"/>
      <c r="M749" s="45"/>
      <c r="O749" s="45"/>
      <c r="P749" s="45"/>
      <c r="R749" s="45"/>
      <c r="V749" s="45"/>
      <c r="Z749" s="45"/>
    </row>
    <row r="750" spans="5:26">
      <c r="E750" s="45"/>
      <c r="J750" s="45"/>
      <c r="K750" s="45"/>
      <c r="L750" s="45"/>
      <c r="M750" s="45"/>
      <c r="O750" s="45"/>
      <c r="P750" s="45"/>
      <c r="R750" s="45"/>
      <c r="V750" s="45"/>
      <c r="Z750" s="45"/>
    </row>
    <row r="751" spans="5:26">
      <c r="E751" s="45"/>
      <c r="J751" s="45"/>
      <c r="K751" s="45"/>
      <c r="L751" s="45"/>
      <c r="M751" s="45"/>
      <c r="O751" s="45"/>
      <c r="P751" s="45"/>
      <c r="R751" s="45"/>
      <c r="V751" s="45"/>
      <c r="Z751" s="45"/>
    </row>
    <row r="752" spans="5:26">
      <c r="E752" s="45"/>
      <c r="J752" s="45"/>
      <c r="K752" s="45"/>
      <c r="L752" s="45"/>
      <c r="M752" s="45"/>
      <c r="O752" s="45"/>
      <c r="P752" s="45"/>
      <c r="R752" s="45"/>
      <c r="V752" s="45"/>
      <c r="Z752" s="45"/>
    </row>
    <row r="753" spans="5:26">
      <c r="E753" s="45"/>
      <c r="J753" s="45"/>
      <c r="K753" s="45"/>
      <c r="L753" s="45"/>
      <c r="M753" s="45"/>
      <c r="O753" s="45"/>
      <c r="P753" s="45"/>
      <c r="R753" s="45"/>
      <c r="V753" s="45"/>
      <c r="Z753" s="45"/>
    </row>
    <row r="754" spans="5:26">
      <c r="E754" s="45"/>
      <c r="J754" s="45"/>
      <c r="K754" s="45"/>
      <c r="L754" s="45"/>
      <c r="M754" s="45"/>
      <c r="O754" s="45"/>
      <c r="P754" s="45"/>
      <c r="R754" s="45"/>
      <c r="V754" s="45"/>
      <c r="Z754" s="45"/>
    </row>
    <row r="755" spans="5:26">
      <c r="E755" s="45"/>
      <c r="J755" s="45"/>
      <c r="K755" s="45"/>
      <c r="L755" s="45"/>
      <c r="M755" s="45"/>
      <c r="O755" s="45"/>
      <c r="P755" s="45"/>
      <c r="R755" s="45"/>
      <c r="V755" s="45"/>
      <c r="Z755" s="45"/>
    </row>
    <row r="756" spans="5:26">
      <c r="E756" s="45"/>
      <c r="J756" s="45"/>
      <c r="K756" s="45"/>
      <c r="L756" s="45"/>
      <c r="M756" s="45"/>
      <c r="O756" s="45"/>
      <c r="P756" s="45"/>
      <c r="R756" s="45"/>
      <c r="V756" s="45"/>
      <c r="Z756" s="45"/>
    </row>
    <row r="757" spans="5:26">
      <c r="E757" s="45"/>
      <c r="J757" s="45"/>
      <c r="K757" s="45"/>
      <c r="L757" s="45"/>
      <c r="M757" s="45"/>
      <c r="O757" s="45"/>
      <c r="P757" s="45"/>
      <c r="R757" s="45"/>
      <c r="V757" s="45"/>
      <c r="Z757" s="45"/>
    </row>
    <row r="758" spans="5:26">
      <c r="E758" s="45"/>
      <c r="J758" s="45"/>
      <c r="K758" s="45"/>
      <c r="L758" s="45"/>
      <c r="M758" s="45"/>
      <c r="O758" s="45"/>
      <c r="P758" s="45"/>
      <c r="R758" s="45"/>
      <c r="V758" s="45"/>
      <c r="Z758" s="45"/>
    </row>
    <row r="759" spans="5:26">
      <c r="E759" s="45"/>
      <c r="J759" s="45"/>
      <c r="K759" s="45"/>
      <c r="L759" s="45"/>
      <c r="M759" s="45"/>
      <c r="O759" s="45"/>
      <c r="P759" s="45"/>
      <c r="R759" s="45"/>
      <c r="V759" s="45"/>
      <c r="Z759" s="45"/>
    </row>
    <row r="760" spans="5:26">
      <c r="E760" s="45"/>
      <c r="J760" s="45"/>
      <c r="K760" s="45"/>
      <c r="L760" s="45"/>
      <c r="M760" s="45"/>
      <c r="O760" s="45"/>
      <c r="P760" s="45"/>
      <c r="R760" s="45"/>
      <c r="V760" s="45"/>
      <c r="Z760" s="45"/>
    </row>
    <row r="761" spans="5:26">
      <c r="E761" s="45"/>
      <c r="J761" s="45"/>
      <c r="K761" s="45"/>
      <c r="L761" s="45"/>
      <c r="M761" s="45"/>
      <c r="O761" s="45"/>
      <c r="P761" s="45"/>
      <c r="R761" s="45"/>
      <c r="V761" s="45"/>
      <c r="Z761" s="45"/>
    </row>
    <row r="762" spans="5:26">
      <c r="E762" s="45"/>
      <c r="J762" s="45"/>
      <c r="K762" s="45"/>
      <c r="L762" s="45"/>
      <c r="M762" s="45"/>
      <c r="O762" s="45"/>
      <c r="P762" s="45"/>
      <c r="R762" s="45"/>
      <c r="V762" s="45"/>
      <c r="Z762" s="45"/>
    </row>
    <row r="763" spans="5:26">
      <c r="E763" s="45"/>
      <c r="J763" s="45"/>
      <c r="K763" s="45"/>
      <c r="L763" s="45"/>
      <c r="M763" s="45"/>
      <c r="O763" s="45"/>
      <c r="P763" s="45"/>
      <c r="R763" s="45"/>
      <c r="V763" s="45"/>
      <c r="Z763" s="45"/>
    </row>
    <row r="764" spans="5:26">
      <c r="E764" s="45"/>
      <c r="J764" s="45"/>
      <c r="K764" s="45"/>
      <c r="L764" s="45"/>
      <c r="M764" s="45"/>
      <c r="O764" s="45"/>
      <c r="P764" s="45"/>
      <c r="R764" s="45"/>
      <c r="V764" s="45"/>
      <c r="Z764" s="45"/>
    </row>
    <row r="765" spans="5:26">
      <c r="E765" s="45"/>
      <c r="J765" s="45"/>
      <c r="K765" s="45"/>
      <c r="L765" s="45"/>
      <c r="M765" s="45"/>
      <c r="O765" s="45"/>
      <c r="P765" s="45"/>
      <c r="R765" s="45"/>
      <c r="V765" s="45"/>
      <c r="Z765" s="45"/>
    </row>
    <row r="766" spans="5:26">
      <c r="E766" s="45"/>
      <c r="J766" s="45"/>
      <c r="K766" s="45"/>
      <c r="L766" s="45"/>
      <c r="M766" s="45"/>
      <c r="O766" s="45"/>
      <c r="P766" s="45"/>
      <c r="R766" s="45"/>
      <c r="V766" s="45"/>
      <c r="Z766" s="45"/>
    </row>
    <row r="767" spans="5:26">
      <c r="E767" s="45"/>
      <c r="J767" s="45"/>
      <c r="K767" s="45"/>
      <c r="L767" s="45"/>
      <c r="M767" s="45"/>
      <c r="O767" s="45"/>
      <c r="P767" s="45"/>
      <c r="R767" s="45"/>
      <c r="V767" s="45"/>
      <c r="Z767" s="45"/>
    </row>
    <row r="768" spans="5:26">
      <c r="E768" s="45"/>
      <c r="J768" s="45"/>
      <c r="K768" s="45"/>
      <c r="L768" s="45"/>
      <c r="M768" s="45"/>
      <c r="O768" s="45"/>
      <c r="P768" s="45"/>
      <c r="R768" s="45"/>
      <c r="V768" s="45"/>
      <c r="Z768" s="45"/>
    </row>
    <row r="769" spans="5:26">
      <c r="E769" s="45"/>
      <c r="J769" s="45"/>
      <c r="K769" s="45"/>
      <c r="L769" s="45"/>
      <c r="M769" s="45"/>
      <c r="O769" s="45"/>
      <c r="P769" s="45"/>
      <c r="R769" s="45"/>
      <c r="V769" s="45"/>
      <c r="Z769" s="45"/>
    </row>
    <row r="770" spans="5:26">
      <c r="E770" s="45"/>
      <c r="J770" s="45"/>
      <c r="K770" s="45"/>
      <c r="L770" s="45"/>
      <c r="M770" s="45"/>
      <c r="O770" s="45"/>
      <c r="P770" s="45"/>
      <c r="R770" s="45"/>
      <c r="V770" s="45"/>
      <c r="Z770" s="45"/>
    </row>
    <row r="771" spans="5:26">
      <c r="E771" s="45"/>
      <c r="J771" s="45"/>
      <c r="K771" s="45"/>
      <c r="L771" s="45"/>
      <c r="M771" s="45"/>
      <c r="O771" s="45"/>
      <c r="P771" s="45"/>
      <c r="R771" s="45"/>
      <c r="V771" s="45"/>
      <c r="Z771" s="45"/>
    </row>
    <row r="772" spans="5:26">
      <c r="E772" s="45"/>
      <c r="J772" s="45"/>
      <c r="K772" s="45"/>
      <c r="L772" s="45"/>
      <c r="M772" s="45"/>
      <c r="O772" s="45"/>
      <c r="P772" s="45"/>
      <c r="R772" s="45"/>
      <c r="V772" s="45"/>
      <c r="Z772" s="45"/>
    </row>
    <row r="773" spans="5:26">
      <c r="E773" s="45"/>
      <c r="J773" s="45"/>
      <c r="K773" s="45"/>
      <c r="L773" s="45"/>
      <c r="M773" s="45"/>
      <c r="O773" s="45"/>
      <c r="P773" s="45"/>
      <c r="R773" s="45"/>
      <c r="V773" s="45"/>
      <c r="Z773" s="45"/>
    </row>
    <row r="774" spans="5:26">
      <c r="E774" s="45"/>
      <c r="J774" s="45"/>
      <c r="K774" s="45"/>
      <c r="L774" s="45"/>
      <c r="M774" s="45"/>
      <c r="O774" s="45"/>
      <c r="P774" s="45"/>
      <c r="R774" s="45"/>
      <c r="V774" s="45"/>
      <c r="Z774" s="45"/>
    </row>
    <row r="775" spans="5:26">
      <c r="E775" s="45"/>
      <c r="J775" s="45"/>
      <c r="K775" s="45"/>
      <c r="L775" s="45"/>
      <c r="M775" s="45"/>
      <c r="O775" s="45"/>
      <c r="P775" s="45"/>
      <c r="R775" s="45"/>
      <c r="V775" s="45"/>
      <c r="Z775" s="45"/>
    </row>
    <row r="776" spans="5:26">
      <c r="E776" s="45"/>
      <c r="J776" s="45"/>
      <c r="K776" s="45"/>
      <c r="L776" s="45"/>
      <c r="M776" s="45"/>
      <c r="O776" s="45"/>
      <c r="P776" s="45"/>
      <c r="R776" s="45"/>
      <c r="V776" s="45"/>
      <c r="Z776" s="45"/>
    </row>
    <row r="777" spans="5:26">
      <c r="E777" s="45"/>
      <c r="J777" s="45"/>
      <c r="K777" s="45"/>
      <c r="L777" s="45"/>
      <c r="M777" s="45"/>
      <c r="O777" s="45"/>
      <c r="P777" s="45"/>
      <c r="R777" s="45"/>
      <c r="V777" s="45"/>
      <c r="Z777" s="45"/>
    </row>
    <row r="778" spans="5:26">
      <c r="E778" s="45"/>
      <c r="J778" s="45"/>
      <c r="K778" s="45"/>
      <c r="L778" s="45"/>
      <c r="M778" s="45"/>
      <c r="O778" s="45"/>
      <c r="P778" s="45"/>
      <c r="R778" s="45"/>
      <c r="V778" s="45"/>
      <c r="Z778" s="45"/>
    </row>
    <row r="779" spans="5:26">
      <c r="E779" s="45"/>
      <c r="J779" s="45"/>
      <c r="K779" s="45"/>
      <c r="L779" s="45"/>
      <c r="M779" s="45"/>
      <c r="O779" s="45"/>
      <c r="P779" s="45"/>
      <c r="R779" s="45"/>
      <c r="V779" s="45"/>
      <c r="Z779" s="45"/>
    </row>
    <row r="780" spans="5:26">
      <c r="E780" s="45"/>
      <c r="J780" s="45"/>
      <c r="K780" s="45"/>
      <c r="L780" s="45"/>
      <c r="M780" s="45"/>
      <c r="O780" s="45"/>
      <c r="P780" s="45"/>
      <c r="R780" s="45"/>
      <c r="V780" s="45"/>
      <c r="Z780" s="45"/>
    </row>
    <row r="781" spans="5:26">
      <c r="E781" s="45"/>
      <c r="J781" s="45"/>
      <c r="K781" s="45"/>
      <c r="L781" s="45"/>
      <c r="M781" s="45"/>
      <c r="O781" s="45"/>
      <c r="P781" s="45"/>
      <c r="R781" s="45"/>
      <c r="V781" s="45"/>
      <c r="Z781" s="45"/>
    </row>
    <row r="782" spans="5:26">
      <c r="E782" s="45"/>
      <c r="J782" s="45"/>
      <c r="K782" s="45"/>
      <c r="L782" s="45"/>
      <c r="M782" s="45"/>
      <c r="O782" s="45"/>
      <c r="P782" s="45"/>
      <c r="R782" s="45"/>
      <c r="V782" s="45"/>
      <c r="Z782" s="45"/>
    </row>
    <row r="783" spans="5:26">
      <c r="E783" s="45"/>
      <c r="J783" s="45"/>
      <c r="K783" s="45"/>
      <c r="L783" s="45"/>
      <c r="M783" s="45"/>
      <c r="O783" s="45"/>
      <c r="P783" s="45"/>
      <c r="R783" s="45"/>
      <c r="V783" s="45"/>
      <c r="Z783" s="45"/>
    </row>
    <row r="784" spans="5:26">
      <c r="E784" s="45"/>
      <c r="J784" s="45"/>
      <c r="K784" s="45"/>
      <c r="L784" s="45"/>
      <c r="M784" s="45"/>
      <c r="O784" s="45"/>
      <c r="P784" s="45"/>
      <c r="R784" s="45"/>
      <c r="V784" s="45"/>
      <c r="Z784" s="45"/>
    </row>
    <row r="785" spans="5:26">
      <c r="E785" s="45"/>
      <c r="J785" s="45"/>
      <c r="K785" s="45"/>
      <c r="L785" s="45"/>
      <c r="M785" s="45"/>
      <c r="O785" s="45"/>
      <c r="P785" s="45"/>
      <c r="R785" s="45"/>
      <c r="V785" s="45"/>
      <c r="Z785" s="45"/>
    </row>
    <row r="786" spans="5:26">
      <c r="E786" s="45"/>
      <c r="J786" s="45"/>
      <c r="K786" s="45"/>
      <c r="L786" s="45"/>
      <c r="M786" s="45"/>
      <c r="O786" s="45"/>
      <c r="P786" s="45"/>
      <c r="R786" s="45"/>
      <c r="V786" s="45"/>
      <c r="Z786" s="45"/>
    </row>
    <row r="787" spans="5:26">
      <c r="E787" s="45"/>
      <c r="J787" s="45"/>
      <c r="K787" s="45"/>
      <c r="L787" s="45"/>
      <c r="M787" s="45"/>
      <c r="O787" s="45"/>
      <c r="P787" s="45"/>
      <c r="R787" s="45"/>
      <c r="V787" s="45"/>
      <c r="Z787" s="45"/>
    </row>
    <row r="788" spans="5:26">
      <c r="E788" s="45"/>
      <c r="J788" s="45"/>
      <c r="K788" s="45"/>
      <c r="L788" s="45"/>
      <c r="M788" s="45"/>
      <c r="O788" s="45"/>
      <c r="P788" s="45"/>
      <c r="R788" s="45"/>
      <c r="V788" s="45"/>
      <c r="Z788" s="45"/>
    </row>
    <row r="789" spans="5:26">
      <c r="E789" s="45"/>
      <c r="J789" s="45"/>
      <c r="K789" s="45"/>
      <c r="L789" s="45"/>
      <c r="M789" s="45"/>
      <c r="O789" s="45"/>
      <c r="P789" s="45"/>
      <c r="R789" s="45"/>
      <c r="V789" s="45"/>
      <c r="Z789" s="45"/>
    </row>
    <row r="790" spans="5:26">
      <c r="E790" s="45"/>
      <c r="J790" s="45"/>
      <c r="K790" s="45"/>
      <c r="L790" s="45"/>
      <c r="M790" s="45"/>
      <c r="O790" s="45"/>
      <c r="P790" s="45"/>
      <c r="R790" s="45"/>
      <c r="V790" s="45"/>
      <c r="Z790" s="45"/>
    </row>
    <row r="791" spans="5:26">
      <c r="E791" s="45"/>
      <c r="J791" s="45"/>
      <c r="K791" s="45"/>
      <c r="L791" s="45"/>
      <c r="M791" s="45"/>
      <c r="O791" s="45"/>
      <c r="P791" s="45"/>
      <c r="R791" s="45"/>
      <c r="V791" s="45"/>
      <c r="Z791" s="45"/>
    </row>
    <row r="792" spans="5:26">
      <c r="E792" s="45"/>
      <c r="J792" s="45"/>
      <c r="K792" s="45"/>
      <c r="L792" s="45"/>
      <c r="M792" s="45"/>
      <c r="O792" s="45"/>
      <c r="P792" s="45"/>
      <c r="R792" s="45"/>
      <c r="V792" s="45"/>
      <c r="Z792" s="45"/>
    </row>
    <row r="793" spans="5:26">
      <c r="E793" s="45"/>
      <c r="J793" s="45"/>
      <c r="K793" s="45"/>
      <c r="L793" s="45"/>
      <c r="M793" s="45"/>
      <c r="O793" s="45"/>
      <c r="P793" s="45"/>
      <c r="R793" s="45"/>
      <c r="V793" s="45"/>
      <c r="Z793" s="45"/>
    </row>
    <row r="794" spans="5:26">
      <c r="E794" s="45"/>
      <c r="J794" s="45"/>
      <c r="K794" s="45"/>
      <c r="L794" s="45"/>
      <c r="M794" s="45"/>
      <c r="O794" s="45"/>
      <c r="P794" s="45"/>
      <c r="R794" s="45"/>
      <c r="V794" s="45"/>
      <c r="Z794" s="45"/>
    </row>
    <row r="795" spans="5:26">
      <c r="E795" s="45"/>
      <c r="J795" s="45"/>
      <c r="K795" s="45"/>
      <c r="L795" s="45"/>
      <c r="M795" s="45"/>
      <c r="O795" s="45"/>
      <c r="P795" s="45"/>
      <c r="R795" s="45"/>
      <c r="V795" s="45"/>
      <c r="Z795" s="45"/>
    </row>
    <row r="796" spans="5:26">
      <c r="E796" s="45"/>
      <c r="J796" s="45"/>
      <c r="K796" s="45"/>
      <c r="L796" s="45"/>
      <c r="M796" s="45"/>
      <c r="O796" s="45"/>
      <c r="P796" s="45"/>
      <c r="R796" s="45"/>
      <c r="V796" s="45"/>
      <c r="Z796" s="45"/>
    </row>
    <row r="797" spans="5:26">
      <c r="E797" s="45"/>
      <c r="J797" s="45"/>
      <c r="K797" s="45"/>
      <c r="L797" s="45"/>
      <c r="M797" s="45"/>
      <c r="O797" s="45"/>
      <c r="P797" s="45"/>
      <c r="R797" s="45"/>
      <c r="V797" s="45"/>
      <c r="Z797" s="45"/>
    </row>
    <row r="798" spans="5:26">
      <c r="E798" s="45"/>
      <c r="J798" s="45"/>
      <c r="K798" s="45"/>
      <c r="L798" s="45"/>
      <c r="M798" s="45"/>
      <c r="O798" s="45"/>
      <c r="P798" s="45"/>
      <c r="R798" s="45"/>
      <c r="V798" s="45"/>
      <c r="Z798" s="45"/>
    </row>
    <row r="799" spans="5:26">
      <c r="E799" s="45"/>
      <c r="J799" s="45"/>
      <c r="K799" s="45"/>
      <c r="L799" s="45"/>
      <c r="M799" s="45"/>
      <c r="O799" s="45"/>
      <c r="P799" s="45"/>
      <c r="R799" s="45"/>
      <c r="V799" s="45"/>
      <c r="Z799" s="45"/>
    </row>
    <row r="800" spans="5:26">
      <c r="E800" s="45"/>
      <c r="J800" s="45"/>
      <c r="K800" s="45"/>
      <c r="L800" s="45"/>
      <c r="M800" s="45"/>
      <c r="O800" s="45"/>
      <c r="P800" s="45"/>
      <c r="R800" s="45"/>
      <c r="V800" s="45"/>
      <c r="Z800" s="45"/>
    </row>
    <row r="801" spans="5:26">
      <c r="E801" s="45"/>
      <c r="J801" s="45"/>
      <c r="K801" s="45"/>
      <c r="L801" s="45"/>
      <c r="M801" s="45"/>
      <c r="O801" s="45"/>
      <c r="P801" s="45"/>
      <c r="R801" s="45"/>
      <c r="V801" s="45"/>
      <c r="Z801" s="45"/>
    </row>
    <row r="802" spans="5:26">
      <c r="E802" s="45"/>
      <c r="J802" s="45"/>
      <c r="K802" s="45"/>
      <c r="L802" s="45"/>
      <c r="M802" s="45"/>
      <c r="O802" s="45"/>
      <c r="P802" s="45"/>
      <c r="R802" s="45"/>
      <c r="V802" s="45"/>
      <c r="Z802" s="45"/>
    </row>
    <row r="803" spans="5:26">
      <c r="E803" s="45"/>
      <c r="J803" s="45"/>
      <c r="K803" s="45"/>
      <c r="L803" s="45"/>
      <c r="M803" s="45"/>
      <c r="O803" s="45"/>
      <c r="P803" s="45"/>
      <c r="R803" s="45"/>
      <c r="V803" s="45"/>
      <c r="Z803" s="45"/>
    </row>
    <row r="804" spans="5:26">
      <c r="E804" s="45"/>
      <c r="J804" s="45"/>
      <c r="K804" s="45"/>
      <c r="L804" s="45"/>
      <c r="M804" s="45"/>
      <c r="O804" s="45"/>
      <c r="P804" s="45"/>
      <c r="R804" s="45"/>
      <c r="V804" s="45"/>
      <c r="Z804" s="45"/>
    </row>
    <row r="805" spans="5:26">
      <c r="E805" s="45"/>
      <c r="J805" s="45"/>
      <c r="K805" s="45"/>
      <c r="L805" s="45"/>
      <c r="M805" s="45"/>
      <c r="O805" s="45"/>
      <c r="P805" s="45"/>
      <c r="R805" s="45"/>
      <c r="V805" s="45"/>
      <c r="Z805" s="45"/>
    </row>
    <row r="806" spans="5:26">
      <c r="E806" s="45"/>
      <c r="J806" s="45"/>
      <c r="K806" s="45"/>
      <c r="L806" s="45"/>
      <c r="M806" s="45"/>
      <c r="O806" s="45"/>
      <c r="P806" s="45"/>
      <c r="R806" s="45"/>
      <c r="V806" s="45"/>
      <c r="Z806" s="45"/>
    </row>
    <row r="807" spans="5:26">
      <c r="E807" s="45"/>
      <c r="J807" s="45"/>
      <c r="K807" s="45"/>
      <c r="L807" s="45"/>
      <c r="M807" s="45"/>
      <c r="O807" s="45"/>
      <c r="P807" s="45"/>
      <c r="R807" s="45"/>
      <c r="V807" s="45"/>
      <c r="Z807" s="45"/>
    </row>
    <row r="808" spans="5:26">
      <c r="E808" s="45"/>
      <c r="J808" s="45"/>
      <c r="K808" s="45"/>
      <c r="L808" s="45"/>
      <c r="M808" s="45"/>
      <c r="O808" s="45"/>
      <c r="P808" s="45"/>
      <c r="R808" s="45"/>
      <c r="V808" s="45"/>
      <c r="Z808" s="45"/>
    </row>
    <row r="809" spans="5:26">
      <c r="E809" s="45"/>
      <c r="J809" s="45"/>
      <c r="K809" s="45"/>
      <c r="L809" s="45"/>
      <c r="M809" s="45"/>
      <c r="O809" s="45"/>
      <c r="P809" s="45"/>
      <c r="R809" s="45"/>
      <c r="V809" s="45"/>
      <c r="Z809" s="45"/>
    </row>
    <row r="810" spans="5:26">
      <c r="E810" s="45"/>
      <c r="J810" s="45"/>
      <c r="K810" s="45"/>
      <c r="L810" s="45"/>
      <c r="M810" s="45"/>
      <c r="O810" s="45"/>
      <c r="P810" s="45"/>
      <c r="R810" s="45"/>
      <c r="V810" s="45"/>
      <c r="Z810" s="45"/>
    </row>
    <row r="811" spans="5:26">
      <c r="E811" s="45"/>
      <c r="J811" s="45"/>
      <c r="K811" s="45"/>
      <c r="L811" s="45"/>
      <c r="M811" s="45"/>
      <c r="O811" s="45"/>
      <c r="P811" s="45"/>
      <c r="R811" s="45"/>
      <c r="V811" s="45"/>
      <c r="Z811" s="45"/>
    </row>
    <row r="812" spans="5:26">
      <c r="E812" s="45"/>
      <c r="J812" s="45"/>
      <c r="K812" s="45"/>
      <c r="L812" s="45"/>
      <c r="M812" s="45"/>
      <c r="O812" s="45"/>
      <c r="P812" s="45"/>
      <c r="R812" s="45"/>
      <c r="V812" s="45"/>
      <c r="Z812" s="45"/>
    </row>
    <row r="813" spans="5:26">
      <c r="E813" s="45"/>
      <c r="J813" s="45"/>
      <c r="K813" s="45"/>
      <c r="L813" s="45"/>
      <c r="M813" s="45"/>
      <c r="O813" s="45"/>
      <c r="P813" s="45"/>
      <c r="R813" s="45"/>
      <c r="V813" s="45"/>
      <c r="Z813" s="45"/>
    </row>
    <row r="814" spans="5:26">
      <c r="E814" s="45"/>
      <c r="J814" s="45"/>
      <c r="K814" s="45"/>
      <c r="L814" s="45"/>
      <c r="M814" s="45"/>
      <c r="O814" s="45"/>
      <c r="P814" s="45"/>
      <c r="R814" s="45"/>
      <c r="V814" s="45"/>
      <c r="Z814" s="45"/>
    </row>
    <row r="815" spans="5:26">
      <c r="E815" s="45"/>
      <c r="J815" s="45"/>
      <c r="K815" s="45"/>
      <c r="L815" s="45"/>
      <c r="M815" s="45"/>
      <c r="O815" s="45"/>
      <c r="P815" s="45"/>
      <c r="R815" s="45"/>
      <c r="V815" s="45"/>
      <c r="Z815" s="45"/>
    </row>
    <row r="816" spans="5:26">
      <c r="E816" s="45"/>
      <c r="J816" s="45"/>
      <c r="K816" s="45"/>
      <c r="L816" s="45"/>
      <c r="M816" s="45"/>
      <c r="O816" s="45"/>
      <c r="P816" s="45"/>
      <c r="R816" s="45"/>
      <c r="V816" s="45"/>
      <c r="Z816" s="45"/>
    </row>
    <row r="817" spans="5:26">
      <c r="E817" s="45"/>
      <c r="J817" s="45"/>
      <c r="K817" s="45"/>
      <c r="L817" s="45"/>
      <c r="M817" s="45"/>
      <c r="O817" s="45"/>
      <c r="P817" s="45"/>
      <c r="R817" s="45"/>
      <c r="V817" s="45"/>
      <c r="Z817" s="45"/>
    </row>
    <row r="818" spans="5:26">
      <c r="E818" s="45"/>
      <c r="J818" s="45"/>
      <c r="K818" s="45"/>
      <c r="L818" s="45"/>
      <c r="M818" s="45"/>
      <c r="O818" s="45"/>
      <c r="P818" s="45"/>
      <c r="R818" s="45"/>
      <c r="V818" s="45"/>
      <c r="Z818" s="45"/>
    </row>
    <row r="819" spans="5:26">
      <c r="E819" s="45"/>
      <c r="J819" s="45"/>
      <c r="K819" s="45"/>
      <c r="L819" s="45"/>
      <c r="M819" s="45"/>
      <c r="O819" s="45"/>
      <c r="P819" s="45"/>
      <c r="R819" s="45"/>
      <c r="V819" s="45"/>
      <c r="Z819" s="45"/>
    </row>
    <row r="820" spans="5:26">
      <c r="E820" s="45"/>
      <c r="J820" s="45"/>
      <c r="K820" s="45"/>
      <c r="L820" s="45"/>
      <c r="M820" s="45"/>
      <c r="O820" s="45"/>
      <c r="P820" s="45"/>
      <c r="R820" s="45"/>
      <c r="V820" s="45"/>
      <c r="Z820" s="45"/>
    </row>
    <row r="821" spans="5:26">
      <c r="E821" s="45"/>
      <c r="J821" s="45"/>
      <c r="K821" s="45"/>
      <c r="L821" s="45"/>
      <c r="M821" s="45"/>
      <c r="O821" s="45"/>
      <c r="P821" s="45"/>
      <c r="R821" s="45"/>
      <c r="V821" s="45"/>
      <c r="Z821" s="45"/>
    </row>
    <row r="822" spans="5:26">
      <c r="E822" s="45"/>
      <c r="J822" s="45"/>
      <c r="K822" s="45"/>
      <c r="L822" s="45"/>
      <c r="M822" s="45"/>
      <c r="O822" s="45"/>
      <c r="P822" s="45"/>
      <c r="R822" s="45"/>
      <c r="V822" s="45"/>
      <c r="Z822" s="45"/>
    </row>
    <row r="823" spans="5:26">
      <c r="E823" s="45"/>
      <c r="J823" s="45"/>
      <c r="K823" s="45"/>
      <c r="L823" s="45"/>
      <c r="M823" s="45"/>
      <c r="O823" s="45"/>
      <c r="P823" s="45"/>
      <c r="R823" s="45"/>
      <c r="V823" s="45"/>
      <c r="Z823" s="45"/>
    </row>
    <row r="824" spans="5:26">
      <c r="E824" s="45"/>
      <c r="J824" s="45"/>
      <c r="K824" s="45"/>
      <c r="L824" s="45"/>
      <c r="M824" s="45"/>
      <c r="O824" s="45"/>
      <c r="P824" s="45"/>
      <c r="R824" s="45"/>
      <c r="V824" s="45"/>
      <c r="Z824" s="45"/>
    </row>
    <row r="825" spans="5:26">
      <c r="E825" s="45"/>
      <c r="J825" s="45"/>
      <c r="K825" s="45"/>
      <c r="L825" s="45"/>
      <c r="M825" s="45"/>
      <c r="O825" s="45"/>
      <c r="P825" s="45"/>
      <c r="R825" s="45"/>
      <c r="V825" s="45"/>
      <c r="Z825" s="45"/>
    </row>
    <row r="826" spans="5:26">
      <c r="E826" s="45"/>
      <c r="J826" s="45"/>
      <c r="K826" s="45"/>
      <c r="L826" s="45"/>
      <c r="M826" s="45"/>
      <c r="O826" s="45"/>
      <c r="P826" s="45"/>
      <c r="R826" s="45"/>
      <c r="V826" s="45"/>
      <c r="Z826" s="45"/>
    </row>
    <row r="827" spans="5:26">
      <c r="E827" s="45"/>
      <c r="J827" s="45"/>
      <c r="K827" s="45"/>
      <c r="L827" s="45"/>
      <c r="M827" s="45"/>
      <c r="O827" s="45"/>
      <c r="P827" s="45"/>
      <c r="R827" s="45"/>
      <c r="V827" s="45"/>
      <c r="Z827" s="45"/>
    </row>
    <row r="828" spans="5:26">
      <c r="E828" s="45"/>
      <c r="J828" s="45"/>
      <c r="K828" s="45"/>
      <c r="L828" s="45"/>
      <c r="M828" s="45"/>
      <c r="O828" s="45"/>
      <c r="P828" s="45"/>
      <c r="R828" s="45"/>
      <c r="V828" s="45"/>
      <c r="Z828" s="45"/>
    </row>
    <row r="829" spans="5:26">
      <c r="E829" s="45"/>
      <c r="J829" s="45"/>
      <c r="K829" s="45"/>
      <c r="L829" s="45"/>
      <c r="M829" s="45"/>
      <c r="O829" s="45"/>
      <c r="P829" s="45"/>
      <c r="R829" s="45"/>
      <c r="V829" s="45"/>
      <c r="Z829" s="45"/>
    </row>
    <row r="830" spans="5:26">
      <c r="E830" s="45"/>
      <c r="J830" s="45"/>
      <c r="K830" s="45"/>
      <c r="L830" s="45"/>
      <c r="M830" s="45"/>
      <c r="O830" s="45"/>
      <c r="P830" s="45"/>
      <c r="R830" s="45"/>
      <c r="V830" s="45"/>
      <c r="Z830" s="45"/>
    </row>
    <row r="831" spans="5:26">
      <c r="E831" s="45"/>
      <c r="J831" s="45"/>
      <c r="K831" s="45"/>
      <c r="L831" s="45"/>
      <c r="M831" s="45"/>
      <c r="O831" s="45"/>
      <c r="P831" s="45"/>
      <c r="R831" s="45"/>
      <c r="V831" s="45"/>
      <c r="Z831" s="45"/>
    </row>
    <row r="832" spans="5:26">
      <c r="E832" s="45"/>
      <c r="J832" s="45"/>
      <c r="K832" s="45"/>
      <c r="L832" s="45"/>
      <c r="M832" s="45"/>
      <c r="O832" s="45"/>
      <c r="P832" s="45"/>
      <c r="R832" s="45"/>
      <c r="V832" s="45"/>
      <c r="Z832" s="45"/>
    </row>
    <row r="833" spans="5:26">
      <c r="E833" s="45"/>
      <c r="J833" s="45"/>
      <c r="K833" s="45"/>
      <c r="L833" s="45"/>
      <c r="M833" s="45"/>
      <c r="O833" s="45"/>
      <c r="P833" s="45"/>
      <c r="R833" s="45"/>
      <c r="V833" s="45"/>
      <c r="Z833" s="45"/>
    </row>
    <row r="834" spans="5:26">
      <c r="E834" s="45"/>
      <c r="J834" s="45"/>
      <c r="K834" s="45"/>
      <c r="L834" s="45"/>
      <c r="M834" s="45"/>
      <c r="O834" s="45"/>
      <c r="P834" s="45"/>
      <c r="R834" s="45"/>
      <c r="V834" s="45"/>
      <c r="Z834" s="45"/>
    </row>
    <row r="835" spans="5:26">
      <c r="E835" s="45"/>
      <c r="J835" s="45"/>
      <c r="K835" s="45"/>
      <c r="L835" s="45"/>
      <c r="M835" s="45"/>
      <c r="O835" s="45"/>
      <c r="P835" s="45"/>
      <c r="R835" s="45"/>
      <c r="V835" s="45"/>
      <c r="Z835" s="45"/>
    </row>
    <row r="836" spans="5:26">
      <c r="E836" s="45"/>
      <c r="J836" s="45"/>
      <c r="K836" s="45"/>
      <c r="L836" s="45"/>
      <c r="M836" s="45"/>
      <c r="O836" s="45"/>
      <c r="P836" s="45"/>
      <c r="R836" s="45"/>
      <c r="V836" s="45"/>
      <c r="Z836" s="45"/>
    </row>
    <row r="837" spans="5:26">
      <c r="E837" s="45"/>
      <c r="J837" s="45"/>
      <c r="K837" s="45"/>
      <c r="L837" s="45"/>
      <c r="M837" s="45"/>
      <c r="O837" s="45"/>
      <c r="P837" s="45"/>
      <c r="R837" s="45"/>
      <c r="V837" s="45"/>
      <c r="Z837" s="45"/>
    </row>
    <row r="838" spans="5:26">
      <c r="E838" s="45"/>
      <c r="J838" s="45"/>
      <c r="K838" s="45"/>
      <c r="L838" s="45"/>
      <c r="M838" s="45"/>
      <c r="O838" s="45"/>
      <c r="P838" s="45"/>
      <c r="R838" s="45"/>
      <c r="V838" s="45"/>
      <c r="Z838" s="45"/>
    </row>
    <row r="839" spans="5:26">
      <c r="E839" s="45"/>
      <c r="J839" s="45"/>
      <c r="K839" s="45"/>
      <c r="L839" s="45"/>
      <c r="M839" s="45"/>
      <c r="O839" s="45"/>
      <c r="P839" s="45"/>
      <c r="R839" s="45"/>
      <c r="V839" s="45"/>
      <c r="Z839" s="45"/>
    </row>
    <row r="840" spans="5:26">
      <c r="E840" s="45"/>
      <c r="J840" s="45"/>
      <c r="K840" s="45"/>
      <c r="L840" s="45"/>
      <c r="M840" s="45"/>
      <c r="O840" s="45"/>
      <c r="P840" s="45"/>
      <c r="R840" s="45"/>
      <c r="V840" s="45"/>
      <c r="Z840" s="45"/>
    </row>
    <row r="841" spans="5:26">
      <c r="E841" s="45"/>
      <c r="J841" s="45"/>
      <c r="K841" s="45"/>
      <c r="L841" s="45"/>
      <c r="M841" s="45"/>
      <c r="O841" s="45"/>
      <c r="P841" s="45"/>
      <c r="R841" s="45"/>
      <c r="V841" s="45"/>
      <c r="Z841" s="45"/>
    </row>
    <row r="842" spans="5:26">
      <c r="E842" s="45"/>
      <c r="J842" s="45"/>
      <c r="K842" s="45"/>
      <c r="L842" s="45"/>
      <c r="M842" s="45"/>
      <c r="O842" s="45"/>
      <c r="P842" s="45"/>
      <c r="R842" s="45"/>
      <c r="V842" s="45"/>
      <c r="Z842" s="45"/>
    </row>
    <row r="843" spans="5:26">
      <c r="E843" s="45"/>
      <c r="J843" s="45"/>
      <c r="K843" s="45"/>
      <c r="L843" s="45"/>
      <c r="M843" s="45"/>
      <c r="O843" s="45"/>
      <c r="P843" s="45"/>
      <c r="R843" s="45"/>
      <c r="V843" s="45"/>
      <c r="Z843" s="45"/>
    </row>
    <row r="844" spans="5:26">
      <c r="E844" s="45"/>
      <c r="J844" s="45"/>
      <c r="K844" s="45"/>
      <c r="L844" s="45"/>
      <c r="M844" s="45"/>
      <c r="O844" s="45"/>
      <c r="P844" s="45"/>
      <c r="R844" s="45"/>
      <c r="V844" s="45"/>
      <c r="Z844" s="45"/>
    </row>
    <row r="845" spans="5:26">
      <c r="E845" s="45"/>
      <c r="J845" s="45"/>
      <c r="K845" s="45"/>
      <c r="L845" s="45"/>
      <c r="M845" s="45"/>
      <c r="O845" s="45"/>
      <c r="P845" s="45"/>
      <c r="R845" s="45"/>
      <c r="V845" s="45"/>
      <c r="Z845" s="45"/>
    </row>
    <row r="846" spans="5:26">
      <c r="E846" s="45"/>
      <c r="J846" s="45"/>
      <c r="K846" s="45"/>
      <c r="L846" s="45"/>
      <c r="M846" s="45"/>
      <c r="O846" s="45"/>
      <c r="P846" s="45"/>
      <c r="R846" s="45"/>
      <c r="V846" s="45"/>
      <c r="Z846" s="45"/>
    </row>
    <row r="847" spans="5:26">
      <c r="E847" s="45"/>
      <c r="J847" s="45"/>
      <c r="K847" s="45"/>
      <c r="L847" s="45"/>
      <c r="M847" s="45"/>
      <c r="O847" s="45"/>
      <c r="P847" s="45"/>
      <c r="R847" s="45"/>
      <c r="V847" s="45"/>
      <c r="Z847" s="45"/>
    </row>
    <row r="848" spans="5:26">
      <c r="E848" s="45"/>
      <c r="J848" s="45"/>
      <c r="K848" s="45"/>
      <c r="L848" s="45"/>
      <c r="M848" s="45"/>
      <c r="O848" s="45"/>
      <c r="P848" s="45"/>
      <c r="R848" s="45"/>
      <c r="V848" s="45"/>
      <c r="Z848" s="45"/>
    </row>
    <row r="849" spans="5:26">
      <c r="E849" s="45"/>
      <c r="J849" s="45"/>
      <c r="K849" s="45"/>
      <c r="L849" s="45"/>
      <c r="M849" s="45"/>
      <c r="O849" s="45"/>
      <c r="P849" s="45"/>
      <c r="R849" s="45"/>
      <c r="V849" s="45"/>
      <c r="Z849" s="45"/>
    </row>
    <row r="850" spans="5:26">
      <c r="E850" s="45"/>
      <c r="J850" s="45"/>
      <c r="K850" s="45"/>
      <c r="L850" s="45"/>
      <c r="M850" s="45"/>
      <c r="O850" s="45"/>
      <c r="P850" s="45"/>
      <c r="R850" s="45"/>
      <c r="V850" s="45"/>
      <c r="Z850" s="45"/>
    </row>
    <row r="851" spans="5:26">
      <c r="E851" s="45"/>
      <c r="J851" s="45"/>
      <c r="K851" s="45"/>
      <c r="L851" s="45"/>
      <c r="M851" s="45"/>
      <c r="O851" s="45"/>
      <c r="P851" s="45"/>
      <c r="R851" s="45"/>
      <c r="V851" s="45"/>
      <c r="Z851" s="45"/>
    </row>
    <row r="852" spans="5:26">
      <c r="E852" s="45"/>
      <c r="J852" s="45"/>
      <c r="K852" s="45"/>
      <c r="L852" s="45"/>
      <c r="M852" s="45"/>
      <c r="O852" s="45"/>
      <c r="P852" s="45"/>
      <c r="R852" s="45"/>
      <c r="V852" s="45"/>
      <c r="Z852" s="45"/>
    </row>
    <row r="853" spans="5:26">
      <c r="E853" s="45"/>
      <c r="J853" s="45"/>
      <c r="K853" s="45"/>
      <c r="L853" s="45"/>
      <c r="M853" s="45"/>
      <c r="O853" s="45"/>
      <c r="P853" s="45"/>
      <c r="R853" s="45"/>
      <c r="V853" s="45"/>
      <c r="Z853" s="45"/>
    </row>
    <row r="854" spans="5:26">
      <c r="E854" s="45"/>
      <c r="J854" s="45"/>
      <c r="K854" s="45"/>
      <c r="L854" s="45"/>
      <c r="M854" s="45"/>
      <c r="O854" s="45"/>
      <c r="P854" s="45"/>
      <c r="R854" s="45"/>
      <c r="V854" s="45"/>
      <c r="Z854" s="45"/>
    </row>
    <row r="855" spans="5:26">
      <c r="E855" s="45"/>
      <c r="J855" s="45"/>
      <c r="K855" s="45"/>
      <c r="L855" s="45"/>
      <c r="M855" s="45"/>
      <c r="O855" s="45"/>
      <c r="P855" s="45"/>
      <c r="R855" s="45"/>
      <c r="V855" s="45"/>
      <c r="Z855" s="45"/>
    </row>
    <row r="856" spans="5:26">
      <c r="E856" s="45"/>
      <c r="J856" s="45"/>
      <c r="K856" s="45"/>
      <c r="L856" s="45"/>
      <c r="M856" s="45"/>
      <c r="O856" s="45"/>
      <c r="P856" s="45"/>
      <c r="R856" s="45"/>
      <c r="V856" s="45"/>
      <c r="Z856" s="45"/>
    </row>
    <row r="857" spans="5:26">
      <c r="E857" s="45"/>
      <c r="J857" s="45"/>
      <c r="K857" s="45"/>
      <c r="L857" s="45"/>
      <c r="M857" s="45"/>
      <c r="O857" s="45"/>
      <c r="P857" s="45"/>
      <c r="R857" s="45"/>
      <c r="V857" s="45"/>
      <c r="Z857" s="45"/>
    </row>
    <row r="858" spans="5:26">
      <c r="E858" s="45"/>
      <c r="J858" s="45"/>
      <c r="K858" s="45"/>
      <c r="L858" s="45"/>
      <c r="M858" s="45"/>
      <c r="O858" s="45"/>
      <c r="P858" s="45"/>
      <c r="R858" s="45"/>
      <c r="V858" s="45"/>
      <c r="Z858" s="45"/>
    </row>
    <row r="859" spans="5:26">
      <c r="E859" s="45"/>
      <c r="J859" s="45"/>
      <c r="K859" s="45"/>
      <c r="L859" s="45"/>
      <c r="M859" s="45"/>
      <c r="O859" s="45"/>
      <c r="P859" s="45"/>
      <c r="R859" s="45"/>
      <c r="V859" s="45"/>
      <c r="Z859" s="45"/>
    </row>
    <row r="860" spans="5:26">
      <c r="E860" s="45"/>
      <c r="J860" s="45"/>
      <c r="K860" s="45"/>
      <c r="L860" s="45"/>
      <c r="M860" s="45"/>
      <c r="O860" s="45"/>
      <c r="P860" s="45"/>
      <c r="R860" s="45"/>
      <c r="V860" s="45"/>
      <c r="Z860" s="45"/>
    </row>
    <row r="861" spans="5:26">
      <c r="E861" s="45"/>
      <c r="J861" s="45"/>
      <c r="K861" s="45"/>
      <c r="L861" s="45"/>
      <c r="M861" s="45"/>
      <c r="O861" s="45"/>
      <c r="P861" s="45"/>
      <c r="R861" s="45"/>
      <c r="V861" s="45"/>
      <c r="Z861" s="45"/>
    </row>
    <row r="862" spans="5:26">
      <c r="E862" s="45"/>
      <c r="J862" s="45"/>
      <c r="K862" s="45"/>
      <c r="L862" s="45"/>
      <c r="M862" s="45"/>
      <c r="O862" s="45"/>
      <c r="P862" s="45"/>
      <c r="R862" s="45"/>
      <c r="V862" s="45"/>
      <c r="Z862" s="45"/>
    </row>
    <row r="863" spans="5:26">
      <c r="E863" s="45"/>
      <c r="J863" s="45"/>
      <c r="K863" s="45"/>
      <c r="L863" s="45"/>
      <c r="M863" s="45"/>
      <c r="O863" s="45"/>
      <c r="P863" s="45"/>
      <c r="R863" s="45"/>
      <c r="V863" s="45"/>
      <c r="Z863" s="45"/>
    </row>
    <row r="864" spans="5:26">
      <c r="E864" s="45"/>
      <c r="J864" s="45"/>
      <c r="K864" s="45"/>
      <c r="L864" s="45"/>
      <c r="M864" s="45"/>
      <c r="O864" s="45"/>
      <c r="P864" s="45"/>
      <c r="R864" s="45"/>
      <c r="V864" s="45"/>
      <c r="Z864" s="45"/>
    </row>
    <row r="865" spans="5:26">
      <c r="E865" s="45"/>
      <c r="J865" s="45"/>
      <c r="K865" s="45"/>
      <c r="L865" s="45"/>
      <c r="M865" s="45"/>
      <c r="O865" s="45"/>
      <c r="P865" s="45"/>
      <c r="R865" s="45"/>
      <c r="V865" s="45"/>
      <c r="Z865" s="45"/>
    </row>
    <row r="866" spans="5:26">
      <c r="E866" s="45"/>
      <c r="J866" s="45"/>
      <c r="K866" s="45"/>
      <c r="L866" s="45"/>
      <c r="M866" s="45"/>
      <c r="O866" s="45"/>
      <c r="P866" s="45"/>
      <c r="R866" s="45"/>
      <c r="V866" s="45"/>
      <c r="Z866" s="45"/>
    </row>
    <row r="867" spans="5:26">
      <c r="E867" s="45"/>
      <c r="J867" s="45"/>
      <c r="K867" s="45"/>
      <c r="L867" s="45"/>
      <c r="M867" s="45"/>
      <c r="O867" s="45"/>
      <c r="P867" s="45"/>
      <c r="R867" s="45"/>
      <c r="V867" s="45"/>
      <c r="Z867" s="45"/>
    </row>
    <row r="868" spans="5:26">
      <c r="E868" s="45"/>
      <c r="J868" s="45"/>
      <c r="K868" s="45"/>
      <c r="L868" s="45"/>
      <c r="M868" s="45"/>
      <c r="O868" s="45"/>
      <c r="P868" s="45"/>
      <c r="R868" s="45"/>
      <c r="V868" s="45"/>
      <c r="Z868" s="45"/>
    </row>
    <row r="869" spans="5:26">
      <c r="E869" s="45"/>
      <c r="J869" s="45"/>
      <c r="K869" s="45"/>
      <c r="L869" s="45"/>
      <c r="M869" s="45"/>
      <c r="O869" s="45"/>
      <c r="P869" s="45"/>
      <c r="R869" s="45"/>
      <c r="V869" s="45"/>
      <c r="Z869" s="45"/>
    </row>
    <row r="870" spans="5:26">
      <c r="E870" s="45"/>
      <c r="J870" s="45"/>
      <c r="K870" s="45"/>
      <c r="L870" s="45"/>
      <c r="M870" s="45"/>
      <c r="O870" s="45"/>
      <c r="P870" s="45"/>
      <c r="R870" s="45"/>
      <c r="V870" s="45"/>
      <c r="Z870" s="45"/>
    </row>
    <row r="871" spans="5:26">
      <c r="E871" s="45"/>
      <c r="J871" s="45"/>
      <c r="K871" s="45"/>
      <c r="L871" s="45"/>
      <c r="M871" s="45"/>
      <c r="O871" s="45"/>
      <c r="P871" s="45"/>
      <c r="R871" s="45"/>
      <c r="V871" s="45"/>
      <c r="Z871" s="45"/>
    </row>
    <row r="872" spans="5:26">
      <c r="E872" s="45"/>
      <c r="J872" s="45"/>
      <c r="K872" s="45"/>
      <c r="L872" s="45"/>
      <c r="M872" s="45"/>
      <c r="O872" s="45"/>
      <c r="P872" s="45"/>
      <c r="R872" s="45"/>
      <c r="V872" s="45"/>
      <c r="Z872" s="45"/>
    </row>
    <row r="873" spans="5:26">
      <c r="E873" s="45"/>
      <c r="J873" s="45"/>
      <c r="K873" s="45"/>
      <c r="L873" s="45"/>
      <c r="M873" s="45"/>
      <c r="O873" s="45"/>
      <c r="P873" s="45"/>
      <c r="R873" s="45"/>
      <c r="V873" s="45"/>
      <c r="Z873" s="45"/>
    </row>
    <row r="874" spans="5:26">
      <c r="E874" s="45"/>
      <c r="J874" s="45"/>
      <c r="K874" s="45"/>
      <c r="L874" s="45"/>
      <c r="M874" s="45"/>
      <c r="O874" s="45"/>
      <c r="P874" s="45"/>
      <c r="R874" s="45"/>
      <c r="V874" s="45"/>
      <c r="Z874" s="45"/>
    </row>
    <row r="875" spans="5:26">
      <c r="E875" s="45"/>
      <c r="J875" s="45"/>
      <c r="K875" s="45"/>
      <c r="L875" s="45"/>
      <c r="M875" s="45"/>
      <c r="O875" s="45"/>
      <c r="P875" s="45"/>
      <c r="R875" s="45"/>
      <c r="V875" s="45"/>
      <c r="Z875" s="45"/>
    </row>
    <row r="876" spans="5:26">
      <c r="E876" s="45"/>
      <c r="J876" s="45"/>
      <c r="K876" s="45"/>
      <c r="L876" s="45"/>
      <c r="M876" s="45"/>
      <c r="O876" s="45"/>
      <c r="P876" s="45"/>
      <c r="R876" s="45"/>
      <c r="V876" s="45"/>
      <c r="Z876" s="45"/>
    </row>
    <row r="877" spans="5:26">
      <c r="E877" s="45"/>
      <c r="J877" s="45"/>
      <c r="K877" s="45"/>
      <c r="L877" s="45"/>
      <c r="M877" s="45"/>
      <c r="O877" s="45"/>
      <c r="P877" s="45"/>
      <c r="R877" s="45"/>
      <c r="V877" s="45"/>
      <c r="Z877" s="45"/>
    </row>
    <row r="878" spans="5:26">
      <c r="E878" s="45"/>
      <c r="J878" s="45"/>
      <c r="K878" s="45"/>
      <c r="L878" s="45"/>
      <c r="M878" s="45"/>
      <c r="O878" s="45"/>
      <c r="P878" s="45"/>
      <c r="R878" s="45"/>
      <c r="V878" s="45"/>
      <c r="Z878" s="45"/>
    </row>
    <row r="879" spans="5:26">
      <c r="E879" s="45"/>
      <c r="J879" s="45"/>
      <c r="K879" s="45"/>
      <c r="L879" s="45"/>
      <c r="M879" s="45"/>
      <c r="O879" s="45"/>
      <c r="P879" s="45"/>
      <c r="R879" s="45"/>
      <c r="V879" s="45"/>
      <c r="Z879" s="45"/>
    </row>
    <row r="880" spans="5:26">
      <c r="E880" s="45"/>
      <c r="J880" s="45"/>
      <c r="K880" s="45"/>
      <c r="L880" s="45"/>
      <c r="M880" s="45"/>
      <c r="O880" s="45"/>
      <c r="P880" s="45"/>
      <c r="R880" s="45"/>
      <c r="V880" s="45"/>
      <c r="Z880" s="45"/>
    </row>
    <row r="881" spans="5:26">
      <c r="E881" s="45"/>
      <c r="J881" s="45"/>
      <c r="K881" s="45"/>
      <c r="L881" s="45"/>
      <c r="M881" s="45"/>
      <c r="O881" s="45"/>
      <c r="P881" s="45"/>
      <c r="R881" s="45"/>
      <c r="V881" s="45"/>
      <c r="Z881" s="45"/>
    </row>
    <row r="882" spans="5:26">
      <c r="E882" s="45"/>
      <c r="J882" s="45"/>
      <c r="K882" s="45"/>
      <c r="L882" s="45"/>
      <c r="M882" s="45"/>
      <c r="O882" s="45"/>
      <c r="P882" s="45"/>
      <c r="R882" s="45"/>
      <c r="V882" s="45"/>
      <c r="Z882" s="45"/>
    </row>
    <row r="883" spans="5:26">
      <c r="E883" s="45"/>
      <c r="J883" s="45"/>
      <c r="K883" s="45"/>
      <c r="L883" s="45"/>
      <c r="M883" s="45"/>
      <c r="O883" s="45"/>
      <c r="P883" s="45"/>
      <c r="R883" s="45"/>
      <c r="V883" s="45"/>
      <c r="Z883" s="45"/>
    </row>
    <row r="884" spans="5:26">
      <c r="E884" s="45"/>
      <c r="J884" s="45"/>
      <c r="K884" s="45"/>
      <c r="L884" s="45"/>
      <c r="M884" s="45"/>
      <c r="O884" s="45"/>
      <c r="P884" s="45"/>
      <c r="R884" s="45"/>
      <c r="V884" s="45"/>
      <c r="Z884" s="45"/>
    </row>
    <row r="885" spans="5:26">
      <c r="E885" s="45"/>
      <c r="J885" s="45"/>
      <c r="K885" s="45"/>
      <c r="L885" s="45"/>
      <c r="M885" s="45"/>
      <c r="O885" s="45"/>
      <c r="P885" s="45"/>
      <c r="R885" s="45"/>
      <c r="V885" s="45"/>
      <c r="Z885" s="45"/>
    </row>
    <row r="886" spans="5:26">
      <c r="E886" s="45"/>
      <c r="J886" s="45"/>
      <c r="K886" s="45"/>
      <c r="L886" s="45"/>
      <c r="M886" s="45"/>
      <c r="O886" s="45"/>
      <c r="P886" s="45"/>
      <c r="R886" s="45"/>
      <c r="V886" s="45"/>
      <c r="Z886" s="45"/>
    </row>
    <row r="887" spans="5:26">
      <c r="E887" s="45"/>
      <c r="J887" s="45"/>
      <c r="K887" s="45"/>
      <c r="L887" s="45"/>
      <c r="M887" s="45"/>
      <c r="O887" s="45"/>
      <c r="P887" s="45"/>
      <c r="R887" s="45"/>
      <c r="V887" s="45"/>
      <c r="Z887" s="45"/>
    </row>
    <row r="888" spans="5:26">
      <c r="E888" s="45"/>
      <c r="J888" s="45"/>
      <c r="K888" s="45"/>
      <c r="L888" s="45"/>
      <c r="M888" s="45"/>
      <c r="O888" s="45"/>
      <c r="P888" s="45"/>
      <c r="R888" s="45"/>
      <c r="V888" s="45"/>
      <c r="Z888" s="45"/>
    </row>
    <row r="889" spans="5:26">
      <c r="E889" s="45"/>
      <c r="J889" s="45"/>
      <c r="K889" s="45"/>
      <c r="L889" s="45"/>
      <c r="M889" s="45"/>
      <c r="O889" s="45"/>
      <c r="P889" s="45"/>
      <c r="R889" s="45"/>
      <c r="V889" s="45"/>
      <c r="Z889" s="45"/>
    </row>
    <row r="890" spans="5:26">
      <c r="E890" s="45"/>
      <c r="J890" s="45"/>
      <c r="K890" s="45"/>
      <c r="L890" s="45"/>
      <c r="M890" s="45"/>
      <c r="O890" s="45"/>
      <c r="P890" s="45"/>
      <c r="R890" s="45"/>
      <c r="V890" s="45"/>
      <c r="Z890" s="45"/>
    </row>
    <row r="891" spans="5:26">
      <c r="E891" s="45"/>
      <c r="J891" s="45"/>
      <c r="K891" s="45"/>
      <c r="L891" s="45"/>
      <c r="M891" s="45"/>
      <c r="O891" s="45"/>
      <c r="P891" s="45"/>
      <c r="R891" s="45"/>
      <c r="V891" s="45"/>
      <c r="Z891" s="45"/>
    </row>
    <row r="892" spans="5:26">
      <c r="E892" s="45"/>
      <c r="J892" s="45"/>
      <c r="K892" s="45"/>
      <c r="L892" s="45"/>
      <c r="M892" s="45"/>
      <c r="O892" s="45"/>
      <c r="P892" s="45"/>
      <c r="R892" s="45"/>
      <c r="V892" s="45"/>
      <c r="Z892" s="45"/>
    </row>
    <row r="893" spans="5:26">
      <c r="E893" s="45"/>
      <c r="J893" s="45"/>
      <c r="K893" s="45"/>
      <c r="L893" s="45"/>
      <c r="M893" s="45"/>
      <c r="O893" s="45"/>
      <c r="P893" s="45"/>
      <c r="R893" s="45"/>
      <c r="V893" s="45"/>
      <c r="Z893" s="45"/>
    </row>
    <row r="894" spans="5:26">
      <c r="E894" s="45"/>
      <c r="J894" s="45"/>
      <c r="K894" s="45"/>
      <c r="L894" s="45"/>
      <c r="M894" s="45"/>
      <c r="O894" s="45"/>
      <c r="P894" s="45"/>
      <c r="R894" s="45"/>
      <c r="V894" s="45"/>
      <c r="Z894" s="45"/>
    </row>
    <row r="895" spans="5:26">
      <c r="E895" s="45"/>
      <c r="J895" s="45"/>
      <c r="K895" s="45"/>
      <c r="L895" s="45"/>
      <c r="M895" s="45"/>
      <c r="O895" s="45"/>
      <c r="P895" s="45"/>
      <c r="R895" s="45"/>
      <c r="V895" s="45"/>
      <c r="Z895" s="45"/>
    </row>
    <row r="896" spans="5:26">
      <c r="E896" s="45"/>
      <c r="J896" s="45"/>
      <c r="K896" s="45"/>
      <c r="L896" s="45"/>
      <c r="M896" s="45"/>
      <c r="O896" s="45"/>
      <c r="P896" s="45"/>
      <c r="R896" s="45"/>
      <c r="V896" s="45"/>
      <c r="Z896" s="45"/>
    </row>
    <row r="897" spans="5:26">
      <c r="E897" s="45"/>
      <c r="J897" s="45"/>
      <c r="K897" s="45"/>
      <c r="L897" s="45"/>
      <c r="M897" s="45"/>
      <c r="O897" s="45"/>
      <c r="P897" s="45"/>
      <c r="R897" s="45"/>
      <c r="V897" s="45"/>
      <c r="Z897" s="45"/>
    </row>
    <row r="898" spans="5:26">
      <c r="E898" s="45"/>
      <c r="J898" s="45"/>
      <c r="K898" s="45"/>
      <c r="L898" s="45"/>
      <c r="M898" s="45"/>
      <c r="O898" s="45"/>
      <c r="P898" s="45"/>
      <c r="R898" s="45"/>
      <c r="V898" s="45"/>
      <c r="Z898" s="45"/>
    </row>
    <row r="899" spans="5:26">
      <c r="E899" s="45"/>
      <c r="J899" s="45"/>
      <c r="K899" s="45"/>
      <c r="L899" s="45"/>
      <c r="M899" s="45"/>
      <c r="O899" s="45"/>
      <c r="P899" s="45"/>
      <c r="R899" s="45"/>
      <c r="V899" s="45"/>
      <c r="Z899" s="45"/>
    </row>
    <row r="900" spans="5:26">
      <c r="E900" s="45"/>
      <c r="J900" s="45"/>
      <c r="K900" s="45"/>
      <c r="L900" s="45"/>
      <c r="M900" s="45"/>
      <c r="O900" s="45"/>
      <c r="P900" s="45"/>
      <c r="R900" s="45"/>
      <c r="V900" s="45"/>
      <c r="Z900" s="45"/>
    </row>
    <row r="901" spans="5:26">
      <c r="E901" s="45"/>
      <c r="J901" s="45"/>
      <c r="K901" s="45"/>
      <c r="L901" s="45"/>
      <c r="M901" s="45"/>
      <c r="O901" s="45"/>
      <c r="P901" s="45"/>
      <c r="R901" s="45"/>
      <c r="V901" s="45"/>
      <c r="Z901" s="45"/>
    </row>
    <row r="902" spans="5:26">
      <c r="E902" s="45"/>
      <c r="J902" s="45"/>
      <c r="K902" s="45"/>
      <c r="L902" s="45"/>
      <c r="M902" s="45"/>
      <c r="O902" s="45"/>
      <c r="P902" s="45"/>
      <c r="R902" s="45"/>
      <c r="V902" s="45"/>
      <c r="Z902" s="45"/>
    </row>
    <row r="903" spans="5:26">
      <c r="E903" s="45"/>
      <c r="J903" s="45"/>
      <c r="K903" s="45"/>
      <c r="L903" s="45"/>
      <c r="M903" s="45"/>
      <c r="O903" s="45"/>
      <c r="P903" s="45"/>
      <c r="R903" s="45"/>
      <c r="V903" s="45"/>
      <c r="Z903" s="45"/>
    </row>
    <row r="904" spans="5:26">
      <c r="E904" s="45"/>
      <c r="J904" s="45"/>
      <c r="K904" s="45"/>
      <c r="L904" s="45"/>
      <c r="M904" s="45"/>
      <c r="O904" s="45"/>
      <c r="P904" s="45"/>
      <c r="R904" s="45"/>
      <c r="V904" s="45"/>
      <c r="Z904" s="45"/>
    </row>
    <row r="905" spans="5:26">
      <c r="E905" s="45"/>
      <c r="J905" s="45"/>
      <c r="K905" s="45"/>
      <c r="L905" s="45"/>
      <c r="M905" s="45"/>
      <c r="O905" s="45"/>
      <c r="P905" s="45"/>
      <c r="R905" s="45"/>
      <c r="V905" s="45"/>
      <c r="Z905" s="45"/>
    </row>
    <row r="906" spans="5:26">
      <c r="E906" s="45"/>
      <c r="J906" s="45"/>
      <c r="K906" s="45"/>
      <c r="L906" s="45"/>
      <c r="M906" s="45"/>
      <c r="O906" s="45"/>
      <c r="P906" s="45"/>
      <c r="R906" s="45"/>
      <c r="V906" s="45"/>
      <c r="Z906" s="45"/>
    </row>
    <row r="907" spans="5:26">
      <c r="E907" s="45"/>
      <c r="J907" s="45"/>
      <c r="K907" s="45"/>
      <c r="L907" s="45"/>
      <c r="M907" s="45"/>
      <c r="O907" s="45"/>
      <c r="P907" s="45"/>
      <c r="R907" s="45"/>
      <c r="V907" s="45"/>
      <c r="Z907" s="45"/>
    </row>
    <row r="908" spans="5:26">
      <c r="E908" s="45"/>
      <c r="J908" s="45"/>
      <c r="K908" s="45"/>
      <c r="L908" s="45"/>
      <c r="M908" s="45"/>
      <c r="O908" s="45"/>
      <c r="P908" s="45"/>
      <c r="R908" s="45"/>
      <c r="V908" s="45"/>
      <c r="Z908" s="45"/>
    </row>
    <row r="909" spans="5:26">
      <c r="E909" s="45"/>
      <c r="J909" s="45"/>
      <c r="K909" s="45"/>
      <c r="L909" s="45"/>
      <c r="M909" s="45"/>
      <c r="O909" s="45"/>
      <c r="P909" s="45"/>
      <c r="R909" s="45"/>
      <c r="V909" s="45"/>
      <c r="Z909" s="45"/>
    </row>
    <row r="910" spans="5:26">
      <c r="E910" s="45"/>
      <c r="J910" s="45"/>
      <c r="K910" s="45"/>
      <c r="L910" s="45"/>
      <c r="M910" s="45"/>
      <c r="O910" s="45"/>
      <c r="P910" s="45"/>
      <c r="R910" s="45"/>
      <c r="V910" s="45"/>
      <c r="Z910" s="45"/>
    </row>
    <row r="911" spans="5:26">
      <c r="E911" s="45"/>
      <c r="J911" s="45"/>
      <c r="K911" s="45"/>
      <c r="L911" s="45"/>
      <c r="M911" s="45"/>
      <c r="O911" s="45"/>
      <c r="P911" s="45"/>
      <c r="R911" s="45"/>
      <c r="V911" s="45"/>
      <c r="Z911" s="45"/>
    </row>
    <row r="912" spans="5:26">
      <c r="E912" s="45"/>
      <c r="J912" s="45"/>
      <c r="K912" s="45"/>
      <c r="L912" s="45"/>
      <c r="M912" s="45"/>
      <c r="O912" s="45"/>
      <c r="P912" s="45"/>
      <c r="R912" s="45"/>
      <c r="V912" s="45"/>
      <c r="Z912" s="45"/>
    </row>
    <row r="913" spans="5:26">
      <c r="E913" s="45"/>
      <c r="J913" s="45"/>
      <c r="K913" s="45"/>
      <c r="L913" s="45"/>
      <c r="M913" s="45"/>
      <c r="O913" s="45"/>
      <c r="P913" s="45"/>
      <c r="R913" s="45"/>
      <c r="V913" s="45"/>
      <c r="Z913" s="45"/>
    </row>
    <row r="914" spans="5:26">
      <c r="E914" s="45"/>
      <c r="J914" s="45"/>
      <c r="K914" s="45"/>
      <c r="L914" s="45"/>
      <c r="M914" s="45"/>
      <c r="O914" s="45"/>
      <c r="P914" s="45"/>
      <c r="R914" s="45"/>
      <c r="V914" s="45"/>
      <c r="Z914" s="45"/>
    </row>
    <row r="915" spans="5:26">
      <c r="E915" s="45"/>
      <c r="J915" s="45"/>
      <c r="K915" s="45"/>
      <c r="L915" s="45"/>
      <c r="M915" s="45"/>
      <c r="O915" s="45"/>
      <c r="P915" s="45"/>
      <c r="R915" s="45"/>
      <c r="V915" s="45"/>
      <c r="Z915" s="45"/>
    </row>
    <row r="916" spans="5:26">
      <c r="E916" s="45"/>
      <c r="J916" s="45"/>
      <c r="K916" s="45"/>
      <c r="L916" s="45"/>
      <c r="M916" s="45"/>
      <c r="O916" s="45"/>
      <c r="P916" s="45"/>
      <c r="R916" s="45"/>
      <c r="V916" s="45"/>
      <c r="Z916" s="45"/>
    </row>
    <row r="917" spans="5:26">
      <c r="E917" s="45"/>
      <c r="J917" s="45"/>
      <c r="K917" s="45"/>
      <c r="L917" s="45"/>
      <c r="M917" s="45"/>
      <c r="O917" s="45"/>
      <c r="P917" s="45"/>
      <c r="R917" s="45"/>
      <c r="V917" s="45"/>
      <c r="Z917" s="45"/>
    </row>
    <row r="918" spans="5:26">
      <c r="E918" s="45"/>
      <c r="J918" s="45"/>
      <c r="K918" s="45"/>
      <c r="L918" s="45"/>
      <c r="M918" s="45"/>
      <c r="O918" s="45"/>
      <c r="P918" s="45"/>
      <c r="R918" s="45"/>
      <c r="V918" s="45"/>
      <c r="Z918" s="45"/>
    </row>
    <row r="919" spans="5:26">
      <c r="E919" s="45"/>
      <c r="J919" s="45"/>
      <c r="K919" s="45"/>
      <c r="L919" s="45"/>
      <c r="M919" s="45"/>
      <c r="O919" s="45"/>
      <c r="P919" s="45"/>
      <c r="R919" s="45"/>
      <c r="V919" s="45"/>
      <c r="Z919" s="45"/>
    </row>
    <row r="920" spans="5:26">
      <c r="E920" s="45"/>
      <c r="J920" s="45"/>
      <c r="K920" s="45"/>
      <c r="L920" s="45"/>
      <c r="M920" s="45"/>
      <c r="O920" s="45"/>
      <c r="P920" s="45"/>
      <c r="R920" s="45"/>
      <c r="V920" s="45"/>
      <c r="Z920" s="45"/>
    </row>
    <row r="921" spans="5:26">
      <c r="E921" s="45"/>
      <c r="J921" s="45"/>
      <c r="K921" s="45"/>
      <c r="L921" s="45"/>
      <c r="M921" s="45"/>
      <c r="O921" s="45"/>
      <c r="P921" s="45"/>
      <c r="R921" s="45"/>
      <c r="V921" s="45"/>
      <c r="Z921" s="45"/>
    </row>
    <row r="922" spans="5:26">
      <c r="E922" s="45"/>
      <c r="J922" s="45"/>
      <c r="K922" s="45"/>
      <c r="L922" s="45"/>
      <c r="M922" s="45"/>
      <c r="O922" s="45"/>
      <c r="P922" s="45"/>
      <c r="R922" s="45"/>
      <c r="V922" s="45"/>
      <c r="Z922" s="45"/>
    </row>
    <row r="923" spans="5:26">
      <c r="E923" s="45"/>
      <c r="J923" s="45"/>
      <c r="K923" s="45"/>
      <c r="L923" s="45"/>
      <c r="M923" s="45"/>
      <c r="O923" s="45"/>
      <c r="P923" s="45"/>
      <c r="R923" s="45"/>
      <c r="V923" s="45"/>
      <c r="Z923" s="45"/>
    </row>
    <row r="924" spans="5:26">
      <c r="E924" s="45"/>
      <c r="J924" s="45"/>
      <c r="K924" s="45"/>
      <c r="L924" s="45"/>
      <c r="M924" s="45"/>
      <c r="O924" s="45"/>
      <c r="P924" s="45"/>
      <c r="R924" s="45"/>
      <c r="V924" s="45"/>
      <c r="Z924" s="45"/>
    </row>
    <row r="925" spans="5:26">
      <c r="E925" s="45"/>
      <c r="J925" s="45"/>
      <c r="K925" s="45"/>
      <c r="L925" s="45"/>
      <c r="M925" s="45"/>
      <c r="O925" s="45"/>
      <c r="P925" s="45"/>
      <c r="R925" s="45"/>
      <c r="V925" s="45"/>
      <c r="Z925" s="45"/>
    </row>
    <row r="926" spans="5:26">
      <c r="E926" s="45"/>
      <c r="J926" s="45"/>
      <c r="K926" s="45"/>
      <c r="L926" s="45"/>
      <c r="M926" s="45"/>
      <c r="O926" s="45"/>
      <c r="P926" s="45"/>
      <c r="R926" s="45"/>
      <c r="V926" s="45"/>
      <c r="Z926" s="45"/>
    </row>
    <row r="927" spans="5:26">
      <c r="E927" s="45"/>
      <c r="J927" s="45"/>
      <c r="K927" s="45"/>
      <c r="L927" s="45"/>
      <c r="M927" s="45"/>
      <c r="O927" s="45"/>
      <c r="P927" s="45"/>
      <c r="R927" s="45"/>
      <c r="V927" s="45"/>
      <c r="Z927" s="45"/>
    </row>
    <row r="928" spans="5:26">
      <c r="E928" s="45"/>
      <c r="J928" s="45"/>
      <c r="K928" s="45"/>
      <c r="L928" s="45"/>
      <c r="M928" s="45"/>
      <c r="O928" s="45"/>
      <c r="P928" s="45"/>
      <c r="R928" s="45"/>
      <c r="V928" s="45"/>
      <c r="Z928" s="45"/>
    </row>
    <row r="929" spans="5:26">
      <c r="E929" s="45"/>
      <c r="J929" s="45"/>
      <c r="K929" s="45"/>
      <c r="L929" s="45"/>
      <c r="M929" s="45"/>
      <c r="O929" s="45"/>
      <c r="P929" s="45"/>
      <c r="R929" s="45"/>
      <c r="V929" s="45"/>
      <c r="Z929" s="45"/>
    </row>
    <row r="930" spans="5:26">
      <c r="E930" s="45"/>
      <c r="J930" s="45"/>
      <c r="K930" s="45"/>
      <c r="L930" s="45"/>
      <c r="M930" s="45"/>
      <c r="O930" s="45"/>
      <c r="P930" s="45"/>
      <c r="R930" s="45"/>
      <c r="V930" s="45"/>
      <c r="Z930" s="45"/>
    </row>
    <row r="931" spans="5:26">
      <c r="E931" s="45"/>
      <c r="J931" s="45"/>
      <c r="K931" s="45"/>
      <c r="L931" s="45"/>
      <c r="M931" s="45"/>
      <c r="O931" s="45"/>
      <c r="P931" s="45"/>
      <c r="R931" s="45"/>
      <c r="V931" s="45"/>
      <c r="Z931" s="45"/>
    </row>
    <row r="932" spans="5:26">
      <c r="E932" s="45"/>
      <c r="J932" s="45"/>
      <c r="K932" s="45"/>
      <c r="L932" s="45"/>
      <c r="M932" s="45"/>
      <c r="O932" s="45"/>
      <c r="P932" s="45"/>
      <c r="R932" s="45"/>
      <c r="V932" s="45"/>
      <c r="Z932" s="45"/>
    </row>
    <row r="933" spans="5:26">
      <c r="E933" s="45"/>
      <c r="J933" s="45"/>
      <c r="K933" s="45"/>
      <c r="L933" s="45"/>
      <c r="M933" s="45"/>
      <c r="O933" s="45"/>
      <c r="P933" s="45"/>
      <c r="R933" s="45"/>
      <c r="V933" s="45"/>
      <c r="Z933" s="45"/>
    </row>
    <row r="934" spans="5:26">
      <c r="E934" s="45"/>
      <c r="J934" s="45"/>
      <c r="K934" s="45"/>
      <c r="L934" s="45"/>
      <c r="M934" s="45"/>
      <c r="O934" s="45"/>
      <c r="P934" s="45"/>
      <c r="R934" s="45"/>
      <c r="V934" s="45"/>
      <c r="Z934" s="45"/>
    </row>
    <row r="935" spans="5:26">
      <c r="E935" s="45"/>
      <c r="J935" s="45"/>
      <c r="K935" s="45"/>
      <c r="L935" s="45"/>
      <c r="M935" s="45"/>
      <c r="O935" s="45"/>
      <c r="P935" s="45"/>
      <c r="R935" s="45"/>
      <c r="V935" s="45"/>
      <c r="Z935" s="45"/>
    </row>
    <row r="936" spans="5:26">
      <c r="E936" s="45"/>
      <c r="J936" s="45"/>
      <c r="K936" s="45"/>
      <c r="L936" s="45"/>
      <c r="M936" s="45"/>
      <c r="O936" s="45"/>
      <c r="P936" s="45"/>
      <c r="R936" s="45"/>
      <c r="V936" s="45"/>
      <c r="Z936" s="45"/>
    </row>
    <row r="937" spans="5:26">
      <c r="E937" s="45"/>
      <c r="J937" s="45"/>
      <c r="K937" s="45"/>
      <c r="L937" s="45"/>
      <c r="M937" s="45"/>
      <c r="O937" s="45"/>
      <c r="P937" s="45"/>
      <c r="R937" s="45"/>
      <c r="V937" s="45"/>
      <c r="Z937" s="45"/>
    </row>
    <row r="938" spans="5:26">
      <c r="E938" s="45"/>
      <c r="J938" s="45"/>
      <c r="K938" s="45"/>
      <c r="L938" s="45"/>
      <c r="M938" s="45"/>
      <c r="O938" s="45"/>
      <c r="P938" s="45"/>
      <c r="R938" s="45"/>
      <c r="V938" s="45"/>
      <c r="Z938" s="45"/>
    </row>
    <row r="939" spans="5:26">
      <c r="E939" s="45"/>
      <c r="J939" s="45"/>
      <c r="K939" s="45"/>
      <c r="L939" s="45"/>
      <c r="M939" s="45"/>
      <c r="O939" s="45"/>
      <c r="P939" s="45"/>
      <c r="R939" s="45"/>
      <c r="V939" s="45"/>
      <c r="Z939" s="45"/>
    </row>
    <row r="940" spans="5:26">
      <c r="E940" s="45"/>
      <c r="J940" s="45"/>
      <c r="K940" s="45"/>
      <c r="L940" s="45"/>
      <c r="M940" s="45"/>
      <c r="O940" s="45"/>
      <c r="P940" s="45"/>
      <c r="R940" s="45"/>
      <c r="V940" s="45"/>
      <c r="Z940" s="45"/>
    </row>
    <row r="941" spans="5:26">
      <c r="E941" s="45"/>
      <c r="J941" s="45"/>
      <c r="K941" s="45"/>
      <c r="L941" s="45"/>
      <c r="M941" s="45"/>
      <c r="O941" s="45"/>
      <c r="P941" s="45"/>
      <c r="R941" s="45"/>
      <c r="V941" s="45"/>
      <c r="Z941" s="45"/>
    </row>
    <row r="942" spans="5:26">
      <c r="E942" s="45"/>
      <c r="J942" s="45"/>
      <c r="K942" s="45"/>
      <c r="L942" s="45"/>
      <c r="M942" s="45"/>
      <c r="O942" s="45"/>
      <c r="P942" s="45"/>
      <c r="R942" s="45"/>
      <c r="V942" s="45"/>
      <c r="Z942" s="45"/>
    </row>
    <row r="943" spans="5:26">
      <c r="E943" s="45"/>
      <c r="J943" s="45"/>
      <c r="K943" s="45"/>
      <c r="L943" s="45"/>
      <c r="M943" s="45"/>
      <c r="O943" s="45"/>
      <c r="P943" s="45"/>
      <c r="R943" s="45"/>
      <c r="V943" s="45"/>
      <c r="Z943" s="45"/>
    </row>
    <row r="944" spans="5:26">
      <c r="E944" s="45"/>
      <c r="J944" s="45"/>
      <c r="K944" s="45"/>
      <c r="L944" s="45"/>
      <c r="M944" s="45"/>
      <c r="O944" s="45"/>
      <c r="P944" s="45"/>
      <c r="R944" s="45"/>
      <c r="V944" s="45"/>
      <c r="Z944" s="45"/>
    </row>
    <row r="945" spans="5:26">
      <c r="E945" s="45"/>
      <c r="J945" s="45"/>
      <c r="K945" s="45"/>
      <c r="L945" s="45"/>
      <c r="M945" s="45"/>
      <c r="O945" s="45"/>
      <c r="P945" s="45"/>
      <c r="R945" s="45"/>
      <c r="V945" s="45"/>
      <c r="Z945" s="45"/>
    </row>
    <row r="946" spans="5:26">
      <c r="E946" s="45"/>
      <c r="J946" s="45"/>
      <c r="K946" s="45"/>
      <c r="L946" s="45"/>
      <c r="M946" s="45"/>
      <c r="O946" s="45"/>
      <c r="P946" s="45"/>
      <c r="R946" s="45"/>
      <c r="V946" s="45"/>
      <c r="Z946" s="45"/>
    </row>
    <row r="947" spans="5:26">
      <c r="E947" s="45"/>
      <c r="J947" s="45"/>
      <c r="K947" s="45"/>
      <c r="L947" s="45"/>
      <c r="M947" s="45"/>
      <c r="O947" s="45"/>
      <c r="P947" s="45"/>
      <c r="R947" s="45"/>
      <c r="V947" s="45"/>
      <c r="Z947" s="45"/>
    </row>
    <row r="948" spans="5:26">
      <c r="E948" s="45"/>
      <c r="J948" s="45"/>
      <c r="K948" s="45"/>
      <c r="L948" s="45"/>
      <c r="M948" s="45"/>
      <c r="O948" s="45"/>
      <c r="P948" s="45"/>
      <c r="R948" s="45"/>
      <c r="V948" s="45"/>
      <c r="Z948" s="45"/>
    </row>
    <row r="949" spans="5:26">
      <c r="E949" s="45"/>
      <c r="J949" s="45"/>
      <c r="K949" s="45"/>
      <c r="L949" s="45"/>
      <c r="M949" s="45"/>
      <c r="O949" s="45"/>
      <c r="P949" s="45"/>
      <c r="R949" s="45"/>
      <c r="V949" s="45"/>
      <c r="Z949" s="45"/>
    </row>
    <row r="950" spans="5:26">
      <c r="E950" s="45"/>
      <c r="J950" s="45"/>
      <c r="K950" s="45"/>
      <c r="L950" s="45"/>
      <c r="M950" s="45"/>
      <c r="O950" s="45"/>
      <c r="P950" s="45"/>
      <c r="R950" s="45"/>
      <c r="V950" s="45"/>
      <c r="Z950" s="45"/>
    </row>
    <row r="951" spans="5:26">
      <c r="E951" s="45"/>
      <c r="J951" s="45"/>
      <c r="K951" s="45"/>
      <c r="L951" s="45"/>
      <c r="M951" s="45"/>
      <c r="O951" s="45"/>
      <c r="P951" s="45"/>
      <c r="R951" s="45"/>
      <c r="V951" s="45"/>
      <c r="Z951" s="45"/>
    </row>
    <row r="952" spans="5:26">
      <c r="E952" s="45"/>
      <c r="J952" s="45"/>
      <c r="K952" s="45"/>
      <c r="L952" s="45"/>
      <c r="M952" s="45"/>
      <c r="O952" s="45"/>
      <c r="P952" s="45"/>
      <c r="R952" s="45"/>
      <c r="V952" s="45"/>
      <c r="Z952" s="45"/>
    </row>
    <row r="953" spans="5:26">
      <c r="E953" s="45"/>
      <c r="J953" s="45"/>
      <c r="K953" s="45"/>
      <c r="L953" s="45"/>
      <c r="M953" s="45"/>
      <c r="O953" s="45"/>
      <c r="P953" s="45"/>
      <c r="R953" s="45"/>
      <c r="V953" s="45"/>
      <c r="Z953" s="45"/>
    </row>
    <row r="954" spans="5:26">
      <c r="E954" s="45"/>
      <c r="J954" s="45"/>
      <c r="K954" s="45"/>
      <c r="L954" s="45"/>
      <c r="M954" s="45"/>
      <c r="O954" s="45"/>
      <c r="P954" s="45"/>
      <c r="R954" s="45"/>
      <c r="V954" s="45"/>
      <c r="Z954" s="45"/>
    </row>
    <row r="955" spans="5:26">
      <c r="E955" s="45"/>
      <c r="J955" s="45"/>
      <c r="K955" s="45"/>
      <c r="L955" s="45"/>
      <c r="M955" s="45"/>
      <c r="O955" s="45"/>
      <c r="P955" s="45"/>
      <c r="R955" s="45"/>
      <c r="V955" s="45"/>
      <c r="Z955" s="45"/>
    </row>
    <row r="956" spans="5:26">
      <c r="E956" s="45"/>
      <c r="J956" s="45"/>
      <c r="K956" s="45"/>
      <c r="L956" s="45"/>
      <c r="M956" s="45"/>
      <c r="O956" s="45"/>
      <c r="P956" s="45"/>
      <c r="R956" s="45"/>
      <c r="V956" s="45"/>
      <c r="Z956" s="45"/>
    </row>
    <row r="957" spans="5:26">
      <c r="E957" s="45"/>
      <c r="J957" s="45"/>
      <c r="K957" s="45"/>
      <c r="L957" s="45"/>
      <c r="M957" s="45"/>
      <c r="O957" s="45"/>
      <c r="P957" s="45"/>
      <c r="R957" s="45"/>
      <c r="V957" s="45"/>
      <c r="Z957" s="45"/>
    </row>
    <row r="958" spans="5:26">
      <c r="E958" s="45"/>
      <c r="J958" s="45"/>
      <c r="K958" s="45"/>
      <c r="L958" s="45"/>
      <c r="M958" s="45"/>
      <c r="O958" s="45"/>
      <c r="P958" s="45"/>
      <c r="R958" s="45"/>
      <c r="V958" s="45"/>
      <c r="Z958" s="45"/>
    </row>
    <row r="959" spans="5:26">
      <c r="E959" s="45"/>
      <c r="J959" s="45"/>
      <c r="K959" s="45"/>
      <c r="L959" s="45"/>
      <c r="M959" s="45"/>
      <c r="O959" s="45"/>
      <c r="P959" s="45"/>
      <c r="R959" s="45"/>
      <c r="V959" s="45"/>
      <c r="Z959" s="45"/>
    </row>
    <row r="960" spans="5:26">
      <c r="E960" s="45"/>
      <c r="J960" s="45"/>
      <c r="K960" s="45"/>
      <c r="L960" s="45"/>
      <c r="M960" s="45"/>
      <c r="O960" s="45"/>
      <c r="P960" s="45"/>
      <c r="R960" s="45"/>
      <c r="V960" s="45"/>
      <c r="Z960" s="45"/>
    </row>
    <row r="961" spans="5:26">
      <c r="E961" s="45"/>
      <c r="J961" s="45"/>
      <c r="K961" s="45"/>
      <c r="L961" s="45"/>
      <c r="M961" s="45"/>
      <c r="O961" s="45"/>
      <c r="P961" s="45"/>
      <c r="R961" s="45"/>
      <c r="V961" s="45"/>
      <c r="Z961" s="45"/>
    </row>
    <row r="962" spans="5:26">
      <c r="E962" s="45"/>
      <c r="J962" s="45"/>
      <c r="K962" s="45"/>
      <c r="L962" s="45"/>
      <c r="M962" s="45"/>
      <c r="O962" s="45"/>
      <c r="P962" s="45"/>
      <c r="R962" s="45"/>
      <c r="V962" s="45"/>
      <c r="Z962" s="45"/>
    </row>
    <row r="963" spans="5:26">
      <c r="E963" s="45"/>
      <c r="J963" s="45"/>
      <c r="K963" s="45"/>
      <c r="L963" s="45"/>
      <c r="M963" s="45"/>
      <c r="O963" s="45"/>
      <c r="P963" s="45"/>
      <c r="R963" s="45"/>
      <c r="V963" s="45"/>
      <c r="Z963" s="45"/>
    </row>
    <row r="964" spans="5:26">
      <c r="E964" s="45"/>
      <c r="J964" s="45"/>
      <c r="K964" s="45"/>
      <c r="L964" s="45"/>
      <c r="M964" s="45"/>
      <c r="O964" s="45"/>
      <c r="P964" s="45"/>
      <c r="R964" s="45"/>
      <c r="V964" s="45"/>
      <c r="Z964" s="45"/>
    </row>
    <row r="965" spans="5:26">
      <c r="E965" s="45"/>
      <c r="J965" s="45"/>
      <c r="K965" s="45"/>
      <c r="L965" s="45"/>
      <c r="M965" s="45"/>
      <c r="O965" s="45"/>
      <c r="P965" s="45"/>
      <c r="R965" s="45"/>
      <c r="V965" s="45"/>
      <c r="Z965" s="45"/>
    </row>
    <row r="966" spans="5:26">
      <c r="E966" s="45"/>
      <c r="J966" s="45"/>
      <c r="K966" s="45"/>
      <c r="L966" s="45"/>
      <c r="M966" s="45"/>
      <c r="O966" s="45"/>
      <c r="P966" s="45"/>
      <c r="R966" s="45"/>
      <c r="V966" s="45"/>
      <c r="Z966" s="45"/>
    </row>
    <row r="967" spans="5:26">
      <c r="E967" s="45"/>
      <c r="J967" s="45"/>
      <c r="K967" s="45"/>
      <c r="L967" s="45"/>
      <c r="M967" s="45"/>
      <c r="O967" s="45"/>
      <c r="P967" s="45"/>
      <c r="R967" s="45"/>
      <c r="V967" s="45"/>
      <c r="Z967" s="45"/>
    </row>
    <row r="968" spans="5:26">
      <c r="E968" s="45"/>
      <c r="J968" s="45"/>
      <c r="K968" s="45"/>
      <c r="L968" s="45"/>
      <c r="M968" s="45"/>
      <c r="O968" s="45"/>
      <c r="P968" s="45"/>
      <c r="R968" s="45"/>
      <c r="V968" s="45"/>
      <c r="Z968" s="45"/>
    </row>
    <row r="969" spans="5:26">
      <c r="E969" s="45"/>
      <c r="J969" s="45"/>
      <c r="K969" s="45"/>
      <c r="L969" s="45"/>
      <c r="M969" s="45"/>
      <c r="O969" s="45"/>
      <c r="P969" s="45"/>
      <c r="R969" s="45"/>
      <c r="V969" s="45"/>
      <c r="Z969" s="45"/>
    </row>
    <row r="970" spans="5:26">
      <c r="E970" s="45"/>
      <c r="J970" s="45"/>
      <c r="K970" s="45"/>
      <c r="L970" s="45"/>
      <c r="M970" s="45"/>
      <c r="O970" s="45"/>
      <c r="P970" s="45"/>
      <c r="R970" s="45"/>
      <c r="V970" s="45"/>
      <c r="Z970" s="45"/>
    </row>
    <row r="971" spans="5:26">
      <c r="E971" s="45"/>
      <c r="J971" s="45"/>
      <c r="K971" s="45"/>
      <c r="L971" s="45"/>
      <c r="M971" s="45"/>
      <c r="O971" s="45"/>
      <c r="P971" s="45"/>
      <c r="R971" s="45"/>
      <c r="V971" s="45"/>
      <c r="Z971" s="45"/>
    </row>
    <row r="972" spans="5:26">
      <c r="E972" s="45"/>
      <c r="J972" s="45"/>
      <c r="K972" s="45"/>
      <c r="L972" s="45"/>
      <c r="M972" s="45"/>
      <c r="O972" s="45"/>
      <c r="P972" s="45"/>
      <c r="R972" s="45"/>
      <c r="V972" s="45"/>
      <c r="Z972" s="45"/>
    </row>
    <row r="973" spans="5:26">
      <c r="E973" s="45"/>
      <c r="J973" s="45"/>
      <c r="K973" s="45"/>
      <c r="L973" s="45"/>
      <c r="M973" s="45"/>
      <c r="O973" s="45"/>
      <c r="P973" s="45"/>
      <c r="R973" s="45"/>
      <c r="V973" s="45"/>
      <c r="Z973" s="45"/>
    </row>
    <row r="974" spans="5:26">
      <c r="E974" s="45"/>
      <c r="J974" s="45"/>
      <c r="K974" s="45"/>
      <c r="L974" s="45"/>
      <c r="M974" s="45"/>
      <c r="O974" s="45"/>
      <c r="P974" s="45"/>
      <c r="R974" s="45"/>
      <c r="V974" s="45"/>
      <c r="Z974" s="45"/>
    </row>
    <row r="975" spans="5:26">
      <c r="E975" s="45"/>
      <c r="J975" s="45"/>
      <c r="K975" s="45"/>
      <c r="L975" s="45"/>
      <c r="M975" s="45"/>
      <c r="O975" s="45"/>
      <c r="P975" s="45"/>
      <c r="R975" s="45"/>
      <c r="V975" s="45"/>
      <c r="Z975" s="45"/>
    </row>
    <row r="976" spans="5:26">
      <c r="E976" s="45"/>
      <c r="J976" s="45"/>
      <c r="K976" s="45"/>
      <c r="L976" s="45"/>
      <c r="M976" s="45"/>
      <c r="O976" s="45"/>
      <c r="P976" s="45"/>
      <c r="R976" s="45"/>
      <c r="V976" s="45"/>
      <c r="Z976" s="45"/>
    </row>
    <row r="977" spans="5:26">
      <c r="E977" s="45"/>
      <c r="J977" s="45"/>
      <c r="K977" s="45"/>
      <c r="L977" s="45"/>
      <c r="M977" s="45"/>
      <c r="O977" s="45"/>
      <c r="P977" s="45"/>
      <c r="R977" s="45"/>
      <c r="V977" s="45"/>
      <c r="Z977" s="45"/>
    </row>
    <row r="978" spans="5:26">
      <c r="E978" s="45"/>
      <c r="J978" s="45"/>
      <c r="K978" s="45"/>
      <c r="L978" s="45"/>
      <c r="M978" s="45"/>
      <c r="O978" s="45"/>
      <c r="P978" s="45"/>
      <c r="R978" s="45"/>
      <c r="V978" s="45"/>
      <c r="Z978" s="45"/>
    </row>
    <row r="979" spans="5:26">
      <c r="E979" s="45"/>
      <c r="J979" s="45"/>
      <c r="K979" s="45"/>
      <c r="L979" s="45"/>
      <c r="M979" s="45"/>
      <c r="O979" s="45"/>
      <c r="P979" s="45"/>
      <c r="R979" s="45"/>
      <c r="V979" s="45"/>
      <c r="Z979" s="45"/>
    </row>
    <row r="980" spans="5:26">
      <c r="E980" s="45"/>
      <c r="J980" s="45"/>
      <c r="K980" s="45"/>
      <c r="L980" s="45"/>
      <c r="M980" s="45"/>
      <c r="O980" s="45"/>
      <c r="P980" s="45"/>
      <c r="R980" s="45"/>
      <c r="V980" s="45"/>
      <c r="Z980" s="45"/>
    </row>
    <row r="981" spans="5:26">
      <c r="E981" s="45"/>
      <c r="J981" s="45"/>
      <c r="K981" s="45"/>
      <c r="L981" s="45"/>
      <c r="M981" s="45"/>
      <c r="O981" s="45"/>
      <c r="P981" s="45"/>
      <c r="R981" s="45"/>
      <c r="V981" s="45"/>
      <c r="Z981" s="45"/>
    </row>
    <row r="982" spans="5:26">
      <c r="E982" s="45"/>
      <c r="J982" s="45"/>
      <c r="K982" s="45"/>
      <c r="L982" s="45"/>
      <c r="M982" s="45"/>
      <c r="O982" s="45"/>
      <c r="P982" s="45"/>
      <c r="R982" s="45"/>
      <c r="V982" s="45"/>
      <c r="Z982" s="45"/>
    </row>
    <row r="983" spans="5:26">
      <c r="E983" s="45"/>
      <c r="J983" s="45"/>
      <c r="K983" s="45"/>
      <c r="L983" s="45"/>
      <c r="M983" s="45"/>
      <c r="O983" s="45"/>
      <c r="P983" s="45"/>
      <c r="R983" s="45"/>
      <c r="V983" s="45"/>
      <c r="Z983" s="45"/>
    </row>
    <row r="984" spans="5:26">
      <c r="E984" s="45"/>
      <c r="J984" s="45"/>
      <c r="K984" s="45"/>
      <c r="L984" s="45"/>
      <c r="M984" s="45"/>
      <c r="O984" s="45"/>
      <c r="P984" s="45"/>
      <c r="R984" s="45"/>
      <c r="V984" s="45"/>
      <c r="Z984" s="45"/>
    </row>
    <row r="985" spans="5:26">
      <c r="E985" s="45"/>
      <c r="J985" s="45"/>
      <c r="K985" s="45"/>
      <c r="L985" s="45"/>
      <c r="M985" s="45"/>
      <c r="O985" s="45"/>
      <c r="P985" s="45"/>
      <c r="R985" s="45"/>
      <c r="V985" s="45"/>
      <c r="Z985" s="45"/>
    </row>
    <row r="986" spans="5:26">
      <c r="E986" s="45"/>
      <c r="J986" s="45"/>
      <c r="K986" s="45"/>
      <c r="L986" s="45"/>
      <c r="M986" s="45"/>
      <c r="O986" s="45"/>
      <c r="P986" s="45"/>
      <c r="R986" s="45"/>
      <c r="V986" s="45"/>
      <c r="Z986" s="45"/>
    </row>
    <row r="987" spans="5:26">
      <c r="E987" s="45"/>
      <c r="J987" s="45"/>
      <c r="K987" s="45"/>
      <c r="L987" s="45"/>
      <c r="M987" s="45"/>
      <c r="O987" s="45"/>
      <c r="P987" s="45"/>
      <c r="R987" s="45"/>
      <c r="V987" s="45"/>
      <c r="Z987" s="45"/>
    </row>
    <row r="988" spans="5:26">
      <c r="E988" s="45"/>
      <c r="J988" s="45"/>
      <c r="K988" s="45"/>
      <c r="L988" s="45"/>
      <c r="M988" s="45"/>
      <c r="O988" s="45"/>
      <c r="P988" s="45"/>
      <c r="R988" s="45"/>
      <c r="V988" s="45"/>
      <c r="Z988" s="45"/>
    </row>
    <row r="989" spans="5:26">
      <c r="E989" s="45"/>
      <c r="J989" s="45"/>
      <c r="K989" s="45"/>
      <c r="L989" s="45"/>
      <c r="M989" s="45"/>
      <c r="O989" s="45"/>
      <c r="P989" s="45"/>
      <c r="R989" s="45"/>
      <c r="V989" s="45"/>
      <c r="Z989" s="45"/>
    </row>
    <row r="990" spans="5:26">
      <c r="E990" s="45"/>
      <c r="J990" s="45"/>
      <c r="K990" s="45"/>
      <c r="L990" s="45"/>
      <c r="M990" s="45"/>
      <c r="O990" s="45"/>
      <c r="P990" s="45"/>
      <c r="R990" s="45"/>
      <c r="V990" s="45"/>
      <c r="Z990" s="45"/>
    </row>
    <row r="991" spans="5:26">
      <c r="E991" s="45"/>
      <c r="J991" s="45"/>
      <c r="K991" s="45"/>
      <c r="L991" s="45"/>
      <c r="M991" s="45"/>
      <c r="O991" s="45"/>
      <c r="P991" s="45"/>
      <c r="R991" s="45"/>
      <c r="V991" s="45"/>
      <c r="Z991" s="45"/>
    </row>
    <row r="992" spans="5:26">
      <c r="E992" s="45"/>
      <c r="J992" s="45"/>
      <c r="K992" s="45"/>
      <c r="L992" s="45"/>
      <c r="M992" s="45"/>
      <c r="O992" s="45"/>
      <c r="P992" s="45"/>
      <c r="R992" s="45"/>
      <c r="V992" s="45"/>
      <c r="Z992" s="45"/>
    </row>
    <row r="993" spans="5:26">
      <c r="E993" s="45"/>
      <c r="J993" s="45"/>
      <c r="K993" s="45"/>
      <c r="L993" s="45"/>
      <c r="M993" s="45"/>
      <c r="O993" s="45"/>
      <c r="P993" s="45"/>
      <c r="R993" s="45"/>
      <c r="V993" s="45"/>
      <c r="Z993" s="45"/>
    </row>
    <row r="994" spans="5:26">
      <c r="E994" s="45"/>
      <c r="J994" s="45"/>
      <c r="K994" s="45"/>
      <c r="L994" s="45"/>
      <c r="M994" s="45"/>
      <c r="O994" s="45"/>
      <c r="P994" s="45"/>
      <c r="R994" s="45"/>
      <c r="V994" s="45"/>
      <c r="Z994" s="45"/>
    </row>
    <row r="995" spans="5:26">
      <c r="E995" s="45"/>
      <c r="J995" s="45"/>
      <c r="K995" s="45"/>
      <c r="L995" s="45"/>
      <c r="M995" s="45"/>
      <c r="O995" s="45"/>
      <c r="P995" s="45"/>
      <c r="R995" s="45"/>
      <c r="V995" s="45"/>
      <c r="Z995" s="45"/>
    </row>
    <row r="996" spans="5:26">
      <c r="E996" s="45"/>
      <c r="J996" s="45"/>
      <c r="K996" s="45"/>
      <c r="L996" s="45"/>
      <c r="M996" s="45"/>
      <c r="O996" s="45"/>
      <c r="P996" s="45"/>
      <c r="R996" s="45"/>
      <c r="V996" s="45"/>
      <c r="Z996" s="45"/>
    </row>
    <row r="997" spans="5:26">
      <c r="E997" s="45"/>
      <c r="J997" s="45"/>
      <c r="K997" s="45"/>
      <c r="L997" s="45"/>
      <c r="M997" s="45"/>
      <c r="O997" s="45"/>
      <c r="P997" s="45"/>
      <c r="R997" s="45"/>
      <c r="V997" s="45"/>
      <c r="Z997" s="45"/>
    </row>
    <row r="998" spans="5:26">
      <c r="E998" s="45"/>
      <c r="J998" s="45"/>
      <c r="K998" s="45"/>
      <c r="L998" s="45"/>
      <c r="M998" s="45"/>
      <c r="O998" s="45"/>
      <c r="P998" s="45"/>
      <c r="R998" s="45"/>
      <c r="V998" s="45"/>
      <c r="Z998" s="45"/>
    </row>
    <row r="999" spans="5:26">
      <c r="E999" s="45"/>
      <c r="J999" s="45"/>
      <c r="K999" s="45"/>
      <c r="L999" s="45"/>
      <c r="M999" s="45"/>
      <c r="O999" s="45"/>
      <c r="P999" s="45"/>
      <c r="R999" s="45"/>
      <c r="V999" s="45"/>
      <c r="Z999" s="45"/>
    </row>
    <row r="1000" spans="5:26">
      <c r="E1000" s="45"/>
      <c r="J1000" s="45"/>
      <c r="K1000" s="45"/>
      <c r="L1000" s="45"/>
      <c r="M1000" s="45"/>
      <c r="O1000" s="45"/>
      <c r="P1000" s="45"/>
      <c r="R1000" s="45"/>
      <c r="V1000" s="45"/>
      <c r="Z1000" s="45"/>
    </row>
    <row r="1001" spans="5:26">
      <c r="E1001" s="45"/>
      <c r="J1001" s="45"/>
      <c r="K1001" s="45"/>
      <c r="L1001" s="45"/>
      <c r="M1001" s="45"/>
      <c r="O1001" s="45"/>
      <c r="P1001" s="45"/>
      <c r="R1001" s="45"/>
      <c r="V1001" s="45"/>
      <c r="Z1001" s="45"/>
    </row>
    <row r="1002" spans="5:26">
      <c r="E1002" s="45"/>
      <c r="J1002" s="45"/>
      <c r="K1002" s="45"/>
      <c r="L1002" s="45"/>
      <c r="M1002" s="45"/>
      <c r="O1002" s="45"/>
      <c r="P1002" s="45"/>
      <c r="R1002" s="45"/>
      <c r="V1002" s="45"/>
      <c r="Z1002" s="45"/>
    </row>
    <row r="1003" spans="5:26">
      <c r="E1003" s="45"/>
      <c r="J1003" s="45"/>
      <c r="K1003" s="45"/>
      <c r="L1003" s="45"/>
      <c r="M1003" s="45"/>
      <c r="O1003" s="45"/>
      <c r="P1003" s="45"/>
      <c r="R1003" s="45"/>
      <c r="V1003" s="45"/>
      <c r="Z1003" s="45"/>
    </row>
    <row r="1004" spans="5:26">
      <c r="E1004" s="45"/>
      <c r="J1004" s="45"/>
      <c r="K1004" s="45"/>
      <c r="L1004" s="45"/>
      <c r="M1004" s="45"/>
      <c r="O1004" s="45"/>
      <c r="P1004" s="45"/>
      <c r="R1004" s="45"/>
      <c r="V1004" s="45"/>
      <c r="Z1004" s="45"/>
    </row>
    <row r="1005" spans="5:26">
      <c r="E1005" s="45"/>
      <c r="J1005" s="45"/>
      <c r="K1005" s="45"/>
      <c r="L1005" s="45"/>
      <c r="M1005" s="45"/>
      <c r="O1005" s="45"/>
      <c r="P1005" s="45"/>
      <c r="R1005" s="45"/>
      <c r="V1005" s="45"/>
      <c r="Z1005" s="45"/>
    </row>
    <row r="1006" spans="5:26">
      <c r="E1006" s="45"/>
      <c r="J1006" s="45"/>
      <c r="K1006" s="45"/>
      <c r="L1006" s="45"/>
      <c r="M1006" s="45"/>
      <c r="O1006" s="45"/>
      <c r="P1006" s="45"/>
      <c r="R1006" s="45"/>
      <c r="V1006" s="45"/>
      <c r="Z1006" s="45"/>
    </row>
    <row r="1007" spans="5:26">
      <c r="E1007" s="45"/>
      <c r="J1007" s="45"/>
      <c r="K1007" s="45"/>
      <c r="L1007" s="45"/>
      <c r="M1007" s="45"/>
      <c r="O1007" s="45"/>
      <c r="P1007" s="45"/>
      <c r="R1007" s="45"/>
      <c r="V1007" s="45"/>
      <c r="Z1007" s="45"/>
    </row>
    <row r="1008" spans="5:26">
      <c r="E1008" s="45"/>
      <c r="J1008" s="45"/>
      <c r="K1008" s="45"/>
      <c r="L1008" s="45"/>
      <c r="M1008" s="45"/>
      <c r="O1008" s="45"/>
      <c r="P1008" s="45"/>
      <c r="R1008" s="45"/>
      <c r="V1008" s="45"/>
      <c r="Z1008" s="45"/>
    </row>
    <row r="1009" spans="5:26">
      <c r="E1009" s="45"/>
      <c r="J1009" s="45"/>
      <c r="K1009" s="45"/>
      <c r="L1009" s="45"/>
      <c r="M1009" s="45"/>
      <c r="O1009" s="45"/>
      <c r="P1009" s="45"/>
      <c r="R1009" s="45"/>
      <c r="V1009" s="45"/>
      <c r="Z1009" s="45"/>
    </row>
    <row r="1010" spans="5:26">
      <c r="E1010" s="45"/>
      <c r="J1010" s="45"/>
      <c r="K1010" s="45"/>
      <c r="L1010" s="45"/>
      <c r="M1010" s="45"/>
      <c r="O1010" s="45"/>
      <c r="P1010" s="45"/>
      <c r="R1010" s="45"/>
      <c r="V1010" s="45"/>
      <c r="Z1010" s="45"/>
    </row>
    <row r="1011" spans="5:26">
      <c r="E1011" s="45"/>
      <c r="J1011" s="45"/>
      <c r="K1011" s="45"/>
      <c r="L1011" s="45"/>
      <c r="M1011" s="45"/>
      <c r="O1011" s="45"/>
      <c r="P1011" s="45"/>
      <c r="R1011" s="45"/>
      <c r="V1011" s="45"/>
      <c r="Z1011" s="45"/>
    </row>
    <row r="1012" spans="5:26">
      <c r="E1012" s="45"/>
      <c r="J1012" s="45"/>
      <c r="K1012" s="45"/>
      <c r="L1012" s="45"/>
      <c r="M1012" s="45"/>
      <c r="O1012" s="45"/>
      <c r="P1012" s="45"/>
      <c r="R1012" s="45"/>
      <c r="V1012" s="45"/>
      <c r="Z1012" s="45"/>
    </row>
    <row r="1013" spans="5:26">
      <c r="E1013" s="45"/>
      <c r="J1013" s="45"/>
      <c r="K1013" s="45"/>
      <c r="L1013" s="45"/>
      <c r="M1013" s="45"/>
      <c r="O1013" s="45"/>
      <c r="P1013" s="45"/>
      <c r="R1013" s="45"/>
      <c r="V1013" s="45"/>
      <c r="Z1013" s="45"/>
    </row>
    <row r="1014" spans="5:26">
      <c r="E1014" s="45"/>
      <c r="J1014" s="45"/>
      <c r="K1014" s="45"/>
      <c r="L1014" s="45"/>
      <c r="M1014" s="45"/>
      <c r="O1014" s="45"/>
      <c r="P1014" s="45"/>
      <c r="R1014" s="45"/>
      <c r="V1014" s="45"/>
      <c r="Z1014" s="45"/>
    </row>
    <row r="1015" spans="5:26">
      <c r="E1015" s="45"/>
      <c r="J1015" s="45"/>
      <c r="K1015" s="45"/>
      <c r="L1015" s="45"/>
      <c r="M1015" s="45"/>
      <c r="O1015" s="45"/>
      <c r="P1015" s="45"/>
      <c r="R1015" s="45"/>
      <c r="V1015" s="45"/>
      <c r="Z1015" s="45"/>
    </row>
    <row r="1016" spans="5:26">
      <c r="E1016" s="45"/>
      <c r="J1016" s="45"/>
      <c r="K1016" s="45"/>
      <c r="L1016" s="45"/>
      <c r="M1016" s="45"/>
      <c r="O1016" s="45"/>
      <c r="P1016" s="45"/>
      <c r="R1016" s="45"/>
      <c r="V1016" s="45"/>
      <c r="Z1016" s="45"/>
    </row>
    <row r="1017" spans="5:26">
      <c r="E1017" s="45"/>
      <c r="J1017" s="45"/>
      <c r="K1017" s="45"/>
      <c r="L1017" s="45"/>
      <c r="M1017" s="45"/>
      <c r="O1017" s="45"/>
      <c r="P1017" s="45"/>
      <c r="R1017" s="45"/>
      <c r="V1017" s="45"/>
      <c r="Z1017" s="45"/>
    </row>
    <row r="1018" spans="5:26">
      <c r="E1018" s="45"/>
      <c r="J1018" s="45"/>
      <c r="K1018" s="45"/>
      <c r="L1018" s="45"/>
      <c r="M1018" s="45"/>
      <c r="O1018" s="45"/>
      <c r="P1018" s="45"/>
      <c r="R1018" s="45"/>
      <c r="V1018" s="45"/>
      <c r="Z1018" s="45"/>
    </row>
    <row r="1019" spans="5:26">
      <c r="E1019" s="45"/>
      <c r="J1019" s="45"/>
      <c r="K1019" s="45"/>
      <c r="L1019" s="45"/>
      <c r="M1019" s="45"/>
      <c r="O1019" s="45"/>
      <c r="P1019" s="45"/>
      <c r="R1019" s="45"/>
      <c r="V1019" s="45"/>
      <c r="Z1019" s="45"/>
    </row>
    <row r="1020" spans="5:26">
      <c r="E1020" s="45"/>
      <c r="J1020" s="45"/>
      <c r="K1020" s="45"/>
      <c r="L1020" s="45"/>
      <c r="M1020" s="45"/>
      <c r="O1020" s="45"/>
      <c r="P1020" s="45"/>
      <c r="R1020" s="45"/>
      <c r="V1020" s="45"/>
      <c r="Z1020" s="45"/>
    </row>
    <row r="1021" spans="5:26">
      <c r="E1021" s="45"/>
      <c r="J1021" s="45"/>
      <c r="K1021" s="45"/>
      <c r="L1021" s="45"/>
      <c r="M1021" s="45"/>
      <c r="O1021" s="45"/>
      <c r="P1021" s="45"/>
      <c r="R1021" s="45"/>
      <c r="V1021" s="45"/>
      <c r="Z1021" s="45"/>
    </row>
    <row r="1022" spans="5:26">
      <c r="E1022" s="45"/>
      <c r="J1022" s="45"/>
      <c r="K1022" s="45"/>
      <c r="L1022" s="45"/>
      <c r="M1022" s="45"/>
      <c r="O1022" s="45"/>
      <c r="P1022" s="45"/>
      <c r="R1022" s="45"/>
      <c r="V1022" s="45"/>
      <c r="Z1022" s="45"/>
    </row>
    <row r="1023" spans="5:26">
      <c r="E1023" s="45"/>
      <c r="J1023" s="45"/>
      <c r="K1023" s="45"/>
      <c r="L1023" s="45"/>
      <c r="M1023" s="45"/>
      <c r="O1023" s="45"/>
      <c r="P1023" s="45"/>
      <c r="R1023" s="45"/>
      <c r="V1023" s="45"/>
      <c r="Z1023" s="45"/>
    </row>
    <row r="1024" spans="5:26">
      <c r="E1024" s="45"/>
      <c r="J1024" s="45"/>
      <c r="K1024" s="45"/>
      <c r="L1024" s="45"/>
      <c r="M1024" s="45"/>
      <c r="O1024" s="45"/>
      <c r="P1024" s="45"/>
      <c r="R1024" s="45"/>
      <c r="V1024" s="45"/>
      <c r="Z1024" s="45"/>
    </row>
    <row r="1025" spans="5:26">
      <c r="E1025" s="45"/>
      <c r="J1025" s="45"/>
      <c r="K1025" s="45"/>
      <c r="L1025" s="45"/>
      <c r="M1025" s="45"/>
      <c r="O1025" s="45"/>
      <c r="P1025" s="45"/>
      <c r="R1025" s="45"/>
      <c r="V1025" s="45"/>
      <c r="Z1025" s="45"/>
    </row>
    <row r="1026" spans="5:26">
      <c r="E1026" s="45"/>
      <c r="J1026" s="45"/>
      <c r="K1026" s="45"/>
      <c r="L1026" s="45"/>
      <c r="M1026" s="45"/>
      <c r="O1026" s="45"/>
      <c r="P1026" s="45"/>
      <c r="R1026" s="45"/>
      <c r="V1026" s="45"/>
      <c r="Z1026" s="45"/>
    </row>
    <row r="1027" spans="5:26">
      <c r="E1027" s="45"/>
      <c r="J1027" s="45"/>
      <c r="K1027" s="45"/>
      <c r="L1027" s="45"/>
      <c r="M1027" s="45"/>
      <c r="O1027" s="45"/>
      <c r="P1027" s="45"/>
      <c r="R1027" s="45"/>
      <c r="V1027" s="45"/>
      <c r="Z1027" s="45"/>
    </row>
    <row r="1028" spans="5:26">
      <c r="E1028" s="45"/>
      <c r="J1028" s="45"/>
      <c r="K1028" s="45"/>
      <c r="L1028" s="45"/>
      <c r="M1028" s="45"/>
      <c r="O1028" s="45"/>
      <c r="P1028" s="45"/>
      <c r="R1028" s="45"/>
      <c r="V1028" s="45"/>
      <c r="Z1028" s="45"/>
    </row>
    <row r="1029" spans="5:26">
      <c r="E1029" s="45"/>
      <c r="J1029" s="45"/>
      <c r="K1029" s="45"/>
      <c r="L1029" s="45"/>
      <c r="M1029" s="45"/>
      <c r="O1029" s="45"/>
      <c r="P1029" s="45"/>
      <c r="R1029" s="45"/>
      <c r="V1029" s="45"/>
      <c r="Z1029" s="45"/>
    </row>
    <row r="1030" spans="5:26">
      <c r="E1030" s="45"/>
      <c r="J1030" s="45"/>
      <c r="K1030" s="45"/>
      <c r="L1030" s="45"/>
      <c r="M1030" s="45"/>
      <c r="O1030" s="45"/>
      <c r="P1030" s="45"/>
      <c r="R1030" s="45"/>
      <c r="V1030" s="45"/>
      <c r="Z1030" s="45"/>
    </row>
    <row r="1031" spans="5:26">
      <c r="E1031" s="45"/>
      <c r="J1031" s="45"/>
      <c r="K1031" s="45"/>
      <c r="L1031" s="45"/>
      <c r="M1031" s="45"/>
      <c r="O1031" s="45"/>
      <c r="P1031" s="45"/>
      <c r="R1031" s="45"/>
      <c r="V1031" s="45"/>
      <c r="Z1031" s="45"/>
    </row>
    <row r="1032" spans="5:26">
      <c r="E1032" s="45"/>
      <c r="J1032" s="45"/>
      <c r="K1032" s="45"/>
      <c r="L1032" s="45"/>
      <c r="M1032" s="45"/>
      <c r="O1032" s="45"/>
      <c r="P1032" s="45"/>
      <c r="R1032" s="45"/>
      <c r="V1032" s="45"/>
      <c r="Z1032" s="45"/>
    </row>
    <row r="1033" spans="5:26">
      <c r="E1033" s="45"/>
      <c r="J1033" s="45"/>
      <c r="K1033" s="45"/>
      <c r="L1033" s="45"/>
      <c r="M1033" s="45"/>
      <c r="O1033" s="45"/>
      <c r="P1033" s="45"/>
      <c r="R1033" s="45"/>
      <c r="V1033" s="45"/>
      <c r="Z1033" s="45"/>
    </row>
    <row r="1034" spans="5:26">
      <c r="E1034" s="45"/>
      <c r="J1034" s="45"/>
      <c r="K1034" s="45"/>
      <c r="L1034" s="45"/>
      <c r="M1034" s="45"/>
      <c r="O1034" s="45"/>
      <c r="P1034" s="45"/>
      <c r="R1034" s="45"/>
      <c r="V1034" s="45"/>
      <c r="Z1034" s="45"/>
    </row>
    <row r="1035" spans="5:26">
      <c r="E1035" s="45"/>
      <c r="J1035" s="45"/>
      <c r="K1035" s="45"/>
      <c r="L1035" s="45"/>
      <c r="M1035" s="45"/>
      <c r="O1035" s="45"/>
      <c r="P1035" s="45"/>
      <c r="R1035" s="45"/>
      <c r="V1035" s="45"/>
      <c r="Z1035" s="45"/>
    </row>
    <row r="1036" spans="5:26">
      <c r="E1036" s="45"/>
      <c r="J1036" s="45"/>
      <c r="K1036" s="45"/>
      <c r="L1036" s="45"/>
      <c r="M1036" s="45"/>
      <c r="O1036" s="45"/>
      <c r="P1036" s="45"/>
      <c r="R1036" s="45"/>
      <c r="V1036" s="45"/>
      <c r="Z1036" s="45"/>
    </row>
    <row r="1037" spans="5:26">
      <c r="E1037" s="45"/>
      <c r="J1037" s="45"/>
      <c r="K1037" s="45"/>
      <c r="L1037" s="45"/>
      <c r="M1037" s="45"/>
      <c r="O1037" s="45"/>
      <c r="P1037" s="45"/>
      <c r="R1037" s="45"/>
      <c r="V1037" s="45"/>
      <c r="Z1037" s="45"/>
    </row>
    <row r="1038" spans="5:26">
      <c r="E1038" s="45"/>
      <c r="J1038" s="45"/>
      <c r="K1038" s="45"/>
      <c r="L1038" s="45"/>
      <c r="M1038" s="45"/>
      <c r="O1038" s="45"/>
      <c r="P1038" s="45"/>
      <c r="R1038" s="45"/>
      <c r="V1038" s="45"/>
      <c r="Z1038" s="45"/>
    </row>
    <row r="1039" spans="5:26">
      <c r="E1039" s="45"/>
      <c r="J1039" s="45"/>
      <c r="K1039" s="45"/>
      <c r="L1039" s="45"/>
      <c r="M1039" s="45"/>
      <c r="O1039" s="45"/>
      <c r="P1039" s="45"/>
      <c r="R1039" s="45"/>
      <c r="V1039" s="45"/>
      <c r="Z1039" s="45"/>
    </row>
    <row r="1040" spans="5:26">
      <c r="E1040" s="45"/>
      <c r="J1040" s="45"/>
      <c r="K1040" s="45"/>
      <c r="L1040" s="45"/>
      <c r="M1040" s="45"/>
      <c r="O1040" s="45"/>
      <c r="P1040" s="45"/>
      <c r="R1040" s="45"/>
      <c r="V1040" s="45"/>
      <c r="Z1040" s="45"/>
    </row>
    <row r="1041" spans="5:26">
      <c r="E1041" s="45"/>
      <c r="J1041" s="45"/>
      <c r="K1041" s="45"/>
      <c r="L1041" s="45"/>
      <c r="M1041" s="45"/>
      <c r="O1041" s="45"/>
      <c r="P1041" s="45"/>
      <c r="R1041" s="45"/>
      <c r="V1041" s="45"/>
      <c r="Z1041" s="45"/>
    </row>
    <row r="1042" spans="5:26">
      <c r="E1042" s="45"/>
      <c r="J1042" s="45"/>
      <c r="K1042" s="45"/>
      <c r="L1042" s="45"/>
      <c r="M1042" s="45"/>
      <c r="O1042" s="45"/>
      <c r="P1042" s="45"/>
      <c r="R1042" s="45"/>
      <c r="V1042" s="45"/>
      <c r="Z1042" s="45"/>
    </row>
    <row r="1043" spans="5:26">
      <c r="E1043" s="45"/>
      <c r="J1043" s="45"/>
      <c r="K1043" s="45"/>
      <c r="L1043" s="45"/>
      <c r="M1043" s="45"/>
      <c r="O1043" s="45"/>
      <c r="P1043" s="45"/>
      <c r="R1043" s="45"/>
      <c r="V1043" s="45"/>
      <c r="Z1043" s="45"/>
    </row>
    <row r="1044" spans="5:26">
      <c r="E1044" s="45"/>
      <c r="J1044" s="45"/>
      <c r="K1044" s="45"/>
      <c r="L1044" s="45"/>
      <c r="M1044" s="45"/>
      <c r="O1044" s="45"/>
      <c r="P1044" s="45"/>
      <c r="R1044" s="45"/>
      <c r="V1044" s="45"/>
      <c r="Z1044" s="45"/>
    </row>
    <row r="1045" spans="5:26">
      <c r="E1045" s="45"/>
      <c r="J1045" s="45"/>
      <c r="K1045" s="45"/>
      <c r="L1045" s="45"/>
      <c r="M1045" s="45"/>
      <c r="O1045" s="45"/>
      <c r="P1045" s="45"/>
      <c r="R1045" s="45"/>
      <c r="V1045" s="45"/>
      <c r="Z1045" s="45"/>
    </row>
    <row r="1046" spans="5:26">
      <c r="E1046" s="45"/>
      <c r="J1046" s="45"/>
      <c r="K1046" s="45"/>
      <c r="L1046" s="45"/>
      <c r="M1046" s="45"/>
      <c r="O1046" s="45"/>
      <c r="P1046" s="45"/>
      <c r="R1046" s="45"/>
      <c r="V1046" s="45"/>
      <c r="Z1046" s="45"/>
    </row>
    <row r="1047" spans="5:26">
      <c r="E1047" s="45"/>
      <c r="J1047" s="45"/>
      <c r="K1047" s="45"/>
      <c r="L1047" s="45"/>
      <c r="M1047" s="45"/>
      <c r="O1047" s="45"/>
      <c r="P1047" s="45"/>
      <c r="R1047" s="45"/>
      <c r="V1047" s="45"/>
      <c r="Z1047" s="45"/>
    </row>
    <row r="1048" spans="5:26">
      <c r="E1048" s="45"/>
      <c r="J1048" s="45"/>
      <c r="K1048" s="45"/>
      <c r="L1048" s="45"/>
      <c r="M1048" s="45"/>
      <c r="O1048" s="45"/>
      <c r="P1048" s="45"/>
      <c r="R1048" s="45"/>
      <c r="V1048" s="45"/>
      <c r="Z1048" s="45"/>
    </row>
    <row r="1049" spans="5:26">
      <c r="E1049" s="45"/>
      <c r="J1049" s="45"/>
      <c r="K1049" s="45"/>
      <c r="L1049" s="45"/>
      <c r="M1049" s="45"/>
      <c r="O1049" s="45"/>
      <c r="P1049" s="45"/>
      <c r="R1049" s="45"/>
      <c r="V1049" s="45"/>
      <c r="Z1049" s="45"/>
    </row>
    <row r="1050" spans="5:26">
      <c r="E1050" s="45"/>
      <c r="J1050" s="45"/>
      <c r="K1050" s="45"/>
      <c r="L1050" s="45"/>
      <c r="M1050" s="45"/>
      <c r="O1050" s="45"/>
      <c r="P1050" s="45"/>
      <c r="R1050" s="45"/>
      <c r="V1050" s="45"/>
      <c r="Z1050" s="45"/>
    </row>
    <row r="1051" spans="5:26">
      <c r="E1051" s="45"/>
      <c r="J1051" s="45"/>
      <c r="K1051" s="45"/>
      <c r="L1051" s="45"/>
      <c r="M1051" s="45"/>
      <c r="O1051" s="45"/>
      <c r="P1051" s="45"/>
      <c r="R1051" s="45"/>
      <c r="V1051" s="45"/>
      <c r="Z1051" s="45"/>
    </row>
    <row r="1052" spans="5:26">
      <c r="E1052" s="45"/>
      <c r="J1052" s="45"/>
      <c r="K1052" s="45"/>
      <c r="L1052" s="45"/>
      <c r="M1052" s="45"/>
      <c r="O1052" s="45"/>
      <c r="P1052" s="45"/>
      <c r="R1052" s="45"/>
      <c r="V1052" s="45"/>
      <c r="Z1052" s="45"/>
    </row>
    <row r="1053" spans="5:26">
      <c r="E1053" s="45"/>
      <c r="J1053" s="45"/>
      <c r="K1053" s="45"/>
      <c r="L1053" s="45"/>
      <c r="M1053" s="45"/>
      <c r="O1053" s="45"/>
      <c r="P1053" s="45"/>
      <c r="R1053" s="45"/>
      <c r="V1053" s="45"/>
      <c r="Z1053" s="45"/>
    </row>
    <row r="1054" spans="5:26">
      <c r="E1054" s="45"/>
      <c r="J1054" s="45"/>
      <c r="K1054" s="45"/>
      <c r="L1054" s="45"/>
      <c r="M1054" s="45"/>
      <c r="O1054" s="45"/>
      <c r="P1054" s="45"/>
      <c r="R1054" s="45"/>
      <c r="V1054" s="45"/>
      <c r="Z1054" s="45"/>
    </row>
    <row r="1055" spans="5:26">
      <c r="E1055" s="45"/>
      <c r="J1055" s="45"/>
      <c r="K1055" s="45"/>
      <c r="L1055" s="45"/>
      <c r="M1055" s="45"/>
      <c r="O1055" s="45"/>
      <c r="P1055" s="45"/>
      <c r="R1055" s="45"/>
      <c r="V1055" s="45"/>
      <c r="Z1055" s="45"/>
    </row>
    <row r="1056" spans="5:26">
      <c r="E1056" s="45"/>
      <c r="J1056" s="45"/>
      <c r="K1056" s="45"/>
      <c r="L1056" s="45"/>
      <c r="M1056" s="45"/>
      <c r="O1056" s="45"/>
      <c r="P1056" s="45"/>
      <c r="R1056" s="45"/>
      <c r="V1056" s="45"/>
      <c r="Z1056" s="45"/>
    </row>
    <row r="1057" spans="5:26">
      <c r="E1057" s="45"/>
      <c r="J1057" s="45"/>
      <c r="K1057" s="45"/>
      <c r="L1057" s="45"/>
      <c r="M1057" s="45"/>
      <c r="O1057" s="45"/>
      <c r="P1057" s="45"/>
      <c r="R1057" s="45"/>
      <c r="V1057" s="45"/>
      <c r="Z1057" s="45"/>
    </row>
    <row r="1058" spans="5:26">
      <c r="E1058" s="45"/>
      <c r="J1058" s="45"/>
      <c r="K1058" s="45"/>
      <c r="L1058" s="45"/>
      <c r="M1058" s="45"/>
      <c r="O1058" s="45"/>
      <c r="P1058" s="45"/>
      <c r="R1058" s="45"/>
      <c r="V1058" s="45"/>
      <c r="Z1058" s="45"/>
    </row>
    <row r="1059" spans="5:26">
      <c r="E1059" s="45"/>
      <c r="J1059" s="45"/>
      <c r="K1059" s="45"/>
      <c r="L1059" s="45"/>
      <c r="M1059" s="45"/>
      <c r="O1059" s="45"/>
      <c r="P1059" s="45"/>
      <c r="R1059" s="45"/>
      <c r="V1059" s="45"/>
      <c r="Z1059" s="45"/>
    </row>
    <row r="1060" spans="5:26">
      <c r="E1060" s="45"/>
      <c r="J1060" s="45"/>
      <c r="K1060" s="45"/>
      <c r="L1060" s="45"/>
      <c r="M1060" s="45"/>
      <c r="O1060" s="45"/>
      <c r="P1060" s="45"/>
      <c r="R1060" s="45"/>
      <c r="V1060" s="45"/>
      <c r="Z1060" s="45"/>
    </row>
    <row r="1061" spans="5:26">
      <c r="E1061" s="45"/>
      <c r="J1061" s="45"/>
      <c r="K1061" s="45"/>
      <c r="L1061" s="45"/>
      <c r="M1061" s="45"/>
      <c r="O1061" s="45"/>
      <c r="P1061" s="45"/>
      <c r="R1061" s="45"/>
      <c r="V1061" s="45"/>
      <c r="Z1061" s="45"/>
    </row>
    <row r="1062" spans="5:26">
      <c r="E1062" s="45"/>
      <c r="J1062" s="45"/>
      <c r="K1062" s="45"/>
      <c r="L1062" s="45"/>
      <c r="M1062" s="45"/>
      <c r="O1062" s="45"/>
      <c r="P1062" s="45"/>
      <c r="R1062" s="45"/>
      <c r="V1062" s="45"/>
      <c r="Z1062" s="45"/>
    </row>
    <row r="1063" spans="5:26">
      <c r="E1063" s="45"/>
      <c r="J1063" s="45"/>
      <c r="K1063" s="45"/>
      <c r="L1063" s="45"/>
      <c r="M1063" s="45"/>
      <c r="O1063" s="45"/>
      <c r="P1063" s="45"/>
      <c r="R1063" s="45"/>
      <c r="V1063" s="45"/>
      <c r="Z1063" s="45"/>
    </row>
    <row r="1064" spans="5:26">
      <c r="E1064" s="45"/>
      <c r="J1064" s="45"/>
      <c r="K1064" s="45"/>
      <c r="L1064" s="45"/>
      <c r="M1064" s="45"/>
      <c r="O1064" s="45"/>
      <c r="P1064" s="45"/>
      <c r="R1064" s="45"/>
      <c r="V1064" s="45"/>
      <c r="Z1064" s="45"/>
    </row>
    <row r="1065" spans="5:26">
      <c r="E1065" s="45"/>
      <c r="J1065" s="45"/>
      <c r="K1065" s="45"/>
      <c r="L1065" s="45"/>
      <c r="M1065" s="45"/>
      <c r="O1065" s="45"/>
      <c r="P1065" s="45"/>
      <c r="R1065" s="45"/>
      <c r="V1065" s="45"/>
      <c r="Z1065" s="45"/>
    </row>
    <row r="1066" spans="5:26">
      <c r="E1066" s="45"/>
      <c r="J1066" s="45"/>
      <c r="K1066" s="45"/>
      <c r="L1066" s="45"/>
      <c r="M1066" s="45"/>
      <c r="O1066" s="45"/>
      <c r="P1066" s="45"/>
      <c r="R1066" s="45"/>
      <c r="V1066" s="45"/>
      <c r="Z1066" s="45"/>
    </row>
    <row r="1067" spans="5:26">
      <c r="E1067" s="45"/>
      <c r="J1067" s="45"/>
      <c r="K1067" s="45"/>
      <c r="L1067" s="45"/>
      <c r="M1067" s="45"/>
      <c r="O1067" s="45"/>
      <c r="P1067" s="45"/>
      <c r="R1067" s="45"/>
      <c r="V1067" s="45"/>
      <c r="Z1067" s="45"/>
    </row>
    <row r="1068" spans="5:26">
      <c r="E1068" s="45"/>
      <c r="J1068" s="45"/>
      <c r="K1068" s="45"/>
      <c r="L1068" s="45"/>
      <c r="M1068" s="45"/>
      <c r="O1068" s="45"/>
      <c r="P1068" s="45"/>
      <c r="R1068" s="45"/>
      <c r="V1068" s="45"/>
      <c r="Z1068" s="45"/>
    </row>
    <row r="1069" spans="5:26">
      <c r="E1069" s="45"/>
      <c r="J1069" s="45"/>
      <c r="K1069" s="45"/>
      <c r="L1069" s="45"/>
      <c r="M1069" s="45"/>
      <c r="O1069" s="45"/>
      <c r="P1069" s="45"/>
      <c r="R1069" s="45"/>
      <c r="V1069" s="45"/>
      <c r="Z1069" s="45"/>
    </row>
    <row r="1070" spans="5:26">
      <c r="E1070" s="45"/>
      <c r="J1070" s="45"/>
      <c r="K1070" s="45"/>
      <c r="L1070" s="45"/>
      <c r="M1070" s="45"/>
      <c r="O1070" s="45"/>
      <c r="P1070" s="45"/>
      <c r="R1070" s="45"/>
      <c r="V1070" s="45"/>
      <c r="Z1070" s="45"/>
    </row>
    <row r="1071" spans="5:26">
      <c r="E1071" s="45"/>
      <c r="J1071" s="45"/>
      <c r="K1071" s="45"/>
      <c r="L1071" s="45"/>
      <c r="M1071" s="45"/>
      <c r="O1071" s="45"/>
      <c r="P1071" s="45"/>
      <c r="R1071" s="45"/>
      <c r="V1071" s="45"/>
      <c r="Z1071" s="45"/>
    </row>
    <row r="1072" spans="5:26">
      <c r="E1072" s="45"/>
      <c r="J1072" s="45"/>
      <c r="K1072" s="45"/>
      <c r="L1072" s="45"/>
      <c r="M1072" s="45"/>
      <c r="O1072" s="45"/>
      <c r="P1072" s="45"/>
      <c r="R1072" s="45"/>
      <c r="V1072" s="45"/>
      <c r="Z1072" s="45"/>
    </row>
    <row r="1073" spans="5:26">
      <c r="E1073" s="45"/>
      <c r="J1073" s="45"/>
      <c r="K1073" s="45"/>
      <c r="L1073" s="45"/>
      <c r="M1073" s="45"/>
      <c r="O1073" s="45"/>
      <c r="P1073" s="45"/>
      <c r="R1073" s="45"/>
      <c r="V1073" s="45"/>
      <c r="Z1073" s="45"/>
    </row>
    <row r="1074" spans="5:26">
      <c r="E1074" s="45"/>
      <c r="J1074" s="45"/>
      <c r="K1074" s="45"/>
      <c r="L1074" s="45"/>
      <c r="M1074" s="45"/>
      <c r="O1074" s="45"/>
      <c r="P1074" s="45"/>
      <c r="R1074" s="45"/>
      <c r="V1074" s="45"/>
      <c r="Z1074" s="45"/>
    </row>
    <row r="1075" spans="5:26">
      <c r="E1075" s="45"/>
      <c r="J1075" s="45"/>
      <c r="K1075" s="45"/>
      <c r="L1075" s="45"/>
      <c r="M1075" s="45"/>
      <c r="O1075" s="45"/>
      <c r="P1075" s="45"/>
      <c r="R1075" s="45"/>
      <c r="V1075" s="45"/>
      <c r="Z1075" s="45"/>
    </row>
    <row r="1076" spans="5:26">
      <c r="E1076" s="45"/>
      <c r="J1076" s="45"/>
      <c r="K1076" s="45"/>
      <c r="L1076" s="45"/>
      <c r="M1076" s="45"/>
      <c r="O1076" s="45"/>
      <c r="P1076" s="45"/>
      <c r="R1076" s="45"/>
      <c r="V1076" s="45"/>
      <c r="Z1076" s="45"/>
    </row>
    <row r="1077" spans="5:26">
      <c r="E1077" s="45"/>
      <c r="J1077" s="45"/>
      <c r="K1077" s="45"/>
      <c r="L1077" s="45"/>
      <c r="M1077" s="45"/>
      <c r="O1077" s="45"/>
      <c r="P1077" s="45"/>
      <c r="R1077" s="45"/>
      <c r="V1077" s="45"/>
      <c r="Z1077" s="45"/>
    </row>
    <row r="1078" spans="5:26">
      <c r="E1078" s="45"/>
      <c r="J1078" s="45"/>
      <c r="K1078" s="45"/>
      <c r="L1078" s="45"/>
      <c r="M1078" s="45"/>
      <c r="O1078" s="45"/>
      <c r="P1078" s="45"/>
      <c r="R1078" s="45"/>
      <c r="V1078" s="45"/>
      <c r="Z1078" s="45"/>
    </row>
    <row r="1079" spans="5:26">
      <c r="E1079" s="45"/>
      <c r="J1079" s="45"/>
      <c r="K1079" s="45"/>
      <c r="L1079" s="45"/>
      <c r="M1079" s="45"/>
      <c r="O1079" s="45"/>
      <c r="P1079" s="45"/>
      <c r="R1079" s="45"/>
      <c r="V1079" s="45"/>
      <c r="Z1079" s="45"/>
    </row>
    <row r="1080" spans="5:26">
      <c r="E1080" s="45"/>
      <c r="J1080" s="45"/>
      <c r="K1080" s="45"/>
      <c r="L1080" s="45"/>
      <c r="M1080" s="45"/>
      <c r="O1080" s="45"/>
      <c r="P1080" s="45"/>
      <c r="R1080" s="45"/>
      <c r="V1080" s="45"/>
      <c r="Z1080" s="45"/>
    </row>
    <row r="1081" spans="5:26">
      <c r="E1081" s="45"/>
      <c r="J1081" s="45"/>
      <c r="K1081" s="45"/>
      <c r="L1081" s="45"/>
      <c r="M1081" s="45"/>
      <c r="O1081" s="45"/>
      <c r="P1081" s="45"/>
      <c r="R1081" s="45"/>
      <c r="V1081" s="45"/>
      <c r="Z1081" s="45"/>
    </row>
    <row r="1082" spans="5:26">
      <c r="E1082" s="45"/>
      <c r="J1082" s="45"/>
      <c r="K1082" s="45"/>
      <c r="L1082" s="45"/>
      <c r="M1082" s="45"/>
      <c r="O1082" s="45"/>
      <c r="P1082" s="45"/>
      <c r="R1082" s="45"/>
      <c r="V1082" s="45"/>
      <c r="Z1082" s="45"/>
    </row>
    <row r="1083" spans="5:26">
      <c r="E1083" s="45"/>
      <c r="J1083" s="45"/>
      <c r="K1083" s="45"/>
      <c r="L1083" s="45"/>
      <c r="M1083" s="45"/>
      <c r="O1083" s="45"/>
      <c r="P1083" s="45"/>
      <c r="R1083" s="45"/>
      <c r="V1083" s="45"/>
      <c r="Z1083" s="45"/>
    </row>
    <row r="1084" spans="5:26">
      <c r="E1084" s="45"/>
      <c r="J1084" s="45"/>
      <c r="K1084" s="45"/>
      <c r="L1084" s="45"/>
      <c r="M1084" s="45"/>
      <c r="O1084" s="45"/>
      <c r="P1084" s="45"/>
      <c r="R1084" s="45"/>
      <c r="V1084" s="45"/>
      <c r="Z1084" s="45"/>
    </row>
    <row r="1085" spans="5:26">
      <c r="E1085" s="45"/>
      <c r="J1085" s="45"/>
      <c r="K1085" s="45"/>
      <c r="L1085" s="45"/>
      <c r="M1085" s="45"/>
      <c r="O1085" s="45"/>
      <c r="P1085" s="45"/>
      <c r="R1085" s="45"/>
      <c r="V1085" s="45"/>
      <c r="Z1085" s="45"/>
    </row>
    <row r="1086" spans="5:26">
      <c r="E1086" s="45"/>
      <c r="J1086" s="45"/>
      <c r="K1086" s="45"/>
      <c r="L1086" s="45"/>
      <c r="M1086" s="45"/>
      <c r="O1086" s="45"/>
      <c r="P1086" s="45"/>
      <c r="R1086" s="45"/>
      <c r="V1086" s="45"/>
      <c r="Z1086" s="45"/>
    </row>
    <row r="1087" spans="5:26">
      <c r="E1087" s="45"/>
      <c r="J1087" s="45"/>
      <c r="K1087" s="45"/>
      <c r="L1087" s="45"/>
      <c r="M1087" s="45"/>
      <c r="O1087" s="45"/>
      <c r="P1087" s="45"/>
      <c r="R1087" s="45"/>
      <c r="V1087" s="45"/>
      <c r="Z1087" s="45"/>
    </row>
    <row r="1088" spans="5:26">
      <c r="E1088" s="45"/>
      <c r="J1088" s="45"/>
      <c r="K1088" s="45"/>
      <c r="L1088" s="45"/>
      <c r="M1088" s="45"/>
      <c r="O1088" s="45"/>
      <c r="P1088" s="45"/>
      <c r="R1088" s="45"/>
      <c r="V1088" s="45"/>
      <c r="Z1088" s="45"/>
    </row>
    <row r="1089" spans="5:26">
      <c r="E1089" s="45"/>
      <c r="J1089" s="45"/>
      <c r="K1089" s="45"/>
      <c r="L1089" s="45"/>
      <c r="M1089" s="45"/>
      <c r="O1089" s="45"/>
      <c r="P1089" s="45"/>
      <c r="R1089" s="45"/>
      <c r="V1089" s="45"/>
      <c r="Z1089" s="45"/>
    </row>
    <row r="1090" spans="5:26">
      <c r="E1090" s="45"/>
      <c r="J1090" s="45"/>
      <c r="K1090" s="45"/>
      <c r="L1090" s="45"/>
      <c r="M1090" s="45"/>
      <c r="O1090" s="45"/>
      <c r="P1090" s="45"/>
      <c r="R1090" s="45"/>
      <c r="V1090" s="45"/>
      <c r="Z1090" s="45"/>
    </row>
    <row r="1091" spans="5:26">
      <c r="E1091" s="45"/>
      <c r="J1091" s="45"/>
      <c r="K1091" s="45"/>
      <c r="L1091" s="45"/>
      <c r="M1091" s="45"/>
      <c r="O1091" s="45"/>
      <c r="P1091" s="45"/>
      <c r="R1091" s="45"/>
      <c r="V1091" s="45"/>
      <c r="Z1091" s="45"/>
    </row>
    <row r="1092" spans="5:26">
      <c r="E1092" s="45"/>
      <c r="J1092" s="45"/>
      <c r="K1092" s="45"/>
      <c r="L1092" s="45"/>
      <c r="M1092" s="45"/>
      <c r="O1092" s="45"/>
      <c r="P1092" s="45"/>
      <c r="R1092" s="45"/>
      <c r="V1092" s="45"/>
      <c r="Z1092" s="45"/>
    </row>
    <row r="1093" spans="5:26">
      <c r="E1093" s="45"/>
      <c r="J1093" s="45"/>
      <c r="K1093" s="45"/>
      <c r="L1093" s="45"/>
      <c r="M1093" s="45"/>
      <c r="O1093" s="45"/>
      <c r="P1093" s="45"/>
      <c r="R1093" s="45"/>
      <c r="V1093" s="45"/>
      <c r="Z1093" s="45"/>
    </row>
    <row r="1094" spans="5:26">
      <c r="E1094" s="45"/>
      <c r="J1094" s="45"/>
      <c r="K1094" s="45"/>
      <c r="L1094" s="45"/>
      <c r="M1094" s="45"/>
      <c r="O1094" s="45"/>
      <c r="P1094" s="45"/>
      <c r="R1094" s="45"/>
      <c r="V1094" s="45"/>
      <c r="Z1094" s="45"/>
    </row>
    <row r="1095" spans="5:26">
      <c r="E1095" s="45"/>
      <c r="J1095" s="45"/>
      <c r="K1095" s="45"/>
      <c r="L1095" s="45"/>
      <c r="M1095" s="45"/>
      <c r="O1095" s="45"/>
      <c r="P1095" s="45"/>
      <c r="R1095" s="45"/>
      <c r="V1095" s="45"/>
      <c r="Z1095" s="45"/>
    </row>
    <row r="1096" spans="5:26">
      <c r="E1096" s="45"/>
      <c r="J1096" s="45"/>
      <c r="K1096" s="45"/>
      <c r="L1096" s="45"/>
      <c r="M1096" s="45"/>
      <c r="O1096" s="45"/>
      <c r="P1096" s="45"/>
      <c r="R1096" s="45"/>
      <c r="V1096" s="45"/>
      <c r="Z1096" s="45"/>
    </row>
    <row r="1097" spans="5:26">
      <c r="E1097" s="45"/>
      <c r="J1097" s="45"/>
      <c r="K1097" s="45"/>
      <c r="L1097" s="45"/>
      <c r="M1097" s="45"/>
      <c r="O1097" s="45"/>
      <c r="P1097" s="45"/>
      <c r="R1097" s="45"/>
      <c r="V1097" s="45"/>
      <c r="Z1097" s="45"/>
    </row>
    <row r="1098" spans="5:26">
      <c r="E1098" s="45"/>
      <c r="J1098" s="45"/>
      <c r="K1098" s="45"/>
      <c r="L1098" s="45"/>
      <c r="M1098" s="45"/>
      <c r="O1098" s="45"/>
      <c r="P1098" s="45"/>
      <c r="R1098" s="45"/>
      <c r="V1098" s="45"/>
      <c r="Z1098" s="45"/>
    </row>
    <row r="1099" spans="5:26">
      <c r="E1099" s="45"/>
      <c r="J1099" s="45"/>
      <c r="K1099" s="45"/>
      <c r="L1099" s="45"/>
      <c r="M1099" s="45"/>
      <c r="O1099" s="45"/>
      <c r="P1099" s="45"/>
      <c r="R1099" s="45"/>
      <c r="V1099" s="45"/>
      <c r="Z1099" s="45"/>
    </row>
    <row r="1100" spans="5:26">
      <c r="E1100" s="45"/>
      <c r="J1100" s="45"/>
      <c r="K1100" s="45"/>
      <c r="L1100" s="45"/>
      <c r="M1100" s="45"/>
      <c r="O1100" s="45"/>
      <c r="P1100" s="45"/>
      <c r="R1100" s="45"/>
      <c r="V1100" s="45"/>
      <c r="Z1100" s="45"/>
    </row>
    <row r="1101" spans="5:26">
      <c r="E1101" s="45"/>
      <c r="J1101" s="45"/>
      <c r="K1101" s="45"/>
      <c r="L1101" s="45"/>
      <c r="M1101" s="45"/>
      <c r="O1101" s="45"/>
      <c r="P1101" s="45"/>
      <c r="R1101" s="45"/>
      <c r="V1101" s="45"/>
      <c r="Z1101" s="45"/>
    </row>
    <row r="1102" spans="5:26">
      <c r="E1102" s="45"/>
      <c r="J1102" s="45"/>
      <c r="K1102" s="45"/>
      <c r="L1102" s="45"/>
      <c r="M1102" s="45"/>
      <c r="O1102" s="45"/>
      <c r="P1102" s="45"/>
      <c r="R1102" s="45"/>
      <c r="V1102" s="45"/>
      <c r="Z1102" s="45"/>
    </row>
    <row r="1103" spans="5:26">
      <c r="E1103" s="45"/>
      <c r="J1103" s="45"/>
      <c r="K1103" s="45"/>
      <c r="L1103" s="45"/>
      <c r="M1103" s="45"/>
      <c r="O1103" s="45"/>
      <c r="P1103" s="45"/>
      <c r="R1103" s="45"/>
      <c r="V1103" s="45"/>
      <c r="Z1103" s="45"/>
    </row>
    <row r="1104" spans="5:26">
      <c r="E1104" s="45"/>
      <c r="J1104" s="45"/>
      <c r="K1104" s="45"/>
      <c r="L1104" s="45"/>
      <c r="M1104" s="45"/>
      <c r="O1104" s="45"/>
      <c r="P1104" s="45"/>
      <c r="R1104" s="45"/>
      <c r="V1104" s="45"/>
      <c r="Z1104" s="45"/>
    </row>
    <row r="1105" spans="5:26">
      <c r="E1105" s="45"/>
      <c r="J1105" s="45"/>
      <c r="K1105" s="45"/>
      <c r="L1105" s="45"/>
      <c r="M1105" s="45"/>
      <c r="O1105" s="45"/>
      <c r="P1105" s="45"/>
      <c r="R1105" s="45"/>
      <c r="V1105" s="45"/>
      <c r="Z1105" s="45"/>
    </row>
    <row r="1106" spans="5:26">
      <c r="E1106" s="45"/>
      <c r="J1106" s="45"/>
      <c r="K1106" s="45"/>
      <c r="L1106" s="45"/>
      <c r="M1106" s="45"/>
      <c r="O1106" s="45"/>
      <c r="P1106" s="45"/>
      <c r="R1106" s="45"/>
      <c r="V1106" s="45"/>
      <c r="Z1106" s="45"/>
    </row>
    <row r="1107" spans="5:26">
      <c r="E1107" s="45"/>
      <c r="J1107" s="45"/>
      <c r="K1107" s="45"/>
      <c r="L1107" s="45"/>
      <c r="M1107" s="45"/>
      <c r="O1107" s="45"/>
      <c r="P1107" s="45"/>
      <c r="R1107" s="45"/>
      <c r="V1107" s="45"/>
      <c r="Z1107" s="45"/>
    </row>
    <row r="1108" spans="5:26">
      <c r="E1108" s="45"/>
      <c r="J1108" s="45"/>
      <c r="K1108" s="45"/>
      <c r="L1108" s="45"/>
      <c r="M1108" s="45"/>
      <c r="O1108" s="45"/>
      <c r="P1108" s="45"/>
      <c r="R1108" s="45"/>
      <c r="V1108" s="45"/>
      <c r="Z1108" s="45"/>
    </row>
    <row r="1109" spans="5:26">
      <c r="E1109" s="45"/>
      <c r="J1109" s="45"/>
      <c r="K1109" s="45"/>
      <c r="L1109" s="45"/>
      <c r="M1109" s="45"/>
      <c r="O1109" s="45"/>
      <c r="P1109" s="45"/>
      <c r="R1109" s="45"/>
      <c r="V1109" s="45"/>
      <c r="Z1109" s="45"/>
    </row>
    <row r="1110" spans="5:26">
      <c r="E1110" s="45"/>
      <c r="J1110" s="45"/>
      <c r="K1110" s="45"/>
      <c r="L1110" s="45"/>
      <c r="M1110" s="45"/>
      <c r="O1110" s="45"/>
      <c r="P1110" s="45"/>
      <c r="R1110" s="45"/>
      <c r="V1110" s="45"/>
      <c r="Z1110" s="45"/>
    </row>
    <row r="1111" spans="5:26">
      <c r="E1111" s="45"/>
      <c r="J1111" s="45"/>
      <c r="K1111" s="45"/>
      <c r="L1111" s="45"/>
      <c r="M1111" s="45"/>
      <c r="O1111" s="45"/>
      <c r="P1111" s="45"/>
      <c r="R1111" s="45"/>
      <c r="V1111" s="45"/>
      <c r="Z1111" s="45"/>
    </row>
    <row r="1112" spans="5:26">
      <c r="E1112" s="45"/>
      <c r="J1112" s="45"/>
      <c r="K1112" s="45"/>
      <c r="L1112" s="45"/>
      <c r="M1112" s="45"/>
      <c r="O1112" s="45"/>
      <c r="P1112" s="45"/>
      <c r="R1112" s="45"/>
      <c r="V1112" s="45"/>
      <c r="Z1112" s="45"/>
    </row>
    <row r="1113" spans="5:26">
      <c r="E1113" s="45"/>
      <c r="J1113" s="45"/>
      <c r="K1113" s="45"/>
      <c r="L1113" s="45"/>
      <c r="M1113" s="45"/>
      <c r="O1113" s="45"/>
      <c r="P1113" s="45"/>
      <c r="R1113" s="45"/>
      <c r="V1113" s="45"/>
      <c r="Z1113" s="45"/>
    </row>
    <row r="1114" spans="5:26">
      <c r="E1114" s="45"/>
      <c r="J1114" s="45"/>
      <c r="K1114" s="45"/>
      <c r="L1114" s="45"/>
      <c r="M1114" s="45"/>
      <c r="O1114" s="45"/>
      <c r="P1114" s="45"/>
      <c r="R1114" s="45"/>
      <c r="V1114" s="45"/>
      <c r="Z1114" s="45"/>
    </row>
    <row r="1115" spans="5:26">
      <c r="E1115" s="45"/>
      <c r="J1115" s="45"/>
      <c r="K1115" s="45"/>
      <c r="L1115" s="45"/>
      <c r="M1115" s="45"/>
      <c r="O1115" s="45"/>
      <c r="P1115" s="45"/>
      <c r="R1115" s="45"/>
      <c r="V1115" s="45"/>
      <c r="Z1115" s="45"/>
    </row>
    <row r="1116" spans="5:26">
      <c r="E1116" s="45"/>
      <c r="J1116" s="45"/>
      <c r="K1116" s="45"/>
      <c r="L1116" s="45"/>
      <c r="M1116" s="45"/>
      <c r="O1116" s="45"/>
      <c r="P1116" s="45"/>
      <c r="R1116" s="45"/>
      <c r="V1116" s="45"/>
      <c r="Z1116" s="45"/>
    </row>
    <row r="1117" spans="5:26">
      <c r="E1117" s="45"/>
      <c r="J1117" s="45"/>
      <c r="K1117" s="45"/>
      <c r="L1117" s="45"/>
      <c r="M1117" s="45"/>
      <c r="O1117" s="45"/>
      <c r="P1117" s="45"/>
      <c r="R1117" s="45"/>
      <c r="V1117" s="45"/>
      <c r="Z1117" s="45"/>
    </row>
    <row r="1118" spans="5:26">
      <c r="E1118" s="45"/>
      <c r="J1118" s="45"/>
      <c r="K1118" s="45"/>
      <c r="L1118" s="45"/>
      <c r="M1118" s="45"/>
      <c r="O1118" s="45"/>
      <c r="P1118" s="45"/>
      <c r="R1118" s="45"/>
      <c r="V1118" s="45"/>
      <c r="Z1118" s="45"/>
    </row>
    <row r="1119" spans="5:26">
      <c r="E1119" s="45"/>
      <c r="J1119" s="45"/>
      <c r="K1119" s="45"/>
      <c r="L1119" s="45"/>
      <c r="M1119" s="45"/>
      <c r="O1119" s="45"/>
      <c r="P1119" s="45"/>
      <c r="R1119" s="45"/>
      <c r="V1119" s="45"/>
      <c r="Z1119" s="45"/>
    </row>
    <row r="1120" spans="5:26">
      <c r="E1120" s="45"/>
      <c r="J1120" s="45"/>
      <c r="K1120" s="45"/>
      <c r="L1120" s="45"/>
      <c r="M1120" s="45"/>
      <c r="O1120" s="45"/>
      <c r="P1120" s="45"/>
      <c r="R1120" s="45"/>
      <c r="V1120" s="45"/>
      <c r="Z1120" s="45"/>
    </row>
    <row r="1121" spans="5:26">
      <c r="E1121" s="45"/>
      <c r="J1121" s="45"/>
      <c r="K1121" s="45"/>
      <c r="L1121" s="45"/>
      <c r="M1121" s="45"/>
      <c r="O1121" s="45"/>
      <c r="P1121" s="45"/>
      <c r="R1121" s="45"/>
      <c r="V1121" s="45"/>
      <c r="Z1121" s="45"/>
    </row>
    <row r="1122" spans="5:26">
      <c r="E1122" s="45"/>
      <c r="J1122" s="45"/>
      <c r="K1122" s="45"/>
      <c r="L1122" s="45"/>
      <c r="M1122" s="45"/>
      <c r="O1122" s="45"/>
      <c r="P1122" s="45"/>
      <c r="R1122" s="45"/>
      <c r="V1122" s="45"/>
      <c r="Z1122" s="45"/>
    </row>
    <row r="1123" spans="5:26">
      <c r="E1123" s="45"/>
      <c r="J1123" s="45"/>
      <c r="K1123" s="45"/>
      <c r="L1123" s="45"/>
      <c r="M1123" s="45"/>
      <c r="O1123" s="45"/>
      <c r="P1123" s="45"/>
      <c r="R1123" s="45"/>
      <c r="V1123" s="45"/>
      <c r="Z1123" s="45"/>
    </row>
    <row r="1124" spans="5:26">
      <c r="E1124" s="45"/>
      <c r="J1124" s="45"/>
      <c r="K1124" s="45"/>
      <c r="L1124" s="45"/>
      <c r="M1124" s="45"/>
      <c r="O1124" s="45"/>
      <c r="P1124" s="45"/>
      <c r="R1124" s="45"/>
      <c r="V1124" s="45"/>
      <c r="Z1124" s="45"/>
    </row>
    <row r="1125" spans="5:26">
      <c r="E1125" s="45"/>
      <c r="J1125" s="45"/>
      <c r="K1125" s="45"/>
      <c r="L1125" s="45"/>
      <c r="M1125" s="45"/>
      <c r="O1125" s="45"/>
      <c r="P1125" s="45"/>
      <c r="R1125" s="45"/>
      <c r="V1125" s="45"/>
      <c r="Z1125" s="45"/>
    </row>
    <row r="1126" spans="5:26">
      <c r="E1126" s="45"/>
      <c r="J1126" s="45"/>
      <c r="K1126" s="45"/>
      <c r="L1126" s="45"/>
      <c r="M1126" s="45"/>
      <c r="O1126" s="45"/>
      <c r="P1126" s="45"/>
      <c r="R1126" s="45"/>
      <c r="V1126" s="45"/>
      <c r="Z1126" s="45"/>
    </row>
    <row r="1127" spans="5:26">
      <c r="E1127" s="45"/>
      <c r="J1127" s="45"/>
      <c r="K1127" s="45"/>
      <c r="L1127" s="45"/>
      <c r="M1127" s="45"/>
      <c r="O1127" s="45"/>
      <c r="P1127" s="45"/>
      <c r="R1127" s="45"/>
      <c r="V1127" s="45"/>
      <c r="Z1127" s="45"/>
    </row>
    <row r="1128" spans="5:26">
      <c r="E1128" s="45"/>
      <c r="J1128" s="45"/>
      <c r="K1128" s="45"/>
      <c r="L1128" s="45"/>
      <c r="M1128" s="45"/>
      <c r="O1128" s="45"/>
      <c r="P1128" s="45"/>
      <c r="R1128" s="45"/>
      <c r="V1128" s="45"/>
      <c r="Z1128" s="45"/>
    </row>
    <row r="1129" spans="5:26">
      <c r="E1129" s="45"/>
      <c r="J1129" s="45"/>
      <c r="K1129" s="45"/>
      <c r="L1129" s="45"/>
      <c r="M1129" s="45"/>
      <c r="O1129" s="45"/>
      <c r="P1129" s="45"/>
      <c r="R1129" s="45"/>
      <c r="V1129" s="45"/>
      <c r="Z1129" s="45"/>
    </row>
    <row r="1130" spans="5:26">
      <c r="E1130" s="45"/>
      <c r="J1130" s="45"/>
      <c r="K1130" s="45"/>
      <c r="L1130" s="45"/>
      <c r="M1130" s="45"/>
      <c r="O1130" s="45"/>
      <c r="P1130" s="45"/>
      <c r="R1130" s="45"/>
      <c r="V1130" s="45"/>
      <c r="Z1130" s="45"/>
    </row>
    <row r="1131" spans="5:26">
      <c r="E1131" s="45"/>
      <c r="J1131" s="45"/>
      <c r="K1131" s="45"/>
      <c r="L1131" s="45"/>
      <c r="M1131" s="45"/>
      <c r="O1131" s="45"/>
      <c r="P1131" s="45"/>
      <c r="R1131" s="45"/>
      <c r="V1131" s="45"/>
      <c r="Z1131" s="45"/>
    </row>
    <row r="1132" spans="5:26">
      <c r="E1132" s="45"/>
      <c r="J1132" s="45"/>
      <c r="K1132" s="45"/>
      <c r="L1132" s="45"/>
      <c r="M1132" s="45"/>
      <c r="O1132" s="45"/>
      <c r="P1132" s="45"/>
      <c r="R1132" s="45"/>
      <c r="V1132" s="45"/>
      <c r="Z1132" s="45"/>
    </row>
    <row r="1133" spans="5:26">
      <c r="E1133" s="45"/>
      <c r="J1133" s="45"/>
      <c r="K1133" s="45"/>
      <c r="L1133" s="45"/>
      <c r="M1133" s="45"/>
      <c r="O1133" s="45"/>
      <c r="P1133" s="45"/>
      <c r="R1133" s="45"/>
      <c r="V1133" s="45"/>
      <c r="Z1133" s="45"/>
    </row>
    <row r="1134" spans="5:26">
      <c r="E1134" s="45"/>
      <c r="J1134" s="45"/>
      <c r="K1134" s="45"/>
      <c r="L1134" s="45"/>
      <c r="M1134" s="45"/>
      <c r="O1134" s="45"/>
      <c r="P1134" s="45"/>
      <c r="R1134" s="45"/>
      <c r="V1134" s="45"/>
      <c r="Z1134" s="45"/>
    </row>
    <row r="1135" spans="5:26">
      <c r="E1135" s="45"/>
      <c r="J1135" s="45"/>
      <c r="K1135" s="45"/>
      <c r="L1135" s="45"/>
      <c r="M1135" s="45"/>
      <c r="O1135" s="45"/>
      <c r="P1135" s="45"/>
      <c r="R1135" s="45"/>
      <c r="V1135" s="45"/>
      <c r="Z1135" s="45"/>
    </row>
    <row r="1136" spans="5:26">
      <c r="E1136" s="45"/>
      <c r="J1136" s="45"/>
      <c r="K1136" s="45"/>
      <c r="L1136" s="45"/>
      <c r="M1136" s="45"/>
      <c r="O1136" s="45"/>
      <c r="P1136" s="45"/>
      <c r="R1136" s="45"/>
      <c r="V1136" s="45"/>
      <c r="Z1136" s="45"/>
    </row>
    <row r="1137" spans="5:26">
      <c r="E1137" s="45"/>
      <c r="J1137" s="45"/>
      <c r="K1137" s="45"/>
      <c r="L1137" s="45"/>
      <c r="M1137" s="45"/>
      <c r="O1137" s="45"/>
      <c r="P1137" s="45"/>
      <c r="R1137" s="45"/>
      <c r="V1137" s="45"/>
      <c r="Z1137" s="45"/>
    </row>
    <row r="1138" spans="5:26">
      <c r="E1138" s="45"/>
      <c r="J1138" s="45"/>
      <c r="K1138" s="45"/>
      <c r="L1138" s="45"/>
      <c r="M1138" s="45"/>
      <c r="O1138" s="45"/>
      <c r="P1138" s="45"/>
      <c r="R1138" s="45"/>
      <c r="V1138" s="45"/>
      <c r="Z1138" s="45"/>
    </row>
    <row r="1139" spans="5:26">
      <c r="E1139" s="45"/>
      <c r="J1139" s="45"/>
      <c r="K1139" s="45"/>
      <c r="L1139" s="45"/>
      <c r="M1139" s="45"/>
      <c r="O1139" s="45"/>
      <c r="P1139" s="45"/>
      <c r="R1139" s="45"/>
      <c r="V1139" s="45"/>
      <c r="Z1139" s="45"/>
    </row>
    <row r="1140" spans="5:26">
      <c r="E1140" s="45"/>
      <c r="J1140" s="45"/>
      <c r="K1140" s="45"/>
      <c r="L1140" s="45"/>
      <c r="M1140" s="45"/>
      <c r="O1140" s="45"/>
      <c r="P1140" s="45"/>
      <c r="R1140" s="45"/>
      <c r="V1140" s="45"/>
      <c r="Z1140" s="45"/>
    </row>
    <row r="1141" spans="5:26">
      <c r="E1141" s="45"/>
      <c r="J1141" s="45"/>
      <c r="K1141" s="45"/>
      <c r="L1141" s="45"/>
      <c r="M1141" s="45"/>
      <c r="O1141" s="45"/>
      <c r="P1141" s="45"/>
      <c r="R1141" s="45"/>
      <c r="V1141" s="45"/>
      <c r="Z1141" s="45"/>
    </row>
    <row r="1142" spans="5:26">
      <c r="E1142" s="45"/>
      <c r="J1142" s="45"/>
      <c r="K1142" s="45"/>
      <c r="L1142" s="45"/>
      <c r="M1142" s="45"/>
      <c r="O1142" s="45"/>
      <c r="P1142" s="45"/>
      <c r="R1142" s="45"/>
      <c r="V1142" s="45"/>
      <c r="Z1142" s="45"/>
    </row>
    <row r="1143" spans="5:26">
      <c r="E1143" s="45"/>
      <c r="J1143" s="45"/>
      <c r="K1143" s="45"/>
      <c r="L1143" s="45"/>
      <c r="M1143" s="45"/>
      <c r="O1143" s="45"/>
      <c r="P1143" s="45"/>
      <c r="R1143" s="45"/>
      <c r="V1143" s="45"/>
      <c r="Z1143" s="45"/>
    </row>
    <row r="1144" spans="5:26">
      <c r="E1144" s="45"/>
      <c r="J1144" s="45"/>
      <c r="K1144" s="45"/>
      <c r="L1144" s="45"/>
      <c r="M1144" s="45"/>
      <c r="O1144" s="45"/>
      <c r="P1144" s="45"/>
      <c r="R1144" s="45"/>
      <c r="V1144" s="45"/>
      <c r="Z1144" s="45"/>
    </row>
    <row r="1145" spans="5:26">
      <c r="E1145" s="45"/>
      <c r="J1145" s="45"/>
      <c r="K1145" s="45"/>
      <c r="L1145" s="45"/>
      <c r="M1145" s="45"/>
      <c r="O1145" s="45"/>
      <c r="P1145" s="45"/>
      <c r="R1145" s="45"/>
      <c r="V1145" s="45"/>
      <c r="Z1145" s="45"/>
    </row>
    <row r="1146" spans="5:26">
      <c r="E1146" s="45"/>
      <c r="J1146" s="45"/>
      <c r="K1146" s="45"/>
      <c r="L1146" s="45"/>
      <c r="M1146" s="45"/>
      <c r="O1146" s="45"/>
      <c r="P1146" s="45"/>
      <c r="R1146" s="45"/>
      <c r="V1146" s="45"/>
      <c r="Z1146" s="45"/>
    </row>
    <row r="1147" spans="5:26">
      <c r="E1147" s="45"/>
      <c r="J1147" s="45"/>
      <c r="K1147" s="45"/>
      <c r="L1147" s="45"/>
      <c r="M1147" s="45"/>
      <c r="O1147" s="45"/>
      <c r="P1147" s="45"/>
      <c r="R1147" s="45"/>
      <c r="V1147" s="45"/>
      <c r="Z1147" s="45"/>
    </row>
    <row r="1148" spans="5:26">
      <c r="E1148" s="45"/>
      <c r="J1148" s="45"/>
      <c r="K1148" s="45"/>
      <c r="L1148" s="45"/>
      <c r="M1148" s="45"/>
      <c r="O1148" s="45"/>
      <c r="P1148" s="45"/>
      <c r="R1148" s="45"/>
      <c r="V1148" s="45"/>
      <c r="Z1148" s="45"/>
    </row>
    <row r="1149" spans="5:26">
      <c r="E1149" s="45"/>
      <c r="J1149" s="45"/>
      <c r="K1149" s="45"/>
      <c r="L1149" s="45"/>
      <c r="M1149" s="45"/>
      <c r="O1149" s="45"/>
      <c r="P1149" s="45"/>
      <c r="R1149" s="45"/>
      <c r="V1149" s="45"/>
      <c r="Z1149" s="45"/>
    </row>
    <row r="1150" spans="5:26">
      <c r="E1150" s="45"/>
      <c r="J1150" s="45"/>
      <c r="K1150" s="45"/>
      <c r="L1150" s="45"/>
      <c r="M1150" s="45"/>
      <c r="O1150" s="45"/>
      <c r="P1150" s="45"/>
      <c r="R1150" s="45"/>
      <c r="V1150" s="45"/>
      <c r="Z1150" s="45"/>
    </row>
    <row r="1151" spans="5:26">
      <c r="E1151" s="45"/>
      <c r="J1151" s="45"/>
      <c r="K1151" s="45"/>
      <c r="L1151" s="45"/>
      <c r="M1151" s="45"/>
      <c r="O1151" s="45"/>
      <c r="P1151" s="45"/>
      <c r="R1151" s="45"/>
      <c r="V1151" s="45"/>
      <c r="Z1151" s="45"/>
    </row>
    <row r="1152" spans="5:26">
      <c r="E1152" s="45"/>
      <c r="J1152" s="45"/>
      <c r="K1152" s="45"/>
      <c r="L1152" s="45"/>
      <c r="M1152" s="45"/>
      <c r="O1152" s="45"/>
      <c r="P1152" s="45"/>
      <c r="R1152" s="45"/>
      <c r="V1152" s="45"/>
      <c r="Z1152" s="45"/>
    </row>
    <row r="1153" spans="5:26">
      <c r="E1153" s="45"/>
      <c r="J1153" s="45"/>
      <c r="K1153" s="45"/>
      <c r="L1153" s="45"/>
      <c r="M1153" s="45"/>
      <c r="O1153" s="45"/>
      <c r="P1153" s="45"/>
      <c r="R1153" s="45"/>
      <c r="V1153" s="45"/>
      <c r="Z1153" s="45"/>
    </row>
    <row r="1154" spans="5:26">
      <c r="E1154" s="45"/>
      <c r="J1154" s="45"/>
      <c r="K1154" s="45"/>
      <c r="L1154" s="45"/>
      <c r="M1154" s="45"/>
      <c r="O1154" s="45"/>
      <c r="P1154" s="45"/>
      <c r="R1154" s="45"/>
      <c r="V1154" s="45"/>
      <c r="Z1154" s="45"/>
    </row>
    <row r="1155" spans="5:26">
      <c r="E1155" s="45"/>
      <c r="J1155" s="45"/>
      <c r="K1155" s="45"/>
      <c r="L1155" s="45"/>
      <c r="M1155" s="45"/>
      <c r="O1155" s="45"/>
      <c r="P1155" s="45"/>
      <c r="R1155" s="45"/>
      <c r="V1155" s="45"/>
      <c r="Z1155" s="45"/>
    </row>
    <row r="1156" spans="5:26">
      <c r="E1156" s="45"/>
      <c r="J1156" s="45"/>
      <c r="K1156" s="45"/>
      <c r="L1156" s="45"/>
      <c r="M1156" s="45"/>
      <c r="O1156" s="45"/>
      <c r="P1156" s="45"/>
      <c r="R1156" s="45"/>
      <c r="V1156" s="45"/>
      <c r="Z1156" s="45"/>
    </row>
    <row r="1157" spans="5:26">
      <c r="E1157" s="45"/>
      <c r="J1157" s="45"/>
      <c r="K1157" s="45"/>
      <c r="L1157" s="45"/>
      <c r="M1157" s="45"/>
      <c r="O1157" s="45"/>
      <c r="P1157" s="45"/>
      <c r="R1157" s="45"/>
      <c r="V1157" s="45"/>
      <c r="Z1157" s="45"/>
    </row>
    <row r="1158" spans="5:26">
      <c r="E1158" s="45"/>
      <c r="J1158" s="45"/>
      <c r="K1158" s="45"/>
      <c r="L1158" s="45"/>
      <c r="M1158" s="45"/>
      <c r="O1158" s="45"/>
      <c r="P1158" s="45"/>
      <c r="R1158" s="45"/>
      <c r="V1158" s="45"/>
      <c r="Z1158" s="45"/>
    </row>
    <row r="1159" spans="5:26">
      <c r="E1159" s="45"/>
      <c r="J1159" s="45"/>
      <c r="K1159" s="45"/>
      <c r="L1159" s="45"/>
      <c r="M1159" s="45"/>
      <c r="O1159" s="45"/>
      <c r="P1159" s="45"/>
      <c r="R1159" s="45"/>
      <c r="V1159" s="45"/>
      <c r="Z1159" s="45"/>
    </row>
    <row r="1160" spans="5:26">
      <c r="E1160" s="45"/>
      <c r="J1160" s="45"/>
      <c r="K1160" s="45"/>
      <c r="L1160" s="45"/>
      <c r="M1160" s="45"/>
      <c r="O1160" s="45"/>
      <c r="P1160" s="45"/>
      <c r="R1160" s="45"/>
      <c r="V1160" s="45"/>
      <c r="Z1160" s="45"/>
    </row>
    <row r="1161" spans="5:26">
      <c r="E1161" s="45"/>
      <c r="J1161" s="45"/>
      <c r="K1161" s="45"/>
      <c r="L1161" s="45"/>
      <c r="M1161" s="45"/>
      <c r="O1161" s="45"/>
      <c r="P1161" s="45"/>
      <c r="R1161" s="45"/>
      <c r="V1161" s="45"/>
      <c r="Z1161" s="45"/>
    </row>
    <row r="1162" spans="5:26">
      <c r="E1162" s="45"/>
      <c r="J1162" s="45"/>
      <c r="K1162" s="45"/>
      <c r="L1162" s="45"/>
      <c r="M1162" s="45"/>
      <c r="O1162" s="45"/>
      <c r="P1162" s="45"/>
      <c r="R1162" s="45"/>
      <c r="V1162" s="45"/>
      <c r="Z1162" s="45"/>
    </row>
    <row r="1163" spans="5:26">
      <c r="E1163" s="45"/>
      <c r="J1163" s="45"/>
      <c r="K1163" s="45"/>
      <c r="L1163" s="45"/>
      <c r="M1163" s="45"/>
      <c r="O1163" s="45"/>
      <c r="P1163" s="45"/>
      <c r="R1163" s="45"/>
      <c r="V1163" s="45"/>
      <c r="Z1163" s="45"/>
    </row>
    <row r="1164" spans="5:26">
      <c r="E1164" s="45"/>
      <c r="J1164" s="45"/>
      <c r="K1164" s="45"/>
      <c r="L1164" s="45"/>
      <c r="M1164" s="45"/>
      <c r="O1164" s="45"/>
      <c r="P1164" s="45"/>
      <c r="R1164" s="45"/>
      <c r="V1164" s="45"/>
      <c r="Z1164" s="45"/>
    </row>
    <row r="1165" spans="5:26">
      <c r="E1165" s="45"/>
      <c r="J1165" s="45"/>
      <c r="K1165" s="45"/>
      <c r="L1165" s="45"/>
      <c r="M1165" s="45"/>
      <c r="O1165" s="45"/>
      <c r="P1165" s="45"/>
      <c r="R1165" s="45"/>
      <c r="V1165" s="45"/>
      <c r="Z1165" s="45"/>
    </row>
    <row r="1166" spans="5:26">
      <c r="E1166" s="45"/>
      <c r="J1166" s="45"/>
      <c r="K1166" s="45"/>
      <c r="L1166" s="45"/>
      <c r="M1166" s="45"/>
      <c r="O1166" s="45"/>
      <c r="P1166" s="45"/>
      <c r="R1166" s="45"/>
      <c r="V1166" s="45"/>
      <c r="Z1166" s="45"/>
    </row>
    <row r="1167" spans="5:26">
      <c r="E1167" s="45"/>
      <c r="J1167" s="45"/>
      <c r="K1167" s="45"/>
      <c r="L1167" s="45"/>
      <c r="M1167" s="45"/>
      <c r="O1167" s="45"/>
      <c r="P1167" s="45"/>
      <c r="R1167" s="45"/>
      <c r="V1167" s="45"/>
      <c r="Z1167" s="45"/>
    </row>
    <row r="1168" spans="5:26">
      <c r="E1168" s="45"/>
      <c r="J1168" s="45"/>
      <c r="K1168" s="45"/>
      <c r="L1168" s="45"/>
      <c r="M1168" s="45"/>
      <c r="O1168" s="45"/>
      <c r="P1168" s="45"/>
      <c r="R1168" s="45"/>
      <c r="V1168" s="45"/>
      <c r="Z1168" s="45"/>
    </row>
    <row r="1169" spans="5:26">
      <c r="E1169" s="45"/>
      <c r="J1169" s="45"/>
      <c r="K1169" s="45"/>
      <c r="L1169" s="45"/>
      <c r="M1169" s="45"/>
      <c r="O1169" s="45"/>
      <c r="P1169" s="45"/>
      <c r="R1169" s="45"/>
      <c r="V1169" s="45"/>
      <c r="Z1169" s="45"/>
    </row>
    <row r="1170" spans="5:26">
      <c r="E1170" s="45"/>
      <c r="J1170" s="45"/>
      <c r="K1170" s="45"/>
      <c r="L1170" s="45"/>
      <c r="M1170" s="45"/>
      <c r="O1170" s="45"/>
      <c r="P1170" s="45"/>
      <c r="R1170" s="45"/>
      <c r="V1170" s="45"/>
      <c r="Z1170" s="45"/>
    </row>
    <row r="1171" spans="5:26">
      <c r="E1171" s="45"/>
      <c r="J1171" s="45"/>
      <c r="K1171" s="45"/>
      <c r="L1171" s="45"/>
      <c r="M1171" s="45"/>
      <c r="O1171" s="45"/>
      <c r="P1171" s="45"/>
      <c r="R1171" s="45"/>
      <c r="V1171" s="45"/>
      <c r="Z1171" s="45"/>
    </row>
    <row r="1172" spans="5:26">
      <c r="E1172" s="45"/>
      <c r="J1172" s="45"/>
      <c r="K1172" s="45"/>
      <c r="L1172" s="45"/>
      <c r="M1172" s="45"/>
      <c r="O1172" s="45"/>
      <c r="P1172" s="45"/>
      <c r="R1172" s="45"/>
      <c r="V1172" s="45"/>
      <c r="Z1172" s="45"/>
    </row>
    <row r="1173" spans="5:26">
      <c r="E1173" s="45"/>
      <c r="J1173" s="45"/>
      <c r="K1173" s="45"/>
      <c r="L1173" s="45"/>
      <c r="M1173" s="45"/>
      <c r="O1173" s="45"/>
      <c r="P1173" s="45"/>
      <c r="R1173" s="45"/>
      <c r="V1173" s="45"/>
      <c r="Z1173" s="45"/>
    </row>
    <row r="1174" spans="5:26">
      <c r="E1174" s="45"/>
      <c r="J1174" s="45"/>
      <c r="K1174" s="45"/>
      <c r="L1174" s="45"/>
      <c r="M1174" s="45"/>
      <c r="O1174" s="45"/>
      <c r="P1174" s="45"/>
      <c r="R1174" s="45"/>
      <c r="V1174" s="45"/>
      <c r="Z1174" s="45"/>
    </row>
    <row r="1175" spans="5:26">
      <c r="E1175" s="45"/>
      <c r="J1175" s="45"/>
      <c r="K1175" s="45"/>
      <c r="L1175" s="45"/>
      <c r="M1175" s="45"/>
      <c r="O1175" s="45"/>
      <c r="P1175" s="45"/>
      <c r="R1175" s="45"/>
      <c r="V1175" s="45"/>
      <c r="Z1175" s="45"/>
    </row>
    <row r="1176" spans="5:26">
      <c r="E1176" s="45"/>
      <c r="J1176" s="45"/>
      <c r="K1176" s="45"/>
      <c r="L1176" s="45"/>
      <c r="M1176" s="45"/>
      <c r="O1176" s="45"/>
      <c r="P1176" s="45"/>
      <c r="R1176" s="45"/>
      <c r="V1176" s="45"/>
      <c r="Z1176" s="45"/>
    </row>
    <row r="1177" spans="5:26">
      <c r="E1177" s="45"/>
      <c r="J1177" s="45"/>
      <c r="K1177" s="45"/>
      <c r="L1177" s="45"/>
      <c r="M1177" s="45"/>
      <c r="O1177" s="45"/>
      <c r="P1177" s="45"/>
      <c r="R1177" s="45"/>
      <c r="V1177" s="45"/>
      <c r="Z1177" s="45"/>
    </row>
    <row r="1178" spans="5:26">
      <c r="E1178" s="45"/>
      <c r="J1178" s="45"/>
      <c r="K1178" s="45"/>
      <c r="L1178" s="45"/>
      <c r="M1178" s="45"/>
      <c r="O1178" s="45"/>
      <c r="P1178" s="45"/>
      <c r="R1178" s="45"/>
      <c r="V1178" s="45"/>
      <c r="Z1178" s="45"/>
    </row>
    <row r="1179" spans="5:26">
      <c r="E1179" s="45"/>
      <c r="J1179" s="45"/>
      <c r="K1179" s="45"/>
      <c r="L1179" s="45"/>
      <c r="M1179" s="45"/>
      <c r="O1179" s="45"/>
      <c r="P1179" s="45"/>
      <c r="R1179" s="45"/>
      <c r="V1179" s="45"/>
      <c r="Z1179" s="45"/>
    </row>
    <row r="1180" spans="5:26">
      <c r="E1180" s="45"/>
      <c r="J1180" s="45"/>
      <c r="K1180" s="45"/>
      <c r="L1180" s="45"/>
      <c r="M1180" s="45"/>
      <c r="O1180" s="45"/>
      <c r="P1180" s="45"/>
      <c r="R1180" s="45"/>
      <c r="V1180" s="45"/>
      <c r="Z1180" s="45"/>
    </row>
    <row r="1181" spans="5:26">
      <c r="E1181" s="45"/>
      <c r="J1181" s="45"/>
      <c r="K1181" s="45"/>
      <c r="L1181" s="45"/>
      <c r="M1181" s="45"/>
      <c r="O1181" s="45"/>
      <c r="P1181" s="45"/>
      <c r="R1181" s="45"/>
      <c r="V1181" s="45"/>
      <c r="Z1181" s="45"/>
    </row>
    <row r="1182" spans="5:26">
      <c r="E1182" s="45"/>
      <c r="J1182" s="45"/>
      <c r="K1182" s="45"/>
      <c r="L1182" s="45"/>
      <c r="M1182" s="45"/>
      <c r="O1182" s="45"/>
      <c r="P1182" s="45"/>
      <c r="R1182" s="45"/>
      <c r="V1182" s="45"/>
      <c r="Z1182" s="45"/>
    </row>
    <row r="1183" spans="5:26">
      <c r="E1183" s="45"/>
      <c r="J1183" s="45"/>
      <c r="K1183" s="45"/>
      <c r="L1183" s="45"/>
      <c r="M1183" s="45"/>
      <c r="O1183" s="45"/>
      <c r="P1183" s="45"/>
      <c r="R1183" s="45"/>
      <c r="V1183" s="45"/>
      <c r="Z1183" s="45"/>
    </row>
    <row r="1184" spans="5:26">
      <c r="E1184" s="45"/>
      <c r="J1184" s="45"/>
      <c r="K1184" s="45"/>
      <c r="L1184" s="45"/>
      <c r="M1184" s="45"/>
      <c r="O1184" s="45"/>
      <c r="P1184" s="45"/>
      <c r="R1184" s="45"/>
      <c r="V1184" s="45"/>
      <c r="Z1184" s="45"/>
    </row>
    <row r="1185" spans="5:26">
      <c r="E1185" s="45"/>
      <c r="J1185" s="45"/>
      <c r="K1185" s="45"/>
      <c r="L1185" s="45"/>
      <c r="M1185" s="45"/>
      <c r="O1185" s="45"/>
      <c r="P1185" s="45"/>
      <c r="R1185" s="45"/>
      <c r="V1185" s="45"/>
      <c r="Z1185" s="45"/>
    </row>
    <row r="1186" spans="5:26">
      <c r="E1186" s="45"/>
      <c r="J1186" s="45"/>
      <c r="K1186" s="45"/>
      <c r="L1186" s="45"/>
      <c r="M1186" s="45"/>
      <c r="O1186" s="45"/>
      <c r="P1186" s="45"/>
      <c r="R1186" s="45"/>
      <c r="V1186" s="45"/>
      <c r="Z1186" s="45"/>
    </row>
    <row r="1187" spans="5:26">
      <c r="E1187" s="45"/>
      <c r="J1187" s="45"/>
      <c r="K1187" s="45"/>
      <c r="L1187" s="45"/>
      <c r="M1187" s="45"/>
      <c r="O1187" s="45"/>
      <c r="P1187" s="45"/>
      <c r="R1187" s="45"/>
      <c r="V1187" s="45"/>
      <c r="Z1187" s="45"/>
    </row>
    <row r="1188" spans="5:26">
      <c r="E1188" s="45"/>
      <c r="J1188" s="45"/>
      <c r="K1188" s="45"/>
      <c r="L1188" s="45"/>
      <c r="M1188" s="45"/>
      <c r="O1188" s="45"/>
      <c r="P1188" s="45"/>
      <c r="R1188" s="45"/>
      <c r="V1188" s="45"/>
      <c r="Z1188" s="45"/>
    </row>
    <row r="1189" spans="5:26">
      <c r="E1189" s="45"/>
      <c r="J1189" s="45"/>
      <c r="K1189" s="45"/>
      <c r="L1189" s="45"/>
      <c r="M1189" s="45"/>
      <c r="O1189" s="45"/>
      <c r="P1189" s="45"/>
      <c r="R1189" s="45"/>
      <c r="V1189" s="45"/>
      <c r="Z1189" s="45"/>
    </row>
    <row r="1190" spans="5:26">
      <c r="E1190" s="45"/>
      <c r="J1190" s="45"/>
      <c r="K1190" s="45"/>
      <c r="L1190" s="45"/>
      <c r="M1190" s="45"/>
      <c r="O1190" s="45"/>
      <c r="P1190" s="45"/>
      <c r="R1190" s="45"/>
      <c r="V1190" s="45"/>
      <c r="Z1190" s="45"/>
    </row>
    <row r="1191" spans="5:26">
      <c r="E1191" s="45"/>
      <c r="J1191" s="45"/>
      <c r="K1191" s="45"/>
      <c r="L1191" s="45"/>
      <c r="M1191" s="45"/>
      <c r="O1191" s="45"/>
      <c r="P1191" s="45"/>
      <c r="R1191" s="45"/>
      <c r="V1191" s="45"/>
      <c r="Z1191" s="45"/>
    </row>
    <row r="1192" spans="5:26">
      <c r="E1192" s="45"/>
      <c r="J1192" s="45"/>
      <c r="K1192" s="45"/>
      <c r="L1192" s="45"/>
      <c r="M1192" s="45"/>
      <c r="O1192" s="45"/>
      <c r="P1192" s="45"/>
      <c r="R1192" s="45"/>
      <c r="V1192" s="45"/>
      <c r="Z1192" s="45"/>
    </row>
    <row r="1193" spans="5:26">
      <c r="E1193" s="45"/>
      <c r="J1193" s="45"/>
      <c r="K1193" s="45"/>
      <c r="L1193" s="45"/>
      <c r="M1193" s="45"/>
      <c r="O1193" s="45"/>
      <c r="P1193" s="45"/>
      <c r="R1193" s="45"/>
      <c r="V1193" s="45"/>
      <c r="Z1193" s="45"/>
    </row>
    <row r="1194" spans="5:26">
      <c r="E1194" s="45"/>
      <c r="J1194" s="45"/>
      <c r="K1194" s="45"/>
      <c r="L1194" s="45"/>
      <c r="M1194" s="45"/>
      <c r="O1194" s="45"/>
      <c r="P1194" s="45"/>
      <c r="R1194" s="45"/>
      <c r="V1194" s="45"/>
      <c r="Z1194" s="45"/>
    </row>
    <row r="1195" spans="5:26">
      <c r="E1195" s="45"/>
      <c r="J1195" s="45"/>
      <c r="K1195" s="45"/>
      <c r="L1195" s="45"/>
      <c r="M1195" s="45"/>
      <c r="O1195" s="45"/>
      <c r="P1195" s="45"/>
      <c r="R1195" s="45"/>
      <c r="V1195" s="45"/>
      <c r="Z1195" s="45"/>
    </row>
    <row r="1196" spans="5:26">
      <c r="E1196" s="45"/>
      <c r="J1196" s="45"/>
      <c r="K1196" s="45"/>
      <c r="L1196" s="45"/>
      <c r="M1196" s="45"/>
      <c r="O1196" s="45"/>
      <c r="P1196" s="45"/>
      <c r="R1196" s="45"/>
      <c r="V1196" s="45"/>
      <c r="Z1196" s="45"/>
    </row>
    <row r="1197" spans="5:26">
      <c r="E1197" s="45"/>
      <c r="J1197" s="45"/>
      <c r="K1197" s="45"/>
      <c r="L1197" s="45"/>
      <c r="M1197" s="45"/>
      <c r="O1197" s="45"/>
      <c r="P1197" s="45"/>
      <c r="R1197" s="45"/>
      <c r="V1197" s="45"/>
      <c r="Z1197" s="45"/>
    </row>
    <row r="1198" spans="5:26">
      <c r="E1198" s="45"/>
      <c r="J1198" s="45"/>
      <c r="K1198" s="45"/>
      <c r="L1198" s="45"/>
      <c r="M1198" s="45"/>
      <c r="O1198" s="45"/>
      <c r="P1198" s="45"/>
      <c r="R1198" s="45"/>
      <c r="V1198" s="45"/>
      <c r="Z1198" s="45"/>
    </row>
    <row r="1199" spans="5:26">
      <c r="E1199" s="45"/>
      <c r="J1199" s="45"/>
      <c r="K1199" s="45"/>
      <c r="L1199" s="45"/>
      <c r="M1199" s="45"/>
      <c r="O1199" s="45"/>
      <c r="P1199" s="45"/>
      <c r="R1199" s="45"/>
      <c r="V1199" s="45"/>
      <c r="Z1199" s="45"/>
    </row>
    <row r="1200" spans="5:26">
      <c r="E1200" s="45"/>
      <c r="J1200" s="45"/>
      <c r="K1200" s="45"/>
      <c r="L1200" s="45"/>
      <c r="M1200" s="45"/>
      <c r="O1200" s="45"/>
      <c r="P1200" s="45"/>
      <c r="R1200" s="45"/>
      <c r="V1200" s="45"/>
      <c r="Z1200" s="45"/>
    </row>
    <row r="1201" spans="5:26">
      <c r="E1201" s="45"/>
      <c r="J1201" s="45"/>
      <c r="K1201" s="45"/>
      <c r="L1201" s="45"/>
      <c r="M1201" s="45"/>
      <c r="O1201" s="45"/>
      <c r="P1201" s="45"/>
      <c r="R1201" s="45"/>
      <c r="V1201" s="45"/>
      <c r="Z1201" s="45"/>
    </row>
    <row r="1202" spans="5:26">
      <c r="E1202" s="45"/>
      <c r="J1202" s="45"/>
      <c r="K1202" s="45"/>
      <c r="L1202" s="45"/>
      <c r="M1202" s="45"/>
      <c r="O1202" s="45"/>
      <c r="P1202" s="45"/>
      <c r="R1202" s="45"/>
      <c r="V1202" s="45"/>
      <c r="Z1202" s="45"/>
    </row>
    <row r="1203" spans="5:26">
      <c r="E1203" s="45"/>
      <c r="J1203" s="45"/>
      <c r="K1203" s="45"/>
      <c r="L1203" s="45"/>
      <c r="M1203" s="45"/>
      <c r="O1203" s="45"/>
      <c r="P1203" s="45"/>
      <c r="R1203" s="45"/>
      <c r="V1203" s="45"/>
      <c r="Z1203" s="45"/>
    </row>
    <row r="1204" spans="5:26">
      <c r="E1204" s="45"/>
      <c r="J1204" s="45"/>
      <c r="K1204" s="45"/>
      <c r="L1204" s="45"/>
      <c r="M1204" s="45"/>
      <c r="O1204" s="45"/>
      <c r="P1204" s="45"/>
      <c r="R1204" s="45"/>
      <c r="V1204" s="45"/>
      <c r="Z1204" s="45"/>
    </row>
    <row r="1205" spans="5:26">
      <c r="E1205" s="45"/>
      <c r="J1205" s="45"/>
      <c r="K1205" s="45"/>
      <c r="L1205" s="45"/>
      <c r="M1205" s="45"/>
      <c r="O1205" s="45"/>
      <c r="P1205" s="45"/>
      <c r="R1205" s="45"/>
      <c r="V1205" s="45"/>
      <c r="Z1205" s="45"/>
    </row>
    <row r="1206" spans="5:26">
      <c r="E1206" s="45"/>
      <c r="J1206" s="45"/>
      <c r="K1206" s="45"/>
      <c r="L1206" s="45"/>
      <c r="M1206" s="45"/>
      <c r="O1206" s="45"/>
      <c r="P1206" s="45"/>
      <c r="R1206" s="45"/>
      <c r="V1206" s="45"/>
      <c r="Z1206" s="45"/>
    </row>
    <row r="1207" spans="5:26">
      <c r="E1207" s="45"/>
      <c r="J1207" s="45"/>
      <c r="K1207" s="45"/>
      <c r="L1207" s="45"/>
      <c r="M1207" s="45"/>
      <c r="O1207" s="45"/>
      <c r="P1207" s="45"/>
      <c r="R1207" s="45"/>
      <c r="V1207" s="45"/>
      <c r="Z1207" s="45"/>
    </row>
    <row r="1208" spans="5:26">
      <c r="E1208" s="45"/>
      <c r="J1208" s="45"/>
      <c r="K1208" s="45"/>
      <c r="L1208" s="45"/>
      <c r="M1208" s="45"/>
      <c r="O1208" s="45"/>
      <c r="P1208" s="45"/>
      <c r="R1208" s="45"/>
      <c r="V1208" s="45"/>
      <c r="Z1208" s="45"/>
    </row>
    <row r="1209" spans="5:26">
      <c r="E1209" s="45"/>
      <c r="J1209" s="45"/>
      <c r="K1209" s="45"/>
      <c r="L1209" s="45"/>
      <c r="M1209" s="45"/>
      <c r="O1209" s="45"/>
      <c r="P1209" s="45"/>
      <c r="R1209" s="45"/>
      <c r="V1209" s="45"/>
      <c r="Z1209" s="45"/>
    </row>
    <row r="1210" spans="5:26">
      <c r="E1210" s="45"/>
      <c r="J1210" s="45"/>
      <c r="K1210" s="45"/>
      <c r="L1210" s="45"/>
      <c r="M1210" s="45"/>
      <c r="O1210" s="45"/>
      <c r="P1210" s="45"/>
      <c r="R1210" s="45"/>
      <c r="V1210" s="45"/>
      <c r="Z1210" s="45"/>
    </row>
    <row r="1211" spans="5:26">
      <c r="E1211" s="45"/>
      <c r="J1211" s="45"/>
      <c r="K1211" s="45"/>
      <c r="L1211" s="45"/>
      <c r="M1211" s="45"/>
      <c r="O1211" s="45"/>
      <c r="P1211" s="45"/>
      <c r="R1211" s="45"/>
      <c r="V1211" s="45"/>
      <c r="Z1211" s="45"/>
    </row>
    <row r="1212" spans="5:26">
      <c r="E1212" s="45"/>
      <c r="J1212" s="45"/>
      <c r="K1212" s="45"/>
      <c r="L1212" s="45"/>
      <c r="M1212" s="45"/>
      <c r="O1212" s="45"/>
      <c r="P1212" s="45"/>
      <c r="R1212" s="45"/>
      <c r="V1212" s="45"/>
      <c r="Z1212" s="45"/>
    </row>
    <row r="1213" spans="5:26">
      <c r="E1213" s="45"/>
      <c r="J1213" s="45"/>
      <c r="K1213" s="45"/>
      <c r="L1213" s="45"/>
      <c r="M1213" s="45"/>
      <c r="O1213" s="45"/>
      <c r="P1213" s="45"/>
      <c r="R1213" s="45"/>
      <c r="V1213" s="45"/>
      <c r="Z1213" s="45"/>
    </row>
    <row r="1214" spans="5:26">
      <c r="E1214" s="45"/>
      <c r="J1214" s="45"/>
      <c r="K1214" s="45"/>
      <c r="L1214" s="45"/>
      <c r="M1214" s="45"/>
      <c r="O1214" s="45"/>
      <c r="P1214" s="45"/>
      <c r="R1214" s="45"/>
      <c r="V1214" s="45"/>
      <c r="Z1214" s="45"/>
    </row>
    <row r="1215" spans="5:26">
      <c r="E1215" s="45"/>
      <c r="J1215" s="45"/>
      <c r="K1215" s="45"/>
      <c r="L1215" s="45"/>
      <c r="M1215" s="45"/>
      <c r="O1215" s="45"/>
      <c r="P1215" s="45"/>
      <c r="R1215" s="45"/>
      <c r="V1215" s="45"/>
      <c r="Z1215" s="45"/>
    </row>
    <row r="1216" spans="5:26">
      <c r="E1216" s="45"/>
      <c r="J1216" s="45"/>
      <c r="K1216" s="45"/>
      <c r="L1216" s="45"/>
      <c r="M1216" s="45"/>
      <c r="O1216" s="45"/>
      <c r="P1216" s="45"/>
      <c r="R1216" s="45"/>
      <c r="V1216" s="45"/>
      <c r="Z1216" s="45"/>
    </row>
    <row r="1217" spans="5:26">
      <c r="E1217" s="45"/>
      <c r="J1217" s="45"/>
      <c r="K1217" s="45"/>
      <c r="L1217" s="45"/>
      <c r="M1217" s="45"/>
      <c r="O1217" s="45"/>
      <c r="P1217" s="45"/>
      <c r="R1217" s="45"/>
      <c r="V1217" s="45"/>
      <c r="Z1217" s="45"/>
    </row>
    <row r="1218" spans="5:26">
      <c r="E1218" s="45"/>
      <c r="J1218" s="45"/>
      <c r="K1218" s="45"/>
      <c r="L1218" s="45"/>
      <c r="M1218" s="45"/>
      <c r="O1218" s="45"/>
      <c r="P1218" s="45"/>
      <c r="R1218" s="45"/>
      <c r="V1218" s="45"/>
      <c r="Z1218" s="45"/>
    </row>
    <row r="1219" spans="5:26">
      <c r="E1219" s="45"/>
      <c r="J1219" s="45"/>
      <c r="K1219" s="45"/>
      <c r="L1219" s="45"/>
      <c r="M1219" s="45"/>
      <c r="O1219" s="45"/>
      <c r="P1219" s="45"/>
      <c r="R1219" s="45"/>
      <c r="V1219" s="45"/>
      <c r="Z1219" s="45"/>
    </row>
    <row r="1220" spans="5:26">
      <c r="E1220" s="45"/>
      <c r="J1220" s="45"/>
      <c r="K1220" s="45"/>
      <c r="L1220" s="45"/>
      <c r="M1220" s="45"/>
      <c r="O1220" s="45"/>
      <c r="P1220" s="45"/>
      <c r="R1220" s="45"/>
      <c r="V1220" s="45"/>
      <c r="Z1220" s="45"/>
    </row>
    <row r="1221" spans="5:26">
      <c r="E1221" s="45"/>
      <c r="J1221" s="45"/>
      <c r="K1221" s="45"/>
      <c r="L1221" s="45"/>
      <c r="M1221" s="45"/>
      <c r="O1221" s="45"/>
      <c r="P1221" s="45"/>
      <c r="R1221" s="45"/>
      <c r="V1221" s="45"/>
      <c r="Z1221" s="45"/>
    </row>
    <row r="1222" spans="5:26">
      <c r="E1222" s="45"/>
      <c r="J1222" s="45"/>
      <c r="K1222" s="45"/>
      <c r="L1222" s="45"/>
      <c r="M1222" s="45"/>
      <c r="O1222" s="45"/>
      <c r="P1222" s="45"/>
      <c r="R1222" s="45"/>
      <c r="V1222" s="45"/>
      <c r="Z1222" s="45"/>
    </row>
    <row r="1223" spans="5:26">
      <c r="E1223" s="45"/>
      <c r="J1223" s="45"/>
      <c r="K1223" s="45"/>
      <c r="L1223" s="45"/>
      <c r="M1223" s="45"/>
      <c r="O1223" s="45"/>
      <c r="P1223" s="45"/>
      <c r="R1223" s="45"/>
      <c r="V1223" s="45"/>
      <c r="Z1223" s="45"/>
    </row>
    <row r="1224" spans="5:26">
      <c r="E1224" s="45"/>
      <c r="J1224" s="45"/>
      <c r="K1224" s="45"/>
      <c r="L1224" s="45"/>
      <c r="M1224" s="45"/>
      <c r="O1224" s="45"/>
      <c r="P1224" s="45"/>
      <c r="R1224" s="45"/>
      <c r="V1224" s="45"/>
      <c r="Z1224" s="45"/>
    </row>
    <row r="1225" spans="5:26">
      <c r="E1225" s="45"/>
      <c r="J1225" s="45"/>
      <c r="K1225" s="45"/>
      <c r="L1225" s="45"/>
      <c r="M1225" s="45"/>
      <c r="O1225" s="45"/>
      <c r="P1225" s="45"/>
      <c r="R1225" s="45"/>
      <c r="V1225" s="45"/>
      <c r="Z1225" s="45"/>
    </row>
    <row r="1226" spans="5:26">
      <c r="E1226" s="45"/>
      <c r="J1226" s="45"/>
      <c r="K1226" s="45"/>
      <c r="L1226" s="45"/>
      <c r="M1226" s="45"/>
      <c r="O1226" s="45"/>
      <c r="P1226" s="45"/>
      <c r="R1226" s="45"/>
      <c r="V1226" s="45"/>
      <c r="Z1226" s="45"/>
    </row>
    <row r="1227" spans="5:26">
      <c r="E1227" s="45"/>
      <c r="J1227" s="45"/>
      <c r="K1227" s="45"/>
      <c r="L1227" s="45"/>
      <c r="M1227" s="45"/>
      <c r="O1227" s="45"/>
      <c r="P1227" s="45"/>
      <c r="R1227" s="45"/>
      <c r="V1227" s="45"/>
      <c r="Z1227" s="45"/>
    </row>
    <row r="1228" spans="5:26">
      <c r="E1228" s="45"/>
      <c r="J1228" s="45"/>
      <c r="K1228" s="45"/>
      <c r="L1228" s="45"/>
      <c r="M1228" s="45"/>
      <c r="O1228" s="45"/>
      <c r="P1228" s="45"/>
      <c r="R1228" s="45"/>
      <c r="V1228" s="45"/>
      <c r="Z1228" s="45"/>
    </row>
    <row r="1229" spans="5:26">
      <c r="E1229" s="45"/>
      <c r="J1229" s="45"/>
      <c r="K1229" s="45"/>
      <c r="L1229" s="45"/>
      <c r="M1229" s="45"/>
      <c r="O1229" s="45"/>
      <c r="P1229" s="45"/>
      <c r="R1229" s="45"/>
      <c r="V1229" s="45"/>
      <c r="Z1229" s="45"/>
    </row>
    <row r="1230" spans="5:26">
      <c r="E1230" s="45"/>
      <c r="J1230" s="45"/>
      <c r="K1230" s="45"/>
      <c r="L1230" s="45"/>
      <c r="M1230" s="45"/>
      <c r="O1230" s="45"/>
      <c r="P1230" s="45"/>
      <c r="R1230" s="45"/>
      <c r="V1230" s="45"/>
      <c r="Z1230" s="45"/>
    </row>
    <row r="1231" spans="5:26">
      <c r="E1231" s="45"/>
      <c r="J1231" s="45"/>
      <c r="K1231" s="45"/>
      <c r="L1231" s="45"/>
      <c r="M1231" s="45"/>
      <c r="O1231" s="45"/>
      <c r="P1231" s="45"/>
      <c r="R1231" s="45"/>
      <c r="V1231" s="45"/>
      <c r="Z1231" s="45"/>
    </row>
    <row r="1232" spans="5:26">
      <c r="E1232" s="45"/>
      <c r="J1232" s="45"/>
      <c r="K1232" s="45"/>
      <c r="L1232" s="45"/>
      <c r="M1232" s="45"/>
      <c r="O1232" s="45"/>
      <c r="P1232" s="45"/>
      <c r="R1232" s="45"/>
      <c r="V1232" s="45"/>
      <c r="Z1232" s="45"/>
    </row>
    <row r="1233" spans="5:26">
      <c r="E1233" s="45"/>
      <c r="J1233" s="45"/>
      <c r="K1233" s="45"/>
      <c r="L1233" s="45"/>
      <c r="M1233" s="45"/>
      <c r="O1233" s="45"/>
      <c r="P1233" s="45"/>
      <c r="R1233" s="45"/>
      <c r="V1233" s="45"/>
      <c r="Z1233" s="45"/>
    </row>
    <row r="1234" spans="5:26">
      <c r="E1234" s="45"/>
      <c r="J1234" s="45"/>
      <c r="K1234" s="45"/>
      <c r="L1234" s="45"/>
      <c r="M1234" s="45"/>
      <c r="O1234" s="45"/>
      <c r="P1234" s="45"/>
      <c r="R1234" s="45"/>
      <c r="V1234" s="45"/>
      <c r="Z1234" s="45"/>
    </row>
    <row r="1235" spans="5:26">
      <c r="E1235" s="45"/>
      <c r="J1235" s="45"/>
      <c r="K1235" s="45"/>
      <c r="L1235" s="45"/>
      <c r="M1235" s="45"/>
      <c r="O1235" s="45"/>
      <c r="P1235" s="45"/>
      <c r="R1235" s="45"/>
      <c r="V1235" s="45"/>
      <c r="Z1235" s="45"/>
    </row>
    <row r="1236" spans="5:26">
      <c r="E1236" s="45"/>
      <c r="J1236" s="45"/>
      <c r="K1236" s="45"/>
      <c r="L1236" s="45"/>
      <c r="M1236" s="45"/>
      <c r="O1236" s="45"/>
      <c r="P1236" s="45"/>
      <c r="R1236" s="45"/>
      <c r="V1236" s="45"/>
      <c r="Z1236" s="45"/>
    </row>
    <row r="1237" spans="5:26">
      <c r="E1237" s="45"/>
      <c r="J1237" s="45"/>
      <c r="K1237" s="45"/>
      <c r="L1237" s="45"/>
      <c r="M1237" s="45"/>
      <c r="O1237" s="45"/>
      <c r="P1237" s="45"/>
      <c r="R1237" s="45"/>
      <c r="V1237" s="45"/>
      <c r="Z1237" s="45"/>
    </row>
    <row r="1238" spans="5:26">
      <c r="E1238" s="45"/>
      <c r="J1238" s="45"/>
      <c r="K1238" s="45"/>
      <c r="L1238" s="45"/>
      <c r="M1238" s="45"/>
      <c r="O1238" s="45"/>
      <c r="P1238" s="45"/>
      <c r="R1238" s="45"/>
      <c r="V1238" s="45"/>
      <c r="Z1238" s="45"/>
    </row>
    <row r="1239" spans="5:26">
      <c r="E1239" s="45"/>
      <c r="J1239" s="45"/>
      <c r="K1239" s="45"/>
      <c r="L1239" s="45"/>
      <c r="M1239" s="45"/>
      <c r="O1239" s="45"/>
      <c r="P1239" s="45"/>
      <c r="R1239" s="45"/>
      <c r="V1239" s="45"/>
      <c r="Z1239" s="45"/>
    </row>
    <row r="1240" spans="5:26">
      <c r="E1240" s="45"/>
      <c r="J1240" s="45"/>
      <c r="K1240" s="45"/>
      <c r="L1240" s="45"/>
      <c r="M1240" s="45"/>
      <c r="O1240" s="45"/>
      <c r="P1240" s="45"/>
      <c r="R1240" s="45"/>
      <c r="V1240" s="45"/>
      <c r="Z1240" s="45"/>
    </row>
    <row r="1241" spans="5:26">
      <c r="E1241" s="45"/>
      <c r="J1241" s="45"/>
      <c r="K1241" s="45"/>
      <c r="L1241" s="45"/>
      <c r="M1241" s="45"/>
      <c r="O1241" s="45"/>
      <c r="P1241" s="45"/>
      <c r="R1241" s="45"/>
      <c r="V1241" s="45"/>
      <c r="Z1241" s="45"/>
    </row>
    <row r="1242" spans="5:26">
      <c r="E1242" s="45"/>
      <c r="J1242" s="45"/>
      <c r="K1242" s="45"/>
      <c r="L1242" s="45"/>
      <c r="M1242" s="45"/>
      <c r="O1242" s="45"/>
      <c r="P1242" s="45"/>
      <c r="R1242" s="45"/>
      <c r="V1242" s="45"/>
      <c r="Z1242" s="45"/>
    </row>
    <row r="1243" spans="5:26">
      <c r="E1243" s="45"/>
      <c r="J1243" s="45"/>
      <c r="K1243" s="45"/>
      <c r="L1243" s="45"/>
      <c r="M1243" s="45"/>
      <c r="O1243" s="45"/>
      <c r="P1243" s="45"/>
      <c r="R1243" s="45"/>
      <c r="V1243" s="45"/>
      <c r="Z1243" s="45"/>
    </row>
    <row r="1244" spans="5:26">
      <c r="E1244" s="45"/>
      <c r="J1244" s="45"/>
      <c r="K1244" s="45"/>
      <c r="L1244" s="45"/>
      <c r="M1244" s="45"/>
      <c r="O1244" s="45"/>
      <c r="P1244" s="45"/>
      <c r="R1244" s="45"/>
      <c r="V1244" s="45"/>
      <c r="Z1244" s="45"/>
    </row>
    <row r="1245" spans="5:26">
      <c r="E1245" s="45"/>
      <c r="J1245" s="45"/>
      <c r="K1245" s="45"/>
      <c r="L1245" s="45"/>
      <c r="M1245" s="45"/>
      <c r="O1245" s="45"/>
      <c r="P1245" s="45"/>
      <c r="R1245" s="45"/>
      <c r="V1245" s="45"/>
      <c r="Z1245" s="45"/>
    </row>
    <row r="1246" spans="5:26">
      <c r="E1246" s="45"/>
      <c r="J1246" s="45"/>
      <c r="K1246" s="45"/>
      <c r="L1246" s="45"/>
      <c r="M1246" s="45"/>
      <c r="O1246" s="45"/>
      <c r="P1246" s="45"/>
      <c r="R1246" s="45"/>
      <c r="V1246" s="45"/>
      <c r="Z1246" s="45"/>
    </row>
    <row r="1247" spans="5:26">
      <c r="E1247" s="45"/>
      <c r="J1247" s="45"/>
      <c r="K1247" s="45"/>
      <c r="L1247" s="45"/>
      <c r="M1247" s="45"/>
      <c r="O1247" s="45"/>
      <c r="P1247" s="45"/>
      <c r="R1247" s="45"/>
      <c r="V1247" s="45"/>
      <c r="Z1247" s="45"/>
    </row>
    <row r="1248" spans="5:26">
      <c r="E1248" s="45"/>
      <c r="J1248" s="45"/>
      <c r="K1248" s="45"/>
      <c r="L1248" s="45"/>
      <c r="M1248" s="45"/>
      <c r="O1248" s="45"/>
      <c r="P1248" s="45"/>
      <c r="R1248" s="45"/>
      <c r="V1248" s="45"/>
      <c r="Z1248" s="45"/>
    </row>
    <row r="1249" spans="5:26">
      <c r="E1249" s="45"/>
      <c r="J1249" s="45"/>
      <c r="K1249" s="45"/>
      <c r="L1249" s="45"/>
      <c r="M1249" s="45"/>
      <c r="O1249" s="45"/>
      <c r="P1249" s="45"/>
      <c r="R1249" s="45"/>
      <c r="V1249" s="45"/>
      <c r="Z1249" s="45"/>
    </row>
    <row r="1250" spans="5:26">
      <c r="E1250" s="45"/>
      <c r="J1250" s="45"/>
      <c r="K1250" s="45"/>
      <c r="L1250" s="45"/>
      <c r="M1250" s="45"/>
      <c r="O1250" s="45"/>
      <c r="P1250" s="45"/>
      <c r="R1250" s="45"/>
      <c r="V1250" s="45"/>
      <c r="Z1250" s="45"/>
    </row>
    <row r="1251" spans="5:26">
      <c r="E1251" s="45"/>
      <c r="J1251" s="45"/>
      <c r="K1251" s="45"/>
      <c r="L1251" s="45"/>
      <c r="M1251" s="45"/>
      <c r="O1251" s="45"/>
      <c r="P1251" s="45"/>
      <c r="R1251" s="45"/>
      <c r="V1251" s="45"/>
      <c r="Z1251" s="45"/>
    </row>
    <row r="1252" spans="5:26">
      <c r="E1252" s="45"/>
      <c r="J1252" s="45"/>
      <c r="K1252" s="45"/>
      <c r="L1252" s="45"/>
      <c r="M1252" s="45"/>
      <c r="O1252" s="45"/>
      <c r="P1252" s="45"/>
      <c r="R1252" s="45"/>
      <c r="V1252" s="45"/>
      <c r="Z1252" s="45"/>
    </row>
    <row r="1253" spans="5:26">
      <c r="E1253" s="45"/>
      <c r="J1253" s="45"/>
      <c r="K1253" s="45"/>
      <c r="L1253" s="45"/>
      <c r="M1253" s="45"/>
      <c r="O1253" s="45"/>
      <c r="P1253" s="45"/>
      <c r="R1253" s="45"/>
      <c r="V1253" s="45"/>
      <c r="Z1253" s="45"/>
    </row>
    <row r="1254" spans="5:26">
      <c r="E1254" s="45"/>
      <c r="J1254" s="45"/>
      <c r="K1254" s="45"/>
      <c r="L1254" s="45"/>
      <c r="M1254" s="45"/>
      <c r="O1254" s="45"/>
      <c r="P1254" s="45"/>
      <c r="R1254" s="45"/>
      <c r="V1254" s="45"/>
      <c r="Z1254" s="45"/>
    </row>
    <row r="1255" spans="5:26">
      <c r="E1255" s="45"/>
      <c r="J1255" s="45"/>
      <c r="K1255" s="45"/>
      <c r="L1255" s="45"/>
      <c r="M1255" s="45"/>
      <c r="O1255" s="45"/>
      <c r="P1255" s="45"/>
      <c r="R1255" s="45"/>
      <c r="V1255" s="45"/>
      <c r="Z1255" s="45"/>
    </row>
    <row r="1256" spans="5:26">
      <c r="E1256" s="45"/>
      <c r="J1256" s="45"/>
      <c r="K1256" s="45"/>
      <c r="L1256" s="45"/>
      <c r="M1256" s="45"/>
      <c r="O1256" s="45"/>
      <c r="P1256" s="45"/>
      <c r="R1256" s="45"/>
      <c r="V1256" s="45"/>
      <c r="Z1256" s="45"/>
    </row>
    <row r="1257" spans="5:26">
      <c r="E1257" s="45"/>
      <c r="J1257" s="45"/>
      <c r="K1257" s="45"/>
      <c r="L1257" s="45"/>
      <c r="M1257" s="45"/>
      <c r="O1257" s="45"/>
      <c r="P1257" s="45"/>
      <c r="R1257" s="45"/>
      <c r="V1257" s="45"/>
      <c r="Z1257" s="45"/>
    </row>
    <row r="1258" spans="5:26">
      <c r="E1258" s="45"/>
      <c r="J1258" s="45"/>
      <c r="K1258" s="45"/>
      <c r="L1258" s="45"/>
      <c r="M1258" s="45"/>
      <c r="O1258" s="45"/>
      <c r="P1258" s="45"/>
      <c r="R1258" s="45"/>
      <c r="V1258" s="45"/>
      <c r="Z1258" s="45"/>
    </row>
    <row r="1259" spans="5:26">
      <c r="E1259" s="45"/>
      <c r="J1259" s="45"/>
      <c r="K1259" s="45"/>
      <c r="L1259" s="45"/>
      <c r="M1259" s="45"/>
      <c r="O1259" s="45"/>
      <c r="P1259" s="45"/>
      <c r="R1259" s="45"/>
      <c r="V1259" s="45"/>
      <c r="Z1259" s="45"/>
    </row>
    <row r="1260" spans="5:26">
      <c r="E1260" s="45"/>
      <c r="J1260" s="45"/>
      <c r="K1260" s="45"/>
      <c r="L1260" s="45"/>
      <c r="M1260" s="45"/>
      <c r="O1260" s="45"/>
      <c r="P1260" s="45"/>
      <c r="R1260" s="45"/>
      <c r="V1260" s="45"/>
      <c r="Z1260" s="45"/>
    </row>
    <row r="1261" spans="5:26">
      <c r="E1261" s="45"/>
      <c r="J1261" s="45"/>
      <c r="K1261" s="45"/>
      <c r="L1261" s="45"/>
      <c r="M1261" s="45"/>
      <c r="O1261" s="45"/>
      <c r="P1261" s="45"/>
      <c r="R1261" s="45"/>
      <c r="V1261" s="45"/>
      <c r="Z1261" s="45"/>
    </row>
    <row r="1262" spans="5:26">
      <c r="E1262" s="45"/>
      <c r="J1262" s="45"/>
      <c r="K1262" s="45"/>
      <c r="L1262" s="45"/>
      <c r="M1262" s="45"/>
      <c r="O1262" s="45"/>
      <c r="P1262" s="45"/>
      <c r="R1262" s="45"/>
      <c r="V1262" s="45"/>
      <c r="Z1262" s="45"/>
    </row>
    <row r="1263" spans="5:26">
      <c r="E1263" s="45"/>
      <c r="J1263" s="45"/>
      <c r="K1263" s="45"/>
      <c r="L1263" s="45"/>
      <c r="M1263" s="45"/>
      <c r="O1263" s="45"/>
      <c r="P1263" s="45"/>
      <c r="R1263" s="45"/>
      <c r="V1263" s="45"/>
      <c r="Z1263" s="45"/>
    </row>
    <row r="1264" spans="5:26">
      <c r="E1264" s="45"/>
      <c r="J1264" s="45"/>
      <c r="K1264" s="45"/>
      <c r="L1264" s="45"/>
      <c r="M1264" s="45"/>
      <c r="O1264" s="45"/>
      <c r="P1264" s="45"/>
      <c r="R1264" s="45"/>
      <c r="V1264" s="45"/>
      <c r="Z1264" s="45"/>
    </row>
    <row r="1265" spans="5:26">
      <c r="E1265" s="45"/>
      <c r="J1265" s="45"/>
      <c r="K1265" s="45"/>
      <c r="L1265" s="45"/>
      <c r="M1265" s="45"/>
      <c r="O1265" s="45"/>
      <c r="P1265" s="45"/>
      <c r="R1265" s="45"/>
      <c r="V1265" s="45"/>
      <c r="Z1265" s="45"/>
    </row>
    <row r="1266" spans="5:26">
      <c r="E1266" s="45"/>
      <c r="J1266" s="45"/>
      <c r="K1266" s="45"/>
      <c r="L1266" s="45"/>
      <c r="M1266" s="45"/>
      <c r="O1266" s="45"/>
      <c r="P1266" s="45"/>
      <c r="R1266" s="45"/>
      <c r="V1266" s="45"/>
      <c r="Z1266" s="45"/>
    </row>
    <row r="1267" spans="5:26">
      <c r="E1267" s="45"/>
      <c r="J1267" s="45"/>
      <c r="K1267" s="45"/>
      <c r="L1267" s="45"/>
      <c r="M1267" s="45"/>
      <c r="O1267" s="45"/>
      <c r="P1267" s="45"/>
      <c r="R1267" s="45"/>
      <c r="V1267" s="45"/>
      <c r="Z1267" s="45"/>
    </row>
    <row r="1268" spans="5:26">
      <c r="E1268" s="45"/>
      <c r="J1268" s="45"/>
      <c r="K1268" s="45"/>
      <c r="L1268" s="45"/>
      <c r="M1268" s="45"/>
      <c r="O1268" s="45"/>
      <c r="P1268" s="45"/>
      <c r="R1268" s="45"/>
      <c r="V1268" s="45"/>
      <c r="Z1268" s="45"/>
    </row>
    <row r="1269" spans="5:26">
      <c r="E1269" s="45"/>
      <c r="J1269" s="45"/>
      <c r="K1269" s="45"/>
      <c r="L1269" s="45"/>
      <c r="M1269" s="45"/>
      <c r="O1269" s="45"/>
      <c r="P1269" s="45"/>
      <c r="R1269" s="45"/>
      <c r="V1269" s="45"/>
      <c r="Z1269" s="45"/>
    </row>
    <row r="1270" spans="5:26">
      <c r="E1270" s="45"/>
      <c r="J1270" s="45"/>
      <c r="K1270" s="45"/>
      <c r="L1270" s="45"/>
      <c r="M1270" s="45"/>
      <c r="O1270" s="45"/>
      <c r="P1270" s="45"/>
      <c r="R1270" s="45"/>
      <c r="V1270" s="45"/>
      <c r="Z1270" s="45"/>
    </row>
    <row r="1271" spans="5:26">
      <c r="E1271" s="45"/>
      <c r="J1271" s="45"/>
      <c r="K1271" s="45"/>
      <c r="L1271" s="45"/>
      <c r="M1271" s="45"/>
      <c r="O1271" s="45"/>
      <c r="P1271" s="45"/>
      <c r="R1271" s="45"/>
      <c r="V1271" s="45"/>
      <c r="Z1271" s="45"/>
    </row>
    <row r="1272" spans="5:26">
      <c r="E1272" s="45"/>
      <c r="J1272" s="45"/>
      <c r="K1272" s="45"/>
      <c r="L1272" s="45"/>
      <c r="M1272" s="45"/>
      <c r="O1272" s="45"/>
      <c r="P1272" s="45"/>
      <c r="R1272" s="45"/>
      <c r="V1272" s="45"/>
      <c r="Z1272" s="45"/>
    </row>
    <row r="1273" spans="5:26">
      <c r="E1273" s="45"/>
      <c r="J1273" s="45"/>
      <c r="K1273" s="45"/>
      <c r="L1273" s="45"/>
      <c r="M1273" s="45"/>
      <c r="O1273" s="45"/>
      <c r="P1273" s="45"/>
      <c r="R1273" s="45"/>
      <c r="V1273" s="45"/>
      <c r="Z1273" s="45"/>
    </row>
    <row r="1274" spans="5:26">
      <c r="E1274" s="45"/>
      <c r="J1274" s="45"/>
      <c r="K1274" s="45"/>
      <c r="L1274" s="45"/>
      <c r="M1274" s="45"/>
      <c r="O1274" s="45"/>
      <c r="P1274" s="45"/>
      <c r="R1274" s="45"/>
      <c r="V1274" s="45"/>
      <c r="Z1274" s="45"/>
    </row>
    <row r="1275" spans="5:26">
      <c r="E1275" s="45"/>
      <c r="J1275" s="45"/>
      <c r="K1275" s="45"/>
      <c r="L1275" s="45"/>
      <c r="M1275" s="45"/>
      <c r="O1275" s="45"/>
      <c r="P1275" s="45"/>
      <c r="R1275" s="45"/>
      <c r="V1275" s="45"/>
      <c r="Z1275" s="45"/>
    </row>
    <row r="1276" spans="5:26">
      <c r="E1276" s="45"/>
      <c r="J1276" s="45"/>
      <c r="K1276" s="45"/>
      <c r="L1276" s="45"/>
      <c r="M1276" s="45"/>
      <c r="O1276" s="45"/>
      <c r="P1276" s="45"/>
      <c r="R1276" s="45"/>
      <c r="V1276" s="45"/>
      <c r="Z1276" s="45"/>
    </row>
    <row r="1277" spans="5:26">
      <c r="E1277" s="45"/>
      <c r="J1277" s="45"/>
      <c r="K1277" s="45"/>
      <c r="L1277" s="45"/>
      <c r="M1277" s="45"/>
      <c r="O1277" s="45"/>
      <c r="P1277" s="45"/>
      <c r="R1277" s="45"/>
      <c r="V1277" s="45"/>
      <c r="Z1277" s="45"/>
    </row>
    <row r="1278" spans="5:26">
      <c r="E1278" s="45"/>
      <c r="J1278" s="45"/>
      <c r="K1278" s="45"/>
      <c r="L1278" s="45"/>
      <c r="M1278" s="45"/>
      <c r="O1278" s="45"/>
      <c r="P1278" s="45"/>
      <c r="R1278" s="45"/>
      <c r="V1278" s="45"/>
      <c r="Z1278" s="45"/>
    </row>
    <row r="1279" spans="5:26">
      <c r="E1279" s="45"/>
      <c r="J1279" s="45"/>
      <c r="K1279" s="45"/>
      <c r="L1279" s="45"/>
      <c r="M1279" s="45"/>
      <c r="O1279" s="45"/>
      <c r="P1279" s="45"/>
      <c r="R1279" s="45"/>
      <c r="V1279" s="45"/>
      <c r="Z1279" s="45"/>
    </row>
    <row r="1280" spans="5:26">
      <c r="E1280" s="45"/>
      <c r="J1280" s="45"/>
      <c r="K1280" s="45"/>
      <c r="L1280" s="45"/>
      <c r="M1280" s="45"/>
      <c r="O1280" s="45"/>
      <c r="P1280" s="45"/>
      <c r="R1280" s="45"/>
      <c r="V1280" s="45"/>
      <c r="Z1280" s="45"/>
    </row>
    <row r="1281" spans="5:26">
      <c r="E1281" s="45"/>
      <c r="J1281" s="45"/>
      <c r="K1281" s="45"/>
      <c r="L1281" s="45"/>
      <c r="M1281" s="45"/>
      <c r="O1281" s="45"/>
      <c r="P1281" s="45"/>
      <c r="R1281" s="45"/>
      <c r="V1281" s="45"/>
      <c r="Z1281" s="45"/>
    </row>
    <row r="1282" spans="5:26">
      <c r="E1282" s="45"/>
      <c r="J1282" s="45"/>
      <c r="K1282" s="45"/>
      <c r="L1282" s="45"/>
      <c r="M1282" s="45"/>
      <c r="O1282" s="45"/>
      <c r="P1282" s="45"/>
      <c r="R1282" s="45"/>
      <c r="V1282" s="45"/>
      <c r="Z1282" s="45"/>
    </row>
    <row r="1283" spans="5:26">
      <c r="E1283" s="45"/>
      <c r="J1283" s="45"/>
      <c r="K1283" s="45"/>
      <c r="L1283" s="45"/>
      <c r="M1283" s="45"/>
      <c r="O1283" s="45"/>
      <c r="P1283" s="45"/>
      <c r="R1283" s="45"/>
      <c r="V1283" s="45"/>
      <c r="Z1283" s="45"/>
    </row>
    <row r="1284" spans="5:26">
      <c r="E1284" s="45"/>
      <c r="J1284" s="45"/>
      <c r="K1284" s="45"/>
      <c r="L1284" s="45"/>
      <c r="M1284" s="45"/>
      <c r="O1284" s="45"/>
      <c r="P1284" s="45"/>
      <c r="R1284" s="45"/>
      <c r="V1284" s="45"/>
      <c r="Z1284" s="45"/>
    </row>
    <row r="1285" spans="5:26">
      <c r="E1285" s="45"/>
      <c r="J1285" s="45"/>
      <c r="K1285" s="45"/>
      <c r="L1285" s="45"/>
      <c r="M1285" s="45"/>
      <c r="O1285" s="45"/>
      <c r="P1285" s="45"/>
      <c r="R1285" s="45"/>
      <c r="V1285" s="45"/>
      <c r="Z1285" s="45"/>
    </row>
    <row r="1286" spans="5:26">
      <c r="E1286" s="45"/>
      <c r="J1286" s="45"/>
      <c r="K1286" s="45"/>
      <c r="L1286" s="45"/>
      <c r="M1286" s="45"/>
      <c r="O1286" s="45"/>
      <c r="P1286" s="45"/>
      <c r="R1286" s="45"/>
      <c r="V1286" s="45"/>
      <c r="Z1286" s="45"/>
    </row>
    <row r="1287" spans="5:26">
      <c r="E1287" s="45"/>
      <c r="J1287" s="45"/>
      <c r="K1287" s="45"/>
      <c r="L1287" s="45"/>
      <c r="M1287" s="45"/>
      <c r="O1287" s="45"/>
      <c r="P1287" s="45"/>
      <c r="R1287" s="45"/>
      <c r="V1287" s="45"/>
      <c r="Z1287" s="45"/>
    </row>
    <row r="1288" spans="5:26">
      <c r="E1288" s="45"/>
      <c r="J1288" s="45"/>
      <c r="K1288" s="45"/>
      <c r="L1288" s="45"/>
      <c r="M1288" s="45"/>
      <c r="O1288" s="45"/>
      <c r="P1288" s="45"/>
      <c r="R1288" s="45"/>
      <c r="V1288" s="45"/>
      <c r="Z1288" s="45"/>
    </row>
    <row r="1289" spans="5:26">
      <c r="E1289" s="45"/>
      <c r="J1289" s="45"/>
      <c r="K1289" s="45"/>
      <c r="L1289" s="45"/>
      <c r="M1289" s="45"/>
      <c r="O1289" s="45"/>
      <c r="P1289" s="45"/>
      <c r="R1289" s="45"/>
      <c r="V1289" s="45"/>
      <c r="Z1289" s="45"/>
    </row>
    <row r="1290" spans="5:26">
      <c r="E1290" s="45"/>
      <c r="J1290" s="45"/>
      <c r="K1290" s="45"/>
      <c r="L1290" s="45"/>
      <c r="M1290" s="45"/>
      <c r="O1290" s="45"/>
      <c r="P1290" s="45"/>
      <c r="R1290" s="45"/>
      <c r="V1290" s="45"/>
      <c r="Z1290" s="45"/>
    </row>
    <row r="1291" spans="5:26">
      <c r="E1291" s="45"/>
      <c r="J1291" s="45"/>
      <c r="K1291" s="45"/>
      <c r="L1291" s="45"/>
      <c r="M1291" s="45"/>
      <c r="O1291" s="45"/>
      <c r="P1291" s="45"/>
      <c r="R1291" s="45"/>
      <c r="V1291" s="45"/>
      <c r="Z1291" s="45"/>
    </row>
    <row r="1292" spans="5:26">
      <c r="E1292" s="45"/>
      <c r="J1292" s="45"/>
      <c r="K1292" s="45"/>
      <c r="L1292" s="45"/>
      <c r="M1292" s="45"/>
      <c r="O1292" s="45"/>
      <c r="P1292" s="45"/>
      <c r="R1292" s="45"/>
      <c r="V1292" s="45"/>
      <c r="Z1292" s="45"/>
    </row>
    <row r="1293" spans="5:26">
      <c r="E1293" s="45"/>
      <c r="J1293" s="45"/>
      <c r="K1293" s="45"/>
      <c r="L1293" s="45"/>
      <c r="M1293" s="45"/>
      <c r="O1293" s="45"/>
      <c r="P1293" s="45"/>
      <c r="R1293" s="45"/>
      <c r="V1293" s="45"/>
      <c r="Z1293" s="45"/>
    </row>
    <row r="1294" spans="5:26">
      <c r="E1294" s="45"/>
      <c r="J1294" s="45"/>
      <c r="K1294" s="45"/>
      <c r="L1294" s="45"/>
      <c r="M1294" s="45"/>
      <c r="O1294" s="45"/>
      <c r="P1294" s="45"/>
      <c r="R1294" s="45"/>
      <c r="V1294" s="45"/>
      <c r="Z1294" s="45"/>
    </row>
    <row r="1295" spans="5:26">
      <c r="E1295" s="45"/>
      <c r="J1295" s="45"/>
      <c r="K1295" s="45"/>
      <c r="L1295" s="45"/>
      <c r="M1295" s="45"/>
      <c r="O1295" s="45"/>
      <c r="P1295" s="45"/>
      <c r="R1295" s="45"/>
      <c r="V1295" s="45"/>
      <c r="Z1295" s="45"/>
    </row>
    <row r="1296" spans="5:26">
      <c r="E1296" s="45"/>
      <c r="J1296" s="45"/>
      <c r="K1296" s="45"/>
      <c r="L1296" s="45"/>
      <c r="M1296" s="45"/>
      <c r="O1296" s="45"/>
      <c r="P1296" s="45"/>
      <c r="R1296" s="45"/>
      <c r="V1296" s="45"/>
      <c r="Z1296" s="45"/>
    </row>
    <row r="1297" spans="5:26">
      <c r="E1297" s="45"/>
      <c r="J1297" s="45"/>
      <c r="K1297" s="45"/>
      <c r="L1297" s="45"/>
      <c r="M1297" s="45"/>
      <c r="O1297" s="45"/>
      <c r="P1297" s="45"/>
      <c r="R1297" s="45"/>
      <c r="V1297" s="45"/>
      <c r="Z1297" s="45"/>
    </row>
    <row r="1298" spans="5:26">
      <c r="E1298" s="45"/>
      <c r="J1298" s="45"/>
      <c r="K1298" s="45"/>
      <c r="L1298" s="45"/>
      <c r="M1298" s="45"/>
      <c r="O1298" s="45"/>
      <c r="P1298" s="45"/>
      <c r="R1298" s="45"/>
      <c r="V1298" s="45"/>
      <c r="Z1298" s="45"/>
    </row>
    <row r="1299" spans="5:26">
      <c r="E1299" s="45"/>
      <c r="J1299" s="45"/>
      <c r="K1299" s="45"/>
      <c r="L1299" s="45"/>
      <c r="M1299" s="45"/>
      <c r="O1299" s="45"/>
      <c r="P1299" s="45"/>
      <c r="R1299" s="45"/>
      <c r="V1299" s="45"/>
      <c r="Z1299" s="45"/>
    </row>
    <row r="1300" spans="5:26">
      <c r="E1300" s="45"/>
      <c r="J1300" s="45"/>
      <c r="K1300" s="45"/>
      <c r="L1300" s="45"/>
      <c r="M1300" s="45"/>
      <c r="O1300" s="45"/>
      <c r="P1300" s="45"/>
      <c r="R1300" s="45"/>
      <c r="V1300" s="45"/>
      <c r="Z1300" s="45"/>
    </row>
    <row r="1301" spans="5:26">
      <c r="E1301" s="45"/>
      <c r="J1301" s="45"/>
      <c r="K1301" s="45"/>
      <c r="L1301" s="45"/>
      <c r="M1301" s="45"/>
      <c r="O1301" s="45"/>
      <c r="P1301" s="45"/>
      <c r="R1301" s="45"/>
      <c r="V1301" s="45"/>
      <c r="Z1301" s="45"/>
    </row>
    <row r="1302" spans="5:26">
      <c r="E1302" s="45"/>
      <c r="J1302" s="45"/>
      <c r="K1302" s="45"/>
      <c r="L1302" s="45"/>
      <c r="M1302" s="45"/>
      <c r="O1302" s="45"/>
      <c r="P1302" s="45"/>
      <c r="R1302" s="45"/>
      <c r="V1302" s="45"/>
      <c r="Z1302" s="45"/>
    </row>
    <row r="1303" spans="5:26">
      <c r="E1303" s="45"/>
      <c r="J1303" s="45"/>
      <c r="K1303" s="45"/>
      <c r="L1303" s="45"/>
      <c r="M1303" s="45"/>
      <c r="O1303" s="45"/>
      <c r="P1303" s="45"/>
      <c r="R1303" s="45"/>
      <c r="V1303" s="45"/>
      <c r="Z1303" s="45"/>
    </row>
    <row r="1304" spans="5:26">
      <c r="E1304" s="45"/>
      <c r="J1304" s="45"/>
      <c r="K1304" s="45"/>
      <c r="L1304" s="45"/>
      <c r="M1304" s="45"/>
      <c r="O1304" s="45"/>
      <c r="P1304" s="45"/>
      <c r="R1304" s="45"/>
      <c r="V1304" s="45"/>
      <c r="Z1304" s="45"/>
    </row>
    <row r="1305" spans="5:26">
      <c r="E1305" s="45"/>
      <c r="J1305" s="45"/>
      <c r="K1305" s="45"/>
      <c r="L1305" s="45"/>
      <c r="M1305" s="45"/>
      <c r="O1305" s="45"/>
      <c r="P1305" s="45"/>
      <c r="R1305" s="45"/>
      <c r="V1305" s="45"/>
      <c r="Z1305" s="45"/>
    </row>
    <row r="1306" spans="5:26">
      <c r="E1306" s="45"/>
      <c r="J1306" s="45"/>
      <c r="K1306" s="45"/>
      <c r="L1306" s="45"/>
      <c r="M1306" s="45"/>
      <c r="O1306" s="45"/>
      <c r="P1306" s="45"/>
      <c r="R1306" s="45"/>
      <c r="V1306" s="45"/>
      <c r="Z1306" s="45"/>
    </row>
    <row r="1307" spans="5:26">
      <c r="E1307" s="45"/>
      <c r="J1307" s="45"/>
      <c r="K1307" s="45"/>
      <c r="L1307" s="45"/>
      <c r="M1307" s="45"/>
      <c r="O1307" s="45"/>
      <c r="P1307" s="45"/>
      <c r="R1307" s="45"/>
      <c r="V1307" s="45"/>
      <c r="Z1307" s="45"/>
    </row>
    <row r="1308" spans="5:26">
      <c r="E1308" s="45"/>
      <c r="J1308" s="45"/>
      <c r="K1308" s="45"/>
      <c r="L1308" s="45"/>
      <c r="M1308" s="45"/>
      <c r="O1308" s="45"/>
      <c r="P1308" s="45"/>
      <c r="R1308" s="45"/>
      <c r="V1308" s="45"/>
      <c r="Z1308" s="45"/>
    </row>
    <row r="1309" spans="5:26">
      <c r="E1309" s="45"/>
      <c r="J1309" s="45"/>
      <c r="K1309" s="45"/>
      <c r="L1309" s="45"/>
      <c r="M1309" s="45"/>
      <c r="O1309" s="45"/>
      <c r="P1309" s="45"/>
      <c r="R1309" s="45"/>
      <c r="V1309" s="45"/>
      <c r="Z1309" s="45"/>
    </row>
    <row r="1310" spans="5:26">
      <c r="E1310" s="45"/>
      <c r="J1310" s="45"/>
      <c r="K1310" s="45"/>
      <c r="L1310" s="45"/>
      <c r="M1310" s="45"/>
      <c r="O1310" s="45"/>
      <c r="P1310" s="45"/>
      <c r="R1310" s="45"/>
      <c r="V1310" s="45"/>
      <c r="Z1310" s="45"/>
    </row>
    <row r="1311" spans="5:26">
      <c r="E1311" s="45"/>
      <c r="J1311" s="45"/>
      <c r="K1311" s="45"/>
      <c r="L1311" s="45"/>
      <c r="M1311" s="45"/>
      <c r="O1311" s="45"/>
      <c r="P1311" s="45"/>
      <c r="R1311" s="45"/>
      <c r="V1311" s="45"/>
      <c r="Z1311" s="45"/>
    </row>
    <row r="1312" spans="5:26">
      <c r="E1312" s="45"/>
      <c r="J1312" s="45"/>
      <c r="K1312" s="45"/>
      <c r="L1312" s="45"/>
      <c r="M1312" s="45"/>
      <c r="O1312" s="45"/>
      <c r="P1312" s="45"/>
      <c r="R1312" s="45"/>
      <c r="V1312" s="45"/>
      <c r="Z1312" s="45"/>
    </row>
    <row r="1313" spans="5:26">
      <c r="E1313" s="45"/>
      <c r="J1313" s="45"/>
      <c r="K1313" s="45"/>
      <c r="L1313" s="45"/>
      <c r="M1313" s="45"/>
      <c r="O1313" s="45"/>
      <c r="P1313" s="45"/>
      <c r="R1313" s="45"/>
      <c r="V1313" s="45"/>
      <c r="Z1313" s="45"/>
    </row>
    <row r="1314" spans="5:26">
      <c r="E1314" s="45"/>
      <c r="J1314" s="45"/>
      <c r="K1314" s="45"/>
      <c r="L1314" s="45"/>
      <c r="M1314" s="45"/>
      <c r="O1314" s="45"/>
      <c r="P1314" s="45"/>
      <c r="R1314" s="45"/>
      <c r="V1314" s="45"/>
      <c r="Z1314" s="45"/>
    </row>
    <row r="1315" spans="5:26">
      <c r="E1315" s="45"/>
      <c r="J1315" s="45"/>
      <c r="K1315" s="45"/>
      <c r="L1315" s="45"/>
      <c r="M1315" s="45"/>
      <c r="O1315" s="45"/>
      <c r="P1315" s="45"/>
      <c r="R1315" s="45"/>
      <c r="V1315" s="45"/>
      <c r="Z1315" s="45"/>
    </row>
    <row r="1316" spans="5:26">
      <c r="E1316" s="45"/>
      <c r="J1316" s="45"/>
      <c r="K1316" s="45"/>
      <c r="L1316" s="45"/>
      <c r="M1316" s="45"/>
      <c r="O1316" s="45"/>
      <c r="P1316" s="45"/>
      <c r="R1316" s="45"/>
      <c r="V1316" s="45"/>
      <c r="Z1316" s="45"/>
    </row>
    <row r="1317" spans="5:26">
      <c r="E1317" s="45"/>
      <c r="J1317" s="45"/>
      <c r="K1317" s="45"/>
      <c r="L1317" s="45"/>
      <c r="M1317" s="45"/>
      <c r="O1317" s="45"/>
      <c r="P1317" s="45"/>
      <c r="R1317" s="45"/>
      <c r="V1317" s="45"/>
      <c r="Z1317" s="45"/>
    </row>
    <row r="1318" spans="5:26">
      <c r="E1318" s="45"/>
      <c r="J1318" s="45"/>
      <c r="K1318" s="45"/>
      <c r="L1318" s="45"/>
      <c r="M1318" s="45"/>
      <c r="O1318" s="45"/>
      <c r="P1318" s="45"/>
      <c r="R1318" s="45"/>
      <c r="V1318" s="45"/>
      <c r="Z1318" s="45"/>
    </row>
    <row r="1319" spans="5:26">
      <c r="E1319" s="45"/>
      <c r="J1319" s="45"/>
      <c r="K1319" s="45"/>
      <c r="L1319" s="45"/>
      <c r="M1319" s="45"/>
      <c r="O1319" s="45"/>
      <c r="P1319" s="45"/>
      <c r="R1319" s="45"/>
      <c r="V1319" s="45"/>
      <c r="Z1319" s="45"/>
    </row>
    <row r="1320" spans="5:26">
      <c r="E1320" s="45"/>
      <c r="J1320" s="45"/>
      <c r="K1320" s="45"/>
      <c r="L1320" s="45"/>
      <c r="M1320" s="45"/>
      <c r="O1320" s="45"/>
      <c r="P1320" s="45"/>
      <c r="R1320" s="45"/>
      <c r="V1320" s="45"/>
      <c r="Z1320" s="45"/>
    </row>
    <row r="1321" spans="5:26">
      <c r="E1321" s="45"/>
      <c r="J1321" s="45"/>
      <c r="K1321" s="45"/>
      <c r="L1321" s="45"/>
      <c r="M1321" s="45"/>
      <c r="O1321" s="45"/>
      <c r="P1321" s="45"/>
      <c r="R1321" s="45"/>
      <c r="V1321" s="45"/>
      <c r="Z1321" s="45"/>
    </row>
    <row r="1322" spans="5:26">
      <c r="E1322" s="45"/>
      <c r="J1322" s="45"/>
      <c r="K1322" s="45"/>
      <c r="L1322" s="45"/>
      <c r="M1322" s="45"/>
      <c r="O1322" s="45"/>
      <c r="P1322" s="45"/>
      <c r="R1322" s="45"/>
      <c r="V1322" s="45"/>
      <c r="Z1322" s="45"/>
    </row>
    <row r="1323" spans="5:26">
      <c r="E1323" s="45"/>
      <c r="J1323" s="45"/>
      <c r="K1323" s="45"/>
      <c r="L1323" s="45"/>
      <c r="M1323" s="45"/>
      <c r="O1323" s="45"/>
      <c r="P1323" s="45"/>
      <c r="R1323" s="45"/>
      <c r="V1323" s="45"/>
      <c r="Z1323" s="45"/>
    </row>
    <row r="1324" spans="5:26">
      <c r="E1324" s="45"/>
      <c r="J1324" s="45"/>
      <c r="K1324" s="45"/>
      <c r="L1324" s="45"/>
      <c r="M1324" s="45"/>
      <c r="O1324" s="45"/>
      <c r="P1324" s="45"/>
      <c r="R1324" s="45"/>
      <c r="V1324" s="45"/>
      <c r="Z1324" s="45"/>
    </row>
    <row r="1325" spans="5:26">
      <c r="E1325" s="45"/>
      <c r="J1325" s="45"/>
      <c r="K1325" s="45"/>
      <c r="L1325" s="45"/>
      <c r="M1325" s="45"/>
      <c r="O1325" s="45"/>
      <c r="P1325" s="45"/>
      <c r="R1325" s="45"/>
      <c r="V1325" s="45"/>
      <c r="Z1325" s="45"/>
    </row>
    <row r="1326" spans="5:26">
      <c r="E1326" s="45"/>
      <c r="J1326" s="45"/>
      <c r="K1326" s="45"/>
      <c r="L1326" s="45"/>
      <c r="M1326" s="45"/>
      <c r="O1326" s="45"/>
      <c r="P1326" s="45"/>
      <c r="R1326" s="45"/>
      <c r="V1326" s="45"/>
      <c r="Z1326" s="45"/>
    </row>
    <row r="1327" spans="5:26">
      <c r="E1327" s="45"/>
      <c r="J1327" s="45"/>
      <c r="K1327" s="45"/>
      <c r="L1327" s="45"/>
      <c r="M1327" s="45"/>
      <c r="O1327" s="45"/>
      <c r="P1327" s="45"/>
      <c r="R1327" s="45"/>
      <c r="V1327" s="45"/>
      <c r="Z1327" s="45"/>
    </row>
    <row r="1328" spans="5:26">
      <c r="E1328" s="45"/>
      <c r="J1328" s="45"/>
      <c r="K1328" s="45"/>
      <c r="L1328" s="45"/>
      <c r="M1328" s="45"/>
      <c r="O1328" s="45"/>
      <c r="P1328" s="45"/>
      <c r="R1328" s="45"/>
      <c r="V1328" s="45"/>
      <c r="Z1328" s="45"/>
    </row>
    <row r="1329" spans="5:26">
      <c r="E1329" s="45"/>
      <c r="J1329" s="45"/>
      <c r="K1329" s="45"/>
      <c r="L1329" s="45"/>
      <c r="M1329" s="45"/>
      <c r="O1329" s="45"/>
      <c r="P1329" s="45"/>
      <c r="R1329" s="45"/>
      <c r="V1329" s="45"/>
      <c r="Z1329" s="45"/>
    </row>
    <row r="1330" spans="5:26">
      <c r="E1330" s="45"/>
      <c r="J1330" s="45"/>
      <c r="K1330" s="45"/>
      <c r="L1330" s="45"/>
      <c r="M1330" s="45"/>
      <c r="O1330" s="45"/>
      <c r="P1330" s="45"/>
      <c r="R1330" s="45"/>
      <c r="V1330" s="45"/>
      <c r="Z1330" s="45"/>
    </row>
    <row r="1331" spans="5:26">
      <c r="E1331" s="45"/>
      <c r="J1331" s="45"/>
      <c r="K1331" s="45"/>
      <c r="L1331" s="45"/>
      <c r="M1331" s="45"/>
      <c r="O1331" s="45"/>
      <c r="P1331" s="45"/>
      <c r="R1331" s="45"/>
      <c r="V1331" s="45"/>
      <c r="Z1331" s="45"/>
    </row>
    <row r="1332" spans="5:26">
      <c r="E1332" s="45"/>
      <c r="J1332" s="45"/>
      <c r="K1332" s="45"/>
      <c r="L1332" s="45"/>
      <c r="M1332" s="45"/>
      <c r="O1332" s="45"/>
      <c r="P1332" s="45"/>
      <c r="R1332" s="45"/>
      <c r="V1332" s="45"/>
      <c r="Z1332" s="45"/>
    </row>
    <row r="1333" spans="5:26">
      <c r="E1333" s="45"/>
      <c r="J1333" s="45"/>
      <c r="K1333" s="45"/>
      <c r="L1333" s="45"/>
      <c r="M1333" s="45"/>
      <c r="O1333" s="45"/>
      <c r="P1333" s="45"/>
      <c r="R1333" s="45"/>
      <c r="V1333" s="45"/>
      <c r="Z1333" s="45"/>
    </row>
    <row r="1334" spans="5:26">
      <c r="E1334" s="45"/>
      <c r="J1334" s="45"/>
      <c r="K1334" s="45"/>
      <c r="L1334" s="45"/>
      <c r="M1334" s="45"/>
      <c r="O1334" s="45"/>
      <c r="P1334" s="45"/>
      <c r="R1334" s="45"/>
      <c r="V1334" s="45"/>
      <c r="Z1334" s="45"/>
    </row>
    <row r="1335" spans="5:26">
      <c r="E1335" s="45"/>
      <c r="J1335" s="45"/>
      <c r="K1335" s="45"/>
      <c r="L1335" s="45"/>
      <c r="M1335" s="45"/>
      <c r="O1335" s="45"/>
      <c r="P1335" s="45"/>
      <c r="R1335" s="45"/>
      <c r="V1335" s="45"/>
      <c r="Z1335" s="45"/>
    </row>
    <row r="1336" spans="5:26">
      <c r="E1336" s="45"/>
      <c r="J1336" s="45"/>
      <c r="K1336" s="45"/>
      <c r="L1336" s="45"/>
      <c r="M1336" s="45"/>
      <c r="O1336" s="45"/>
      <c r="P1336" s="45"/>
      <c r="R1336" s="45"/>
      <c r="V1336" s="45"/>
      <c r="Z1336" s="45"/>
    </row>
    <row r="1337" spans="5:26">
      <c r="E1337" s="45"/>
      <c r="J1337" s="45"/>
      <c r="K1337" s="45"/>
      <c r="L1337" s="45"/>
      <c r="M1337" s="45"/>
      <c r="O1337" s="45"/>
      <c r="P1337" s="45"/>
      <c r="R1337" s="45"/>
      <c r="V1337" s="45"/>
      <c r="Z1337" s="45"/>
    </row>
    <row r="1338" spans="5:26">
      <c r="E1338" s="45"/>
      <c r="J1338" s="45"/>
      <c r="K1338" s="45"/>
      <c r="L1338" s="45"/>
      <c r="M1338" s="45"/>
      <c r="O1338" s="45"/>
      <c r="P1338" s="45"/>
      <c r="R1338" s="45"/>
      <c r="V1338" s="45"/>
      <c r="Z1338" s="45"/>
    </row>
    <row r="1339" spans="5:26">
      <c r="E1339" s="45"/>
      <c r="J1339" s="45"/>
      <c r="K1339" s="45"/>
      <c r="L1339" s="45"/>
      <c r="M1339" s="45"/>
      <c r="O1339" s="45"/>
      <c r="P1339" s="45"/>
      <c r="R1339" s="45"/>
      <c r="V1339" s="45"/>
      <c r="Z1339" s="45"/>
    </row>
    <row r="1340" spans="5:26">
      <c r="E1340" s="45"/>
      <c r="J1340" s="45"/>
      <c r="K1340" s="45"/>
      <c r="L1340" s="45"/>
      <c r="M1340" s="45"/>
      <c r="O1340" s="45"/>
      <c r="P1340" s="45"/>
      <c r="R1340" s="45"/>
      <c r="V1340" s="45"/>
      <c r="Z1340" s="45"/>
    </row>
    <row r="1341" spans="5:26">
      <c r="E1341" s="45"/>
      <c r="J1341" s="45"/>
      <c r="K1341" s="45"/>
      <c r="L1341" s="45"/>
      <c r="M1341" s="45"/>
      <c r="O1341" s="45"/>
      <c r="P1341" s="45"/>
      <c r="R1341" s="45"/>
      <c r="V1341" s="45"/>
      <c r="Z1341" s="45"/>
    </row>
    <row r="1342" spans="5:26">
      <c r="E1342" s="45"/>
      <c r="J1342" s="45"/>
      <c r="K1342" s="45"/>
      <c r="L1342" s="45"/>
      <c r="M1342" s="45"/>
      <c r="O1342" s="45"/>
      <c r="P1342" s="45"/>
      <c r="R1342" s="45"/>
      <c r="V1342" s="45"/>
      <c r="Z1342" s="45"/>
    </row>
    <row r="1343" spans="5:26">
      <c r="E1343" s="45"/>
      <c r="J1343" s="45"/>
      <c r="K1343" s="45"/>
      <c r="L1343" s="45"/>
      <c r="M1343" s="45"/>
      <c r="O1343" s="45"/>
      <c r="P1343" s="45"/>
      <c r="R1343" s="45"/>
      <c r="V1343" s="45"/>
      <c r="Z1343" s="45"/>
    </row>
    <row r="1344" spans="5:26">
      <c r="E1344" s="45"/>
      <c r="J1344" s="45"/>
      <c r="K1344" s="45"/>
      <c r="L1344" s="45"/>
      <c r="M1344" s="45"/>
      <c r="O1344" s="45"/>
      <c r="P1344" s="45"/>
      <c r="R1344" s="45"/>
      <c r="V1344" s="45"/>
      <c r="Z1344" s="45"/>
    </row>
    <row r="1345" spans="5:26">
      <c r="E1345" s="45"/>
      <c r="J1345" s="45"/>
      <c r="K1345" s="45"/>
      <c r="L1345" s="45"/>
      <c r="M1345" s="45"/>
      <c r="O1345" s="45"/>
      <c r="P1345" s="45"/>
      <c r="R1345" s="45"/>
      <c r="V1345" s="45"/>
      <c r="Z1345" s="45"/>
    </row>
    <row r="1346" spans="5:26">
      <c r="E1346" s="45"/>
      <c r="J1346" s="45"/>
      <c r="K1346" s="45"/>
      <c r="L1346" s="45"/>
      <c r="M1346" s="45"/>
      <c r="O1346" s="45"/>
      <c r="P1346" s="45"/>
      <c r="R1346" s="45"/>
      <c r="V1346" s="45"/>
      <c r="Z1346" s="45"/>
    </row>
    <row r="1347" spans="5:26">
      <c r="E1347" s="45"/>
      <c r="J1347" s="45"/>
      <c r="K1347" s="45"/>
      <c r="L1347" s="45"/>
      <c r="M1347" s="45"/>
      <c r="O1347" s="45"/>
      <c r="P1347" s="45"/>
      <c r="R1347" s="45"/>
      <c r="V1347" s="45"/>
      <c r="Z1347" s="45"/>
    </row>
    <row r="1348" spans="5:26">
      <c r="E1348" s="45"/>
      <c r="J1348" s="45"/>
      <c r="K1348" s="45"/>
      <c r="L1348" s="45"/>
      <c r="M1348" s="45"/>
      <c r="O1348" s="45"/>
      <c r="P1348" s="45"/>
      <c r="R1348" s="45"/>
      <c r="V1348" s="45"/>
      <c r="Z1348" s="45"/>
    </row>
    <row r="1349" spans="5:26">
      <c r="E1349" s="45"/>
      <c r="J1349" s="45"/>
      <c r="K1349" s="45"/>
      <c r="L1349" s="45"/>
      <c r="M1349" s="45"/>
      <c r="O1349" s="45"/>
      <c r="P1349" s="45"/>
      <c r="R1349" s="45"/>
      <c r="V1349" s="45"/>
      <c r="Z1349" s="45"/>
    </row>
    <row r="1350" spans="5:26">
      <c r="E1350" s="45"/>
      <c r="J1350" s="45"/>
      <c r="K1350" s="45"/>
      <c r="L1350" s="45"/>
      <c r="M1350" s="45"/>
      <c r="O1350" s="45"/>
      <c r="P1350" s="45"/>
      <c r="R1350" s="45"/>
      <c r="V1350" s="45"/>
      <c r="Z1350" s="45"/>
    </row>
    <row r="1351" spans="5:26">
      <c r="E1351" s="45"/>
      <c r="J1351" s="45"/>
      <c r="K1351" s="45"/>
      <c r="L1351" s="45"/>
      <c r="M1351" s="45"/>
      <c r="O1351" s="45"/>
      <c r="P1351" s="45"/>
      <c r="R1351" s="45"/>
      <c r="V1351" s="45"/>
      <c r="Z1351" s="45"/>
    </row>
    <row r="1352" spans="5:26">
      <c r="E1352" s="45"/>
      <c r="J1352" s="45"/>
      <c r="K1352" s="45"/>
      <c r="L1352" s="45"/>
      <c r="M1352" s="45"/>
      <c r="O1352" s="45"/>
      <c r="P1352" s="45"/>
      <c r="R1352" s="45"/>
      <c r="V1352" s="45"/>
      <c r="Z1352" s="45"/>
    </row>
    <row r="1353" spans="5:26">
      <c r="E1353" s="45"/>
      <c r="J1353" s="45"/>
      <c r="K1353" s="45"/>
      <c r="L1353" s="45"/>
      <c r="M1353" s="45"/>
      <c r="O1353" s="45"/>
      <c r="P1353" s="45"/>
      <c r="R1353" s="45"/>
      <c r="V1353" s="45"/>
      <c r="Z1353" s="45"/>
    </row>
    <row r="1354" spans="5:26">
      <c r="E1354" s="45"/>
      <c r="J1354" s="45"/>
      <c r="K1354" s="45"/>
      <c r="L1354" s="45"/>
      <c r="M1354" s="45"/>
      <c r="O1354" s="45"/>
      <c r="P1354" s="45"/>
      <c r="R1354" s="45"/>
      <c r="V1354" s="45"/>
      <c r="Z1354" s="45"/>
    </row>
    <row r="1355" spans="5:26">
      <c r="E1355" s="45"/>
      <c r="J1355" s="45"/>
      <c r="K1355" s="45"/>
      <c r="L1355" s="45"/>
      <c r="M1355" s="45"/>
      <c r="O1355" s="45"/>
      <c r="P1355" s="45"/>
      <c r="R1355" s="45"/>
      <c r="V1355" s="45"/>
      <c r="Z1355" s="45"/>
    </row>
    <row r="1356" spans="5:26">
      <c r="E1356" s="45"/>
      <c r="J1356" s="45"/>
      <c r="K1356" s="45"/>
      <c r="L1356" s="45"/>
      <c r="M1356" s="45"/>
      <c r="O1356" s="45"/>
      <c r="P1356" s="45"/>
      <c r="R1356" s="45"/>
      <c r="V1356" s="45"/>
      <c r="Z1356" s="45"/>
    </row>
    <row r="1357" spans="5:26">
      <c r="E1357" s="45"/>
      <c r="J1357" s="45"/>
      <c r="K1357" s="45"/>
      <c r="L1357" s="45"/>
      <c r="M1357" s="45"/>
      <c r="O1357" s="45"/>
      <c r="P1357" s="45"/>
      <c r="R1357" s="45"/>
      <c r="V1357" s="45"/>
      <c r="Z1357" s="45"/>
    </row>
    <row r="1358" spans="5:26">
      <c r="E1358" s="45"/>
      <c r="J1358" s="45"/>
      <c r="K1358" s="45"/>
      <c r="L1358" s="45"/>
      <c r="M1358" s="45"/>
      <c r="O1358" s="45"/>
      <c r="P1358" s="45"/>
      <c r="R1358" s="45"/>
      <c r="V1358" s="45"/>
      <c r="Z1358" s="45"/>
    </row>
    <row r="1359" spans="5:26">
      <c r="E1359" s="45"/>
      <c r="J1359" s="45"/>
      <c r="K1359" s="45"/>
      <c r="L1359" s="45"/>
      <c r="M1359" s="45"/>
      <c r="O1359" s="45"/>
      <c r="P1359" s="45"/>
      <c r="R1359" s="45"/>
      <c r="V1359" s="45"/>
      <c r="Z1359" s="45"/>
    </row>
    <row r="1360" spans="5:26">
      <c r="E1360" s="45"/>
      <c r="J1360" s="45"/>
      <c r="K1360" s="45"/>
      <c r="L1360" s="45"/>
      <c r="M1360" s="45"/>
      <c r="O1360" s="45"/>
      <c r="P1360" s="45"/>
      <c r="R1360" s="45"/>
      <c r="V1360" s="45"/>
      <c r="Z1360" s="45"/>
    </row>
    <row r="1361" spans="5:26">
      <c r="E1361" s="45"/>
      <c r="J1361" s="45"/>
      <c r="K1361" s="45"/>
      <c r="L1361" s="45"/>
      <c r="M1361" s="45"/>
      <c r="O1361" s="45"/>
      <c r="P1361" s="45"/>
      <c r="R1361" s="45"/>
      <c r="V1361" s="45"/>
      <c r="Z1361" s="45"/>
    </row>
    <row r="1362" spans="5:26">
      <c r="E1362" s="45"/>
      <c r="J1362" s="45"/>
      <c r="K1362" s="45"/>
      <c r="L1362" s="45"/>
      <c r="M1362" s="45"/>
      <c r="O1362" s="45"/>
      <c r="P1362" s="45"/>
      <c r="R1362" s="45"/>
      <c r="V1362" s="45"/>
      <c r="Z1362" s="45"/>
    </row>
    <row r="1363" spans="5:26">
      <c r="E1363" s="45"/>
      <c r="J1363" s="45"/>
      <c r="K1363" s="45"/>
      <c r="L1363" s="45"/>
      <c r="M1363" s="45"/>
      <c r="O1363" s="45"/>
      <c r="P1363" s="45"/>
      <c r="R1363" s="45"/>
      <c r="V1363" s="45"/>
      <c r="Z1363" s="45"/>
    </row>
    <row r="1364" spans="5:26">
      <c r="E1364" s="45"/>
      <c r="J1364" s="45"/>
      <c r="K1364" s="45"/>
      <c r="L1364" s="45"/>
      <c r="M1364" s="45"/>
      <c r="O1364" s="45"/>
      <c r="P1364" s="45"/>
      <c r="R1364" s="45"/>
      <c r="V1364" s="45"/>
      <c r="Z1364" s="45"/>
    </row>
    <row r="1365" spans="5:26">
      <c r="E1365" s="45"/>
      <c r="J1365" s="45"/>
      <c r="K1365" s="45"/>
      <c r="L1365" s="45"/>
      <c r="M1365" s="45"/>
      <c r="O1365" s="45"/>
      <c r="P1365" s="45"/>
      <c r="R1365" s="45"/>
      <c r="V1365" s="45"/>
      <c r="Z1365" s="45"/>
    </row>
    <row r="1366" spans="5:26">
      <c r="E1366" s="45"/>
      <c r="J1366" s="45"/>
      <c r="K1366" s="45"/>
      <c r="L1366" s="45"/>
      <c r="M1366" s="45"/>
      <c r="O1366" s="45"/>
      <c r="P1366" s="45"/>
      <c r="R1366" s="45"/>
      <c r="V1366" s="45"/>
      <c r="Z1366" s="45"/>
    </row>
    <row r="1367" spans="5:26">
      <c r="E1367" s="45"/>
      <c r="J1367" s="45"/>
      <c r="K1367" s="45"/>
      <c r="L1367" s="45"/>
      <c r="M1367" s="45"/>
      <c r="O1367" s="45"/>
      <c r="P1367" s="45"/>
      <c r="R1367" s="45"/>
      <c r="V1367" s="45"/>
      <c r="Z1367" s="45"/>
    </row>
    <row r="1368" spans="5:26">
      <c r="E1368" s="45"/>
      <c r="J1368" s="45"/>
      <c r="K1368" s="45"/>
      <c r="L1368" s="45"/>
      <c r="M1368" s="45"/>
      <c r="O1368" s="45"/>
      <c r="P1368" s="45"/>
      <c r="R1368" s="45"/>
      <c r="V1368" s="45"/>
      <c r="Z1368" s="45"/>
    </row>
    <row r="1369" spans="5:26">
      <c r="E1369" s="45"/>
      <c r="J1369" s="45"/>
      <c r="K1369" s="45"/>
      <c r="L1369" s="45"/>
      <c r="M1369" s="45"/>
      <c r="O1369" s="45"/>
      <c r="P1369" s="45"/>
      <c r="R1369" s="45"/>
      <c r="V1369" s="45"/>
      <c r="Z1369" s="45"/>
    </row>
    <row r="1370" spans="5:26">
      <c r="E1370" s="45"/>
      <c r="J1370" s="45"/>
      <c r="K1370" s="45"/>
      <c r="L1370" s="45"/>
      <c r="M1370" s="45"/>
      <c r="O1370" s="45"/>
      <c r="P1370" s="45"/>
      <c r="R1370" s="45"/>
      <c r="V1370" s="45"/>
      <c r="Z1370" s="45"/>
    </row>
    <row r="1371" spans="5:26">
      <c r="E1371" s="45"/>
      <c r="J1371" s="45"/>
      <c r="K1371" s="45"/>
      <c r="L1371" s="45"/>
      <c r="M1371" s="45"/>
      <c r="O1371" s="45"/>
      <c r="P1371" s="45"/>
      <c r="R1371" s="45"/>
      <c r="V1371" s="45"/>
      <c r="Z1371" s="45"/>
    </row>
    <row r="1372" spans="5:26">
      <c r="E1372" s="45"/>
      <c r="J1372" s="45"/>
      <c r="K1372" s="45"/>
      <c r="L1372" s="45"/>
      <c r="M1372" s="45"/>
      <c r="O1372" s="45"/>
      <c r="P1372" s="45"/>
      <c r="R1372" s="45"/>
      <c r="V1372" s="45"/>
      <c r="Z1372" s="45"/>
    </row>
    <row r="1373" spans="5:26">
      <c r="E1373" s="45"/>
      <c r="J1373" s="45"/>
      <c r="K1373" s="45"/>
      <c r="L1373" s="45"/>
      <c r="M1373" s="45"/>
      <c r="O1373" s="45"/>
      <c r="P1373" s="45"/>
      <c r="R1373" s="45"/>
      <c r="V1373" s="45"/>
      <c r="Z1373" s="45"/>
    </row>
    <row r="1374" spans="5:26">
      <c r="E1374" s="45"/>
      <c r="J1374" s="45"/>
      <c r="K1374" s="45"/>
      <c r="L1374" s="45"/>
      <c r="M1374" s="45"/>
      <c r="O1374" s="45"/>
      <c r="P1374" s="45"/>
      <c r="R1374" s="45"/>
      <c r="V1374" s="45"/>
      <c r="Z1374" s="45"/>
    </row>
    <row r="1375" spans="5:26">
      <c r="E1375" s="45"/>
      <c r="J1375" s="45"/>
      <c r="K1375" s="45"/>
      <c r="L1375" s="45"/>
      <c r="M1375" s="45"/>
      <c r="O1375" s="45"/>
      <c r="P1375" s="45"/>
      <c r="R1375" s="45"/>
      <c r="V1375" s="45"/>
      <c r="Z1375" s="45"/>
    </row>
    <row r="1376" spans="5:26">
      <c r="E1376" s="45"/>
      <c r="J1376" s="45"/>
      <c r="K1376" s="45"/>
      <c r="L1376" s="45"/>
      <c r="M1376" s="45"/>
      <c r="O1376" s="45"/>
      <c r="P1376" s="45"/>
      <c r="R1376" s="45"/>
      <c r="V1376" s="45"/>
      <c r="Z1376" s="45"/>
    </row>
    <row r="1377" spans="5:26">
      <c r="E1377" s="45"/>
      <c r="J1377" s="45"/>
      <c r="K1377" s="45"/>
      <c r="L1377" s="45"/>
      <c r="M1377" s="45"/>
      <c r="O1377" s="45"/>
      <c r="P1377" s="45"/>
      <c r="R1377" s="45"/>
      <c r="V1377" s="45"/>
      <c r="Z1377" s="45"/>
    </row>
    <row r="1378" spans="5:26">
      <c r="E1378" s="45"/>
      <c r="J1378" s="45"/>
      <c r="K1378" s="45"/>
      <c r="L1378" s="45"/>
      <c r="M1378" s="45"/>
      <c r="O1378" s="45"/>
      <c r="P1378" s="45"/>
      <c r="R1378" s="45"/>
      <c r="V1378" s="45"/>
      <c r="Z1378" s="45"/>
    </row>
    <row r="1379" spans="5:26">
      <c r="E1379" s="45"/>
      <c r="J1379" s="45"/>
      <c r="K1379" s="45"/>
      <c r="L1379" s="45"/>
      <c r="M1379" s="45"/>
      <c r="O1379" s="45"/>
      <c r="P1379" s="45"/>
      <c r="R1379" s="45"/>
      <c r="V1379" s="45"/>
      <c r="Z1379" s="45"/>
    </row>
    <row r="1380" spans="5:26">
      <c r="E1380" s="45"/>
      <c r="J1380" s="45"/>
      <c r="K1380" s="45"/>
      <c r="L1380" s="45"/>
      <c r="M1380" s="45"/>
      <c r="O1380" s="45"/>
      <c r="P1380" s="45"/>
      <c r="R1380" s="45"/>
      <c r="V1380" s="45"/>
      <c r="Z1380" s="45"/>
    </row>
    <row r="1381" spans="5:26">
      <c r="E1381" s="45"/>
      <c r="J1381" s="45"/>
      <c r="K1381" s="45"/>
      <c r="L1381" s="45"/>
      <c r="M1381" s="45"/>
      <c r="O1381" s="45"/>
      <c r="P1381" s="45"/>
      <c r="R1381" s="45"/>
      <c r="V1381" s="45"/>
      <c r="Z1381" s="45"/>
    </row>
    <row r="1382" spans="5:26">
      <c r="E1382" s="45"/>
      <c r="J1382" s="45"/>
      <c r="K1382" s="45"/>
      <c r="L1382" s="45"/>
      <c r="M1382" s="45"/>
      <c r="O1382" s="45"/>
      <c r="P1382" s="45"/>
      <c r="R1382" s="45"/>
      <c r="V1382" s="45"/>
      <c r="Z1382" s="45"/>
    </row>
    <row r="1383" spans="5:26">
      <c r="E1383" s="45"/>
      <c r="J1383" s="45"/>
      <c r="K1383" s="45"/>
      <c r="L1383" s="45"/>
      <c r="M1383" s="45"/>
      <c r="O1383" s="45"/>
      <c r="P1383" s="45"/>
      <c r="R1383" s="45"/>
      <c r="V1383" s="45"/>
      <c r="Z1383" s="45"/>
    </row>
    <row r="1384" spans="5:26">
      <c r="E1384" s="45"/>
      <c r="J1384" s="45"/>
      <c r="K1384" s="45"/>
      <c r="L1384" s="45"/>
      <c r="M1384" s="45"/>
      <c r="O1384" s="45"/>
      <c r="P1384" s="45"/>
      <c r="R1384" s="45"/>
      <c r="V1384" s="45"/>
      <c r="Z1384" s="45"/>
    </row>
    <row r="1385" spans="5:26">
      <c r="E1385" s="45"/>
      <c r="J1385" s="45"/>
      <c r="K1385" s="45"/>
      <c r="L1385" s="45"/>
      <c r="M1385" s="45"/>
      <c r="O1385" s="45"/>
      <c r="P1385" s="45"/>
      <c r="R1385" s="45"/>
      <c r="V1385" s="45"/>
      <c r="Z1385" s="45"/>
    </row>
    <row r="1386" spans="5:26">
      <c r="E1386" s="45"/>
      <c r="J1386" s="45"/>
      <c r="K1386" s="45"/>
      <c r="L1386" s="45"/>
      <c r="M1386" s="45"/>
      <c r="O1386" s="45"/>
      <c r="P1386" s="45"/>
      <c r="R1386" s="45"/>
      <c r="V1386" s="45"/>
      <c r="Z1386" s="45"/>
    </row>
    <row r="1387" spans="5:26">
      <c r="E1387" s="45"/>
      <c r="J1387" s="45"/>
      <c r="K1387" s="45"/>
      <c r="L1387" s="45"/>
      <c r="M1387" s="45"/>
      <c r="O1387" s="45"/>
      <c r="P1387" s="45"/>
      <c r="R1387" s="45"/>
      <c r="V1387" s="45"/>
      <c r="Z1387" s="45"/>
    </row>
    <row r="1388" spans="5:26">
      <c r="E1388" s="45"/>
      <c r="J1388" s="45"/>
      <c r="K1388" s="45"/>
      <c r="L1388" s="45"/>
      <c r="M1388" s="45"/>
      <c r="O1388" s="45"/>
      <c r="P1388" s="45"/>
      <c r="R1388" s="45"/>
      <c r="V1388" s="45"/>
      <c r="Z1388" s="45"/>
    </row>
    <row r="1389" spans="5:26">
      <c r="E1389" s="45"/>
      <c r="J1389" s="45"/>
      <c r="K1389" s="45"/>
      <c r="L1389" s="45"/>
      <c r="M1389" s="45"/>
      <c r="O1389" s="45"/>
      <c r="P1389" s="45"/>
      <c r="R1389" s="45"/>
      <c r="V1389" s="45"/>
      <c r="Z1389" s="45"/>
    </row>
    <row r="1390" spans="5:26">
      <c r="E1390" s="45"/>
      <c r="J1390" s="45"/>
      <c r="K1390" s="45"/>
      <c r="L1390" s="45"/>
      <c r="M1390" s="45"/>
      <c r="O1390" s="45"/>
      <c r="P1390" s="45"/>
      <c r="R1390" s="45"/>
      <c r="V1390" s="45"/>
      <c r="Z1390" s="45"/>
    </row>
    <row r="1391" spans="5:26">
      <c r="E1391" s="45"/>
      <c r="J1391" s="45"/>
      <c r="K1391" s="45"/>
      <c r="L1391" s="45"/>
      <c r="M1391" s="45"/>
      <c r="O1391" s="45"/>
      <c r="P1391" s="45"/>
      <c r="R1391" s="45"/>
      <c r="V1391" s="45"/>
      <c r="Z1391" s="45"/>
    </row>
    <row r="1392" spans="5:26">
      <c r="E1392" s="45"/>
      <c r="J1392" s="45"/>
      <c r="K1392" s="45"/>
      <c r="L1392" s="45"/>
      <c r="M1392" s="45"/>
      <c r="O1392" s="45"/>
      <c r="P1392" s="45"/>
      <c r="R1392" s="45"/>
      <c r="V1392" s="45"/>
      <c r="Z1392" s="45"/>
    </row>
    <row r="1393" spans="5:26">
      <c r="E1393" s="45"/>
      <c r="J1393" s="45"/>
      <c r="K1393" s="45"/>
      <c r="L1393" s="45"/>
      <c r="M1393" s="45"/>
      <c r="O1393" s="45"/>
      <c r="P1393" s="45"/>
      <c r="R1393" s="45"/>
      <c r="V1393" s="45"/>
      <c r="Z1393" s="45"/>
    </row>
    <row r="1394" spans="5:26">
      <c r="E1394" s="45"/>
      <c r="J1394" s="45"/>
      <c r="K1394" s="45"/>
      <c r="L1394" s="45"/>
      <c r="M1394" s="45"/>
      <c r="O1394" s="45"/>
      <c r="P1394" s="45"/>
      <c r="R1394" s="45"/>
      <c r="V1394" s="45"/>
      <c r="Z1394" s="45"/>
    </row>
    <row r="1395" spans="5:26">
      <c r="E1395" s="45"/>
      <c r="J1395" s="45"/>
      <c r="K1395" s="45"/>
      <c r="L1395" s="45"/>
      <c r="M1395" s="45"/>
      <c r="O1395" s="45"/>
      <c r="P1395" s="45"/>
      <c r="R1395" s="45"/>
      <c r="V1395" s="45"/>
      <c r="Z1395" s="45"/>
    </row>
    <row r="1396" spans="5:26">
      <c r="E1396" s="45"/>
      <c r="J1396" s="45"/>
      <c r="K1396" s="45"/>
      <c r="L1396" s="45"/>
      <c r="M1396" s="45"/>
      <c r="O1396" s="45"/>
      <c r="P1396" s="45"/>
      <c r="R1396" s="45"/>
      <c r="V1396" s="45"/>
      <c r="Z1396" s="45"/>
    </row>
    <row r="1397" spans="5:26">
      <c r="E1397" s="45"/>
      <c r="J1397" s="45"/>
      <c r="K1397" s="45"/>
      <c r="L1397" s="45"/>
      <c r="M1397" s="45"/>
      <c r="O1397" s="45"/>
      <c r="P1397" s="45"/>
      <c r="R1397" s="45"/>
      <c r="V1397" s="45"/>
      <c r="Z1397" s="45"/>
    </row>
    <row r="1398" spans="5:26">
      <c r="E1398" s="45"/>
      <c r="J1398" s="45"/>
      <c r="K1398" s="45"/>
      <c r="L1398" s="45"/>
      <c r="M1398" s="45"/>
      <c r="O1398" s="45"/>
      <c r="P1398" s="45"/>
      <c r="R1398" s="45"/>
      <c r="V1398" s="45"/>
      <c r="Z1398" s="45"/>
    </row>
    <row r="1399" spans="5:26">
      <c r="E1399" s="45"/>
      <c r="J1399" s="45"/>
      <c r="K1399" s="45"/>
      <c r="L1399" s="45"/>
      <c r="M1399" s="45"/>
      <c r="O1399" s="45"/>
      <c r="P1399" s="45"/>
      <c r="R1399" s="45"/>
      <c r="V1399" s="45"/>
      <c r="Z1399" s="45"/>
    </row>
    <row r="1400" spans="5:26">
      <c r="E1400" s="45"/>
      <c r="J1400" s="45"/>
      <c r="K1400" s="45"/>
      <c r="L1400" s="45"/>
      <c r="M1400" s="45"/>
      <c r="O1400" s="45"/>
      <c r="P1400" s="45"/>
      <c r="R1400" s="45"/>
      <c r="V1400" s="45"/>
      <c r="Z1400" s="45"/>
    </row>
    <row r="1401" spans="5:26">
      <c r="E1401" s="45"/>
      <c r="J1401" s="45"/>
      <c r="K1401" s="45"/>
      <c r="L1401" s="45"/>
      <c r="M1401" s="45"/>
      <c r="O1401" s="45"/>
      <c r="P1401" s="45"/>
      <c r="R1401" s="45"/>
      <c r="V1401" s="45"/>
      <c r="Z1401" s="45"/>
    </row>
    <row r="1402" spans="5:26">
      <c r="E1402" s="45"/>
      <c r="J1402" s="45"/>
      <c r="K1402" s="45"/>
      <c r="L1402" s="45"/>
      <c r="M1402" s="45"/>
      <c r="O1402" s="45"/>
      <c r="P1402" s="45"/>
      <c r="R1402" s="45"/>
      <c r="V1402" s="45"/>
      <c r="Z1402" s="45"/>
    </row>
    <row r="1403" spans="5:26">
      <c r="E1403" s="45"/>
      <c r="J1403" s="45"/>
      <c r="K1403" s="45"/>
      <c r="L1403" s="45"/>
      <c r="M1403" s="45"/>
      <c r="O1403" s="45"/>
      <c r="P1403" s="45"/>
      <c r="R1403" s="45"/>
      <c r="V1403" s="45"/>
      <c r="Z1403" s="45"/>
    </row>
    <row r="1404" spans="5:26">
      <c r="E1404" s="45"/>
      <c r="J1404" s="45"/>
      <c r="K1404" s="45"/>
      <c r="L1404" s="45"/>
      <c r="M1404" s="45"/>
      <c r="O1404" s="45"/>
      <c r="P1404" s="45"/>
      <c r="R1404" s="45"/>
      <c r="V1404" s="45"/>
      <c r="Z1404" s="45"/>
    </row>
    <row r="1405" spans="5:26">
      <c r="E1405" s="45"/>
      <c r="J1405" s="45"/>
      <c r="K1405" s="45"/>
      <c r="L1405" s="45"/>
      <c r="M1405" s="45"/>
      <c r="O1405" s="45"/>
      <c r="P1405" s="45"/>
      <c r="R1405" s="45"/>
      <c r="V1405" s="45"/>
      <c r="Z1405" s="45"/>
    </row>
    <row r="1406" spans="5:26">
      <c r="E1406" s="45"/>
      <c r="J1406" s="45"/>
      <c r="K1406" s="45"/>
      <c r="L1406" s="45"/>
      <c r="M1406" s="45"/>
      <c r="O1406" s="45"/>
      <c r="P1406" s="45"/>
      <c r="R1406" s="45"/>
      <c r="V1406" s="45"/>
      <c r="Z1406" s="45"/>
    </row>
    <row r="1407" spans="5:26">
      <c r="E1407" s="45"/>
      <c r="J1407" s="45"/>
      <c r="K1407" s="45"/>
      <c r="L1407" s="45"/>
      <c r="M1407" s="45"/>
      <c r="O1407" s="45"/>
      <c r="P1407" s="45"/>
      <c r="R1407" s="45"/>
      <c r="V1407" s="45"/>
      <c r="Z1407" s="45"/>
    </row>
    <row r="1408" spans="5:26">
      <c r="E1408" s="45"/>
      <c r="J1408" s="45"/>
      <c r="K1408" s="45"/>
      <c r="L1408" s="45"/>
      <c r="M1408" s="45"/>
      <c r="O1408" s="45"/>
      <c r="P1408" s="45"/>
      <c r="R1408" s="45"/>
      <c r="V1408" s="45"/>
      <c r="Z1408" s="45"/>
    </row>
    <row r="1409" spans="5:26">
      <c r="E1409" s="45"/>
      <c r="J1409" s="45"/>
      <c r="K1409" s="45"/>
      <c r="L1409" s="45"/>
      <c r="M1409" s="45"/>
      <c r="O1409" s="45"/>
      <c r="P1409" s="45"/>
      <c r="R1409" s="45"/>
      <c r="V1409" s="45"/>
      <c r="Z1409" s="45"/>
    </row>
    <row r="1410" spans="5:26">
      <c r="E1410" s="45"/>
      <c r="J1410" s="45"/>
      <c r="K1410" s="45"/>
      <c r="L1410" s="45"/>
      <c r="M1410" s="45"/>
      <c r="O1410" s="45"/>
      <c r="P1410" s="45"/>
      <c r="R1410" s="45"/>
      <c r="V1410" s="45"/>
      <c r="Z1410" s="45"/>
    </row>
    <row r="1411" spans="5:26">
      <c r="E1411" s="45"/>
      <c r="J1411" s="45"/>
      <c r="K1411" s="45"/>
      <c r="L1411" s="45"/>
      <c r="M1411" s="45"/>
      <c r="O1411" s="45"/>
      <c r="P1411" s="45"/>
      <c r="R1411" s="45"/>
      <c r="V1411" s="45"/>
      <c r="Z1411" s="45"/>
    </row>
    <row r="1412" spans="5:26">
      <c r="E1412" s="45"/>
      <c r="J1412" s="45"/>
      <c r="K1412" s="45"/>
      <c r="L1412" s="45"/>
      <c r="M1412" s="45"/>
      <c r="O1412" s="45"/>
      <c r="P1412" s="45"/>
      <c r="R1412" s="45"/>
      <c r="V1412" s="45"/>
      <c r="Z1412" s="45"/>
    </row>
    <row r="1413" spans="5:26">
      <c r="E1413" s="45"/>
      <c r="J1413" s="45"/>
      <c r="K1413" s="45"/>
      <c r="L1413" s="45"/>
      <c r="M1413" s="45"/>
      <c r="O1413" s="45"/>
      <c r="P1413" s="45"/>
      <c r="R1413" s="45"/>
      <c r="V1413" s="45"/>
      <c r="Z1413" s="45"/>
    </row>
    <row r="1414" spans="5:26">
      <c r="E1414" s="45"/>
      <c r="J1414" s="45"/>
      <c r="K1414" s="45"/>
      <c r="L1414" s="45"/>
      <c r="M1414" s="45"/>
      <c r="O1414" s="45"/>
      <c r="P1414" s="45"/>
      <c r="R1414" s="45"/>
      <c r="V1414" s="45"/>
      <c r="Z1414" s="45"/>
    </row>
    <row r="1415" spans="5:26">
      <c r="E1415" s="45"/>
      <c r="J1415" s="45"/>
      <c r="K1415" s="45"/>
      <c r="L1415" s="45"/>
      <c r="M1415" s="45"/>
      <c r="O1415" s="45"/>
      <c r="P1415" s="45"/>
      <c r="R1415" s="45"/>
      <c r="V1415" s="45"/>
      <c r="Z1415" s="45"/>
    </row>
    <row r="1416" spans="5:26">
      <c r="E1416" s="45"/>
      <c r="J1416" s="45"/>
      <c r="K1416" s="45"/>
      <c r="L1416" s="45"/>
      <c r="M1416" s="45"/>
      <c r="O1416" s="45"/>
      <c r="P1416" s="45"/>
      <c r="R1416" s="45"/>
      <c r="V1416" s="45"/>
      <c r="Z1416" s="45"/>
    </row>
    <row r="1417" spans="5:26">
      <c r="E1417" s="45"/>
      <c r="J1417" s="45"/>
      <c r="K1417" s="45"/>
      <c r="L1417" s="45"/>
      <c r="M1417" s="45"/>
      <c r="O1417" s="45"/>
      <c r="P1417" s="45"/>
      <c r="R1417" s="45"/>
      <c r="V1417" s="45"/>
      <c r="Z1417" s="45"/>
    </row>
    <row r="1418" spans="5:26">
      <c r="E1418" s="45"/>
      <c r="J1418" s="45"/>
      <c r="K1418" s="45"/>
      <c r="L1418" s="45"/>
      <c r="M1418" s="45"/>
      <c r="O1418" s="45"/>
      <c r="P1418" s="45"/>
      <c r="R1418" s="45"/>
      <c r="V1418" s="45"/>
      <c r="Z1418" s="45"/>
    </row>
    <row r="1419" spans="5:26">
      <c r="E1419" s="45"/>
      <c r="J1419" s="45"/>
      <c r="K1419" s="45"/>
      <c r="L1419" s="45"/>
      <c r="M1419" s="45"/>
      <c r="O1419" s="45"/>
      <c r="P1419" s="45"/>
      <c r="R1419" s="45"/>
      <c r="V1419" s="45"/>
      <c r="Z1419" s="45"/>
    </row>
    <row r="1420" spans="5:26">
      <c r="E1420" s="45"/>
      <c r="J1420" s="45"/>
      <c r="K1420" s="45"/>
      <c r="L1420" s="45"/>
      <c r="M1420" s="45"/>
      <c r="O1420" s="45"/>
      <c r="P1420" s="45"/>
      <c r="R1420" s="45"/>
      <c r="V1420" s="45"/>
      <c r="Z1420" s="45"/>
    </row>
    <row r="1421" spans="5:26">
      <c r="E1421" s="45"/>
      <c r="J1421" s="45"/>
      <c r="K1421" s="45"/>
      <c r="L1421" s="45"/>
      <c r="M1421" s="45"/>
      <c r="O1421" s="45"/>
      <c r="P1421" s="45"/>
      <c r="R1421" s="45"/>
      <c r="V1421" s="45"/>
      <c r="Z1421" s="45"/>
    </row>
    <row r="1422" spans="5:26">
      <c r="E1422" s="45"/>
      <c r="J1422" s="45"/>
      <c r="K1422" s="45"/>
      <c r="L1422" s="45"/>
      <c r="M1422" s="45"/>
      <c r="O1422" s="45"/>
      <c r="P1422" s="45"/>
      <c r="R1422" s="45"/>
      <c r="V1422" s="45"/>
      <c r="Z1422" s="45"/>
    </row>
    <row r="1423" spans="5:26">
      <c r="E1423" s="45"/>
      <c r="J1423" s="45"/>
      <c r="K1423" s="45"/>
      <c r="L1423" s="45"/>
      <c r="M1423" s="45"/>
      <c r="O1423" s="45"/>
      <c r="P1423" s="45"/>
      <c r="R1423" s="45"/>
      <c r="V1423" s="45"/>
      <c r="Z1423" s="45"/>
    </row>
    <row r="1424" spans="5:26">
      <c r="E1424" s="45"/>
      <c r="J1424" s="45"/>
      <c r="K1424" s="45"/>
      <c r="L1424" s="45"/>
      <c r="M1424" s="45"/>
      <c r="O1424" s="45"/>
      <c r="P1424" s="45"/>
      <c r="R1424" s="45"/>
      <c r="V1424" s="45"/>
      <c r="Z1424" s="45"/>
    </row>
    <row r="1425" spans="5:26">
      <c r="E1425" s="45"/>
      <c r="J1425" s="45"/>
      <c r="K1425" s="45"/>
      <c r="L1425" s="45"/>
      <c r="M1425" s="45"/>
      <c r="O1425" s="45"/>
      <c r="P1425" s="45"/>
      <c r="R1425" s="45"/>
      <c r="V1425" s="45"/>
      <c r="Z1425" s="45"/>
    </row>
    <row r="1426" spans="5:26">
      <c r="E1426" s="45"/>
      <c r="J1426" s="45"/>
      <c r="K1426" s="45"/>
      <c r="L1426" s="45"/>
      <c r="M1426" s="45"/>
      <c r="O1426" s="45"/>
      <c r="P1426" s="45"/>
      <c r="R1426" s="45"/>
      <c r="V1426" s="45"/>
      <c r="Z1426" s="45"/>
    </row>
    <row r="1427" spans="5:26">
      <c r="E1427" s="45"/>
      <c r="J1427" s="45"/>
      <c r="K1427" s="45"/>
      <c r="L1427" s="45"/>
      <c r="M1427" s="45"/>
      <c r="O1427" s="45"/>
      <c r="P1427" s="45"/>
      <c r="R1427" s="45"/>
      <c r="V1427" s="45"/>
      <c r="Z1427" s="45"/>
    </row>
    <row r="1428" spans="5:26">
      <c r="E1428" s="45"/>
      <c r="J1428" s="45"/>
      <c r="K1428" s="45"/>
      <c r="L1428" s="45"/>
      <c r="M1428" s="45"/>
      <c r="O1428" s="45"/>
      <c r="P1428" s="45"/>
      <c r="R1428" s="45"/>
      <c r="V1428" s="45"/>
      <c r="Z1428" s="45"/>
    </row>
    <row r="1429" spans="5:26">
      <c r="E1429" s="45"/>
      <c r="J1429" s="45"/>
      <c r="K1429" s="45"/>
      <c r="L1429" s="45"/>
      <c r="M1429" s="45"/>
      <c r="O1429" s="45"/>
      <c r="P1429" s="45"/>
      <c r="R1429" s="45"/>
      <c r="V1429" s="45"/>
      <c r="Z1429" s="45"/>
    </row>
    <row r="1430" spans="5:26">
      <c r="E1430" s="45"/>
      <c r="J1430" s="45"/>
      <c r="K1430" s="45"/>
      <c r="L1430" s="45"/>
      <c r="M1430" s="45"/>
      <c r="O1430" s="45"/>
      <c r="P1430" s="45"/>
      <c r="R1430" s="45"/>
      <c r="V1430" s="45"/>
      <c r="Z1430" s="45"/>
    </row>
    <row r="1431" spans="5:26">
      <c r="E1431" s="45"/>
      <c r="J1431" s="45"/>
      <c r="K1431" s="45"/>
      <c r="L1431" s="45"/>
      <c r="M1431" s="45"/>
      <c r="O1431" s="45"/>
      <c r="P1431" s="45"/>
      <c r="R1431" s="45"/>
      <c r="V1431" s="45"/>
      <c r="Z1431" s="45"/>
    </row>
    <row r="1432" spans="5:26">
      <c r="E1432" s="45"/>
      <c r="J1432" s="45"/>
      <c r="K1432" s="45"/>
      <c r="L1432" s="45"/>
      <c r="M1432" s="45"/>
      <c r="O1432" s="45"/>
      <c r="P1432" s="45"/>
      <c r="R1432" s="45"/>
      <c r="V1432" s="45"/>
      <c r="Z1432" s="45"/>
    </row>
    <row r="1433" spans="5:26">
      <c r="E1433" s="45"/>
      <c r="J1433" s="45"/>
      <c r="K1433" s="45"/>
      <c r="L1433" s="45"/>
      <c r="M1433" s="45"/>
      <c r="O1433" s="45"/>
      <c r="P1433" s="45"/>
      <c r="R1433" s="45"/>
      <c r="V1433" s="45"/>
      <c r="Z1433" s="45"/>
    </row>
    <row r="1434" spans="5:26">
      <c r="E1434" s="45"/>
      <c r="J1434" s="45"/>
      <c r="K1434" s="45"/>
      <c r="L1434" s="45"/>
      <c r="M1434" s="45"/>
      <c r="O1434" s="45"/>
      <c r="P1434" s="45"/>
      <c r="R1434" s="45"/>
      <c r="V1434" s="45"/>
      <c r="Z1434" s="45"/>
    </row>
    <row r="1435" spans="5:26">
      <c r="E1435" s="45"/>
      <c r="J1435" s="45"/>
      <c r="K1435" s="45"/>
      <c r="L1435" s="45"/>
      <c r="M1435" s="45"/>
      <c r="O1435" s="45"/>
      <c r="P1435" s="45"/>
      <c r="R1435" s="45"/>
      <c r="V1435" s="45"/>
      <c r="Z1435" s="45"/>
    </row>
    <row r="1436" spans="5:26">
      <c r="E1436" s="45"/>
      <c r="J1436" s="45"/>
      <c r="K1436" s="45"/>
      <c r="L1436" s="45"/>
      <c r="M1436" s="45"/>
      <c r="O1436" s="45"/>
      <c r="P1436" s="45"/>
      <c r="R1436" s="45"/>
      <c r="V1436" s="45"/>
      <c r="Z1436" s="45"/>
    </row>
    <row r="1437" spans="5:26">
      <c r="E1437" s="45"/>
      <c r="J1437" s="45"/>
      <c r="K1437" s="45"/>
      <c r="L1437" s="45"/>
      <c r="M1437" s="45"/>
      <c r="O1437" s="45"/>
      <c r="P1437" s="45"/>
      <c r="R1437" s="45"/>
      <c r="V1437" s="45"/>
      <c r="Z1437" s="45"/>
    </row>
    <row r="1438" spans="5:26">
      <c r="E1438" s="45"/>
      <c r="J1438" s="45"/>
      <c r="K1438" s="45"/>
      <c r="L1438" s="45"/>
      <c r="M1438" s="45"/>
      <c r="O1438" s="45"/>
      <c r="P1438" s="45"/>
      <c r="R1438" s="45"/>
      <c r="V1438" s="45"/>
      <c r="Z1438" s="45"/>
    </row>
    <row r="1439" spans="5:26">
      <c r="E1439" s="45"/>
      <c r="J1439" s="45"/>
      <c r="K1439" s="45"/>
      <c r="L1439" s="45"/>
      <c r="M1439" s="45"/>
      <c r="O1439" s="45"/>
      <c r="P1439" s="45"/>
      <c r="R1439" s="45"/>
      <c r="V1439" s="45"/>
      <c r="Z1439" s="45"/>
    </row>
    <row r="1440" spans="5:26">
      <c r="E1440" s="45"/>
      <c r="J1440" s="45"/>
      <c r="K1440" s="45"/>
      <c r="L1440" s="45"/>
      <c r="M1440" s="45"/>
      <c r="O1440" s="45"/>
      <c r="P1440" s="45"/>
      <c r="R1440" s="45"/>
      <c r="V1440" s="45"/>
      <c r="Z1440" s="45"/>
    </row>
    <row r="1441" spans="5:26">
      <c r="E1441" s="45"/>
      <c r="J1441" s="45"/>
      <c r="K1441" s="45"/>
      <c r="L1441" s="45"/>
      <c r="M1441" s="45"/>
      <c r="O1441" s="45"/>
      <c r="P1441" s="45"/>
      <c r="R1441" s="45"/>
      <c r="V1441" s="45"/>
      <c r="Z1441" s="45"/>
    </row>
    <row r="1442" spans="5:26">
      <c r="E1442" s="45"/>
      <c r="J1442" s="45"/>
      <c r="K1442" s="45"/>
      <c r="L1442" s="45"/>
      <c r="M1442" s="45"/>
      <c r="O1442" s="45"/>
      <c r="P1442" s="45"/>
      <c r="R1442" s="45"/>
      <c r="V1442" s="45"/>
      <c r="Z1442" s="45"/>
    </row>
    <row r="1443" spans="5:26">
      <c r="E1443" s="45"/>
      <c r="J1443" s="45"/>
      <c r="K1443" s="45"/>
      <c r="L1443" s="45"/>
      <c r="M1443" s="45"/>
      <c r="O1443" s="45"/>
      <c r="P1443" s="45"/>
      <c r="R1443" s="45"/>
      <c r="V1443" s="45"/>
      <c r="Z1443" s="45"/>
    </row>
    <row r="1444" spans="5:26">
      <c r="E1444" s="45"/>
      <c r="J1444" s="45"/>
      <c r="K1444" s="45"/>
      <c r="L1444" s="45"/>
      <c r="M1444" s="45"/>
      <c r="O1444" s="45"/>
      <c r="P1444" s="45"/>
      <c r="R1444" s="45"/>
      <c r="V1444" s="45"/>
      <c r="Z1444" s="45"/>
    </row>
    <row r="1445" spans="5:26">
      <c r="E1445" s="45"/>
      <c r="J1445" s="45"/>
      <c r="K1445" s="45"/>
      <c r="L1445" s="45"/>
      <c r="M1445" s="45"/>
      <c r="O1445" s="45"/>
      <c r="P1445" s="45"/>
      <c r="R1445" s="45"/>
      <c r="V1445" s="45"/>
      <c r="Z1445" s="45"/>
    </row>
    <row r="1446" spans="5:26">
      <c r="E1446" s="45"/>
      <c r="J1446" s="45"/>
      <c r="K1446" s="45"/>
      <c r="L1446" s="45"/>
      <c r="M1446" s="45"/>
      <c r="O1446" s="45"/>
      <c r="P1446" s="45"/>
      <c r="R1446" s="45"/>
      <c r="V1446" s="45"/>
      <c r="Z1446" s="45"/>
    </row>
    <row r="1447" spans="5:26">
      <c r="E1447" s="45"/>
      <c r="J1447" s="45"/>
      <c r="K1447" s="45"/>
      <c r="L1447" s="45"/>
      <c r="M1447" s="45"/>
      <c r="O1447" s="45"/>
      <c r="P1447" s="45"/>
      <c r="R1447" s="45"/>
      <c r="V1447" s="45"/>
      <c r="Z1447" s="45"/>
    </row>
    <row r="1448" spans="5:26">
      <c r="E1448" s="45"/>
      <c r="J1448" s="45"/>
      <c r="K1448" s="45"/>
      <c r="L1448" s="45"/>
      <c r="M1448" s="45"/>
      <c r="O1448" s="45"/>
      <c r="P1448" s="45"/>
      <c r="R1448" s="45"/>
      <c r="V1448" s="45"/>
      <c r="Z1448" s="45"/>
    </row>
    <row r="1449" spans="5:26">
      <c r="E1449" s="45"/>
      <c r="J1449" s="45"/>
      <c r="K1449" s="45"/>
      <c r="L1449" s="45"/>
      <c r="M1449" s="45"/>
      <c r="O1449" s="45"/>
      <c r="P1449" s="45"/>
      <c r="R1449" s="45"/>
      <c r="V1449" s="45"/>
      <c r="Z1449" s="45"/>
    </row>
    <row r="1450" spans="5:26">
      <c r="E1450" s="45"/>
      <c r="J1450" s="45"/>
      <c r="K1450" s="45"/>
      <c r="L1450" s="45"/>
      <c r="M1450" s="45"/>
      <c r="O1450" s="45"/>
      <c r="P1450" s="45"/>
      <c r="R1450" s="45"/>
      <c r="V1450" s="45"/>
      <c r="Z1450" s="45"/>
    </row>
    <row r="1451" spans="5:26">
      <c r="E1451" s="45"/>
      <c r="J1451" s="45"/>
      <c r="K1451" s="45"/>
      <c r="L1451" s="45"/>
      <c r="M1451" s="45"/>
      <c r="O1451" s="45"/>
      <c r="P1451" s="45"/>
      <c r="R1451" s="45"/>
      <c r="V1451" s="45"/>
      <c r="Z1451" s="45"/>
    </row>
    <row r="1452" spans="5:26">
      <c r="E1452" s="45"/>
      <c r="J1452" s="45"/>
      <c r="K1452" s="45"/>
      <c r="L1452" s="45"/>
      <c r="M1452" s="45"/>
      <c r="O1452" s="45"/>
      <c r="P1452" s="45"/>
      <c r="R1452" s="45"/>
      <c r="V1452" s="45"/>
      <c r="Z1452" s="45"/>
    </row>
    <row r="1453" spans="5:26">
      <c r="E1453" s="45"/>
      <c r="J1453" s="45"/>
      <c r="K1453" s="45"/>
      <c r="L1453" s="45"/>
      <c r="M1453" s="45"/>
      <c r="O1453" s="45"/>
      <c r="P1453" s="45"/>
      <c r="R1453" s="45"/>
      <c r="V1453" s="45"/>
      <c r="Z1453" s="45"/>
    </row>
    <row r="1454" spans="5:26">
      <c r="E1454" s="45"/>
      <c r="J1454" s="45"/>
      <c r="K1454" s="45"/>
      <c r="L1454" s="45"/>
      <c r="M1454" s="45"/>
      <c r="O1454" s="45"/>
      <c r="P1454" s="45"/>
      <c r="R1454" s="45"/>
      <c r="V1454" s="45"/>
      <c r="Z1454" s="45"/>
    </row>
    <row r="1455" spans="5:26">
      <c r="E1455" s="45"/>
      <c r="J1455" s="45"/>
      <c r="K1455" s="45"/>
      <c r="L1455" s="45"/>
      <c r="M1455" s="45"/>
      <c r="O1455" s="45"/>
      <c r="P1455" s="45"/>
      <c r="R1455" s="45"/>
      <c r="V1455" s="45"/>
      <c r="Z1455" s="45"/>
    </row>
    <row r="1456" spans="5:26">
      <c r="E1456" s="45"/>
      <c r="J1456" s="45"/>
      <c r="K1456" s="45"/>
      <c r="L1456" s="45"/>
      <c r="M1456" s="45"/>
      <c r="O1456" s="45"/>
      <c r="P1456" s="45"/>
      <c r="R1456" s="45"/>
      <c r="V1456" s="45"/>
      <c r="Z1456" s="45"/>
    </row>
    <row r="1457" spans="5:26">
      <c r="E1457" s="45"/>
      <c r="J1457" s="45"/>
      <c r="K1457" s="45"/>
      <c r="L1457" s="45"/>
      <c r="M1457" s="45"/>
      <c r="O1457" s="45"/>
      <c r="P1457" s="45"/>
      <c r="R1457" s="45"/>
      <c r="V1457" s="45"/>
      <c r="Z1457" s="45"/>
    </row>
    <row r="1458" spans="5:26">
      <c r="E1458" s="45"/>
      <c r="J1458" s="45"/>
      <c r="K1458" s="45"/>
      <c r="L1458" s="45"/>
      <c r="M1458" s="45"/>
      <c r="O1458" s="45"/>
      <c r="P1458" s="45"/>
      <c r="R1458" s="45"/>
      <c r="V1458" s="45"/>
      <c r="Z1458" s="45"/>
    </row>
    <row r="1459" spans="5:26">
      <c r="E1459" s="45"/>
      <c r="J1459" s="45"/>
      <c r="K1459" s="45"/>
      <c r="L1459" s="45"/>
      <c r="M1459" s="45"/>
      <c r="O1459" s="45"/>
      <c r="P1459" s="45"/>
      <c r="R1459" s="45"/>
      <c r="V1459" s="45"/>
      <c r="Z1459" s="45"/>
    </row>
    <row r="1460" spans="5:26">
      <c r="E1460" s="45"/>
      <c r="J1460" s="45"/>
      <c r="K1460" s="45"/>
      <c r="L1460" s="45"/>
      <c r="M1460" s="45"/>
      <c r="O1460" s="45"/>
      <c r="P1460" s="45"/>
      <c r="R1460" s="45"/>
      <c r="V1460" s="45"/>
      <c r="Z1460" s="45"/>
    </row>
    <row r="1461" spans="5:26">
      <c r="E1461" s="45"/>
      <c r="J1461" s="45"/>
      <c r="K1461" s="45"/>
      <c r="L1461" s="45"/>
      <c r="M1461" s="45"/>
      <c r="O1461" s="45"/>
      <c r="P1461" s="45"/>
      <c r="R1461" s="45"/>
      <c r="V1461" s="45"/>
      <c r="Z1461" s="45"/>
    </row>
    <row r="1462" spans="5:26">
      <c r="E1462" s="45"/>
      <c r="J1462" s="45"/>
      <c r="K1462" s="45"/>
      <c r="L1462" s="45"/>
      <c r="M1462" s="45"/>
      <c r="O1462" s="45"/>
      <c r="P1462" s="45"/>
      <c r="R1462" s="45"/>
      <c r="V1462" s="45"/>
      <c r="Z1462" s="45"/>
    </row>
    <row r="1463" spans="5:26">
      <c r="E1463" s="45"/>
      <c r="J1463" s="45"/>
      <c r="K1463" s="45"/>
      <c r="L1463" s="45"/>
      <c r="M1463" s="45"/>
      <c r="O1463" s="45"/>
      <c r="P1463" s="45"/>
      <c r="R1463" s="45"/>
      <c r="V1463" s="45"/>
      <c r="Z1463" s="45"/>
    </row>
    <row r="1464" spans="5:26">
      <c r="E1464" s="45"/>
      <c r="J1464" s="45"/>
      <c r="K1464" s="45"/>
      <c r="L1464" s="45"/>
      <c r="M1464" s="45"/>
      <c r="O1464" s="45"/>
      <c r="P1464" s="45"/>
      <c r="R1464" s="45"/>
      <c r="V1464" s="45"/>
      <c r="Z1464" s="45"/>
    </row>
    <row r="1465" spans="5:26">
      <c r="E1465" s="45"/>
      <c r="J1465" s="45"/>
      <c r="K1465" s="45"/>
      <c r="L1465" s="45"/>
      <c r="M1465" s="45"/>
      <c r="O1465" s="45"/>
      <c r="P1465" s="45"/>
      <c r="R1465" s="45"/>
      <c r="V1465" s="45"/>
      <c r="Z1465" s="45"/>
    </row>
    <row r="1466" spans="5:26">
      <c r="E1466" s="45"/>
      <c r="J1466" s="45"/>
      <c r="K1466" s="45"/>
      <c r="L1466" s="45"/>
      <c r="M1466" s="45"/>
      <c r="O1466" s="45"/>
      <c r="P1466" s="45"/>
      <c r="R1466" s="45"/>
      <c r="V1466" s="45"/>
      <c r="Z1466" s="45"/>
    </row>
    <row r="1467" spans="5:26">
      <c r="E1467" s="45"/>
      <c r="J1467" s="45"/>
      <c r="K1467" s="45"/>
      <c r="L1467" s="45"/>
      <c r="M1467" s="45"/>
      <c r="O1467" s="45"/>
      <c r="P1467" s="45"/>
      <c r="R1467" s="45"/>
      <c r="V1467" s="45"/>
      <c r="Z1467" s="45"/>
    </row>
    <row r="1468" spans="5:26">
      <c r="E1468" s="45"/>
      <c r="J1468" s="45"/>
      <c r="K1468" s="45"/>
      <c r="L1468" s="45"/>
      <c r="M1468" s="45"/>
      <c r="O1468" s="45"/>
      <c r="P1468" s="45"/>
      <c r="R1468" s="45"/>
      <c r="V1468" s="45"/>
      <c r="Z1468" s="45"/>
    </row>
    <row r="1469" spans="5:26">
      <c r="E1469" s="45"/>
      <c r="J1469" s="45"/>
      <c r="K1469" s="45"/>
      <c r="L1469" s="45"/>
      <c r="M1469" s="45"/>
      <c r="O1469" s="45"/>
      <c r="P1469" s="45"/>
      <c r="R1469" s="45"/>
      <c r="V1469" s="45"/>
      <c r="Z1469" s="45"/>
    </row>
    <row r="1470" spans="5:26">
      <c r="E1470" s="45"/>
      <c r="J1470" s="45"/>
      <c r="K1470" s="45"/>
      <c r="L1470" s="45"/>
      <c r="M1470" s="45"/>
      <c r="O1470" s="45"/>
      <c r="P1470" s="45"/>
      <c r="R1470" s="45"/>
      <c r="V1470" s="45"/>
      <c r="Z1470" s="45"/>
    </row>
    <row r="1471" spans="5:26">
      <c r="E1471" s="45"/>
      <c r="J1471" s="45"/>
      <c r="K1471" s="45"/>
      <c r="L1471" s="45"/>
      <c r="M1471" s="45"/>
      <c r="O1471" s="45"/>
      <c r="P1471" s="45"/>
      <c r="R1471" s="45"/>
      <c r="V1471" s="45"/>
      <c r="Z1471" s="45"/>
    </row>
    <row r="1472" spans="5:26">
      <c r="E1472" s="45"/>
      <c r="J1472" s="45"/>
      <c r="K1472" s="45"/>
      <c r="L1472" s="45"/>
      <c r="M1472" s="45"/>
      <c r="O1472" s="45"/>
      <c r="P1472" s="45"/>
      <c r="R1472" s="45"/>
      <c r="V1472" s="45"/>
      <c r="Z1472" s="45"/>
    </row>
    <row r="1473" spans="5:26">
      <c r="E1473" s="45"/>
      <c r="J1473" s="45"/>
      <c r="K1473" s="45"/>
      <c r="L1473" s="45"/>
      <c r="M1473" s="45"/>
      <c r="O1473" s="45"/>
      <c r="P1473" s="45"/>
      <c r="R1473" s="45"/>
      <c r="V1473" s="45"/>
      <c r="Z1473" s="45"/>
    </row>
    <row r="1474" spans="5:26">
      <c r="E1474" s="45"/>
      <c r="J1474" s="45"/>
      <c r="K1474" s="45"/>
      <c r="L1474" s="45"/>
      <c r="M1474" s="45"/>
      <c r="O1474" s="45"/>
      <c r="P1474" s="45"/>
      <c r="R1474" s="45"/>
      <c r="V1474" s="45"/>
      <c r="Z1474" s="45"/>
    </row>
    <row r="1475" spans="5:26">
      <c r="E1475" s="45"/>
      <c r="J1475" s="45"/>
      <c r="K1475" s="45"/>
      <c r="L1475" s="45"/>
      <c r="M1475" s="45"/>
      <c r="O1475" s="45"/>
      <c r="P1475" s="45"/>
      <c r="R1475" s="45"/>
      <c r="V1475" s="45"/>
      <c r="Z1475" s="45"/>
    </row>
    <row r="1476" spans="5:26">
      <c r="E1476" s="45"/>
      <c r="J1476" s="45"/>
      <c r="K1476" s="45"/>
      <c r="L1476" s="45"/>
      <c r="M1476" s="45"/>
      <c r="O1476" s="45"/>
      <c r="P1476" s="45"/>
      <c r="R1476" s="45"/>
      <c r="V1476" s="45"/>
      <c r="Z1476" s="45"/>
    </row>
    <row r="1477" spans="5:26">
      <c r="E1477" s="45"/>
      <c r="J1477" s="45"/>
      <c r="K1477" s="45"/>
      <c r="L1477" s="45"/>
      <c r="M1477" s="45"/>
      <c r="O1477" s="45"/>
      <c r="P1477" s="45"/>
      <c r="R1477" s="45"/>
      <c r="V1477" s="45"/>
      <c r="Z1477" s="45"/>
    </row>
    <row r="1478" spans="5:26">
      <c r="E1478" s="45"/>
      <c r="J1478" s="45"/>
      <c r="K1478" s="45"/>
      <c r="L1478" s="45"/>
      <c r="M1478" s="45"/>
      <c r="O1478" s="45"/>
      <c r="P1478" s="45"/>
      <c r="R1478" s="45"/>
      <c r="V1478" s="45"/>
      <c r="Z1478" s="45"/>
    </row>
    <row r="1479" spans="5:26">
      <c r="E1479" s="45"/>
      <c r="J1479" s="45"/>
      <c r="K1479" s="45"/>
      <c r="L1479" s="45"/>
      <c r="M1479" s="45"/>
      <c r="O1479" s="45"/>
      <c r="P1479" s="45"/>
      <c r="R1479" s="45"/>
      <c r="V1479" s="45"/>
      <c r="Z1479" s="45"/>
    </row>
    <row r="1480" spans="5:26">
      <c r="E1480" s="45"/>
      <c r="J1480" s="45"/>
      <c r="K1480" s="45"/>
      <c r="L1480" s="45"/>
      <c r="M1480" s="45"/>
      <c r="O1480" s="45"/>
      <c r="P1480" s="45"/>
      <c r="R1480" s="45"/>
      <c r="V1480" s="45"/>
      <c r="Z1480" s="45"/>
    </row>
    <row r="1481" spans="5:26">
      <c r="E1481" s="45"/>
      <c r="J1481" s="45"/>
      <c r="K1481" s="45"/>
      <c r="L1481" s="45"/>
      <c r="M1481" s="45"/>
      <c r="O1481" s="45"/>
      <c r="P1481" s="45"/>
      <c r="R1481" s="45"/>
      <c r="V1481" s="45"/>
      <c r="Z1481" s="45"/>
    </row>
    <row r="1482" spans="5:26">
      <c r="E1482" s="45"/>
      <c r="J1482" s="45"/>
      <c r="K1482" s="45"/>
      <c r="L1482" s="45"/>
      <c r="M1482" s="45"/>
      <c r="O1482" s="45"/>
      <c r="P1482" s="45"/>
      <c r="R1482" s="45"/>
      <c r="V1482" s="45"/>
      <c r="Z1482" s="45"/>
    </row>
    <row r="1483" spans="5:26">
      <c r="E1483" s="45"/>
      <c r="J1483" s="45"/>
      <c r="K1483" s="45"/>
      <c r="L1483" s="45"/>
      <c r="M1483" s="45"/>
      <c r="O1483" s="45"/>
      <c r="P1483" s="45"/>
      <c r="R1483" s="45"/>
      <c r="V1483" s="45"/>
      <c r="Z1483" s="45"/>
    </row>
    <row r="1484" spans="5:26">
      <c r="E1484" s="45"/>
      <c r="J1484" s="45"/>
      <c r="K1484" s="45"/>
      <c r="L1484" s="45"/>
      <c r="M1484" s="45"/>
      <c r="O1484" s="45"/>
      <c r="P1484" s="45"/>
      <c r="R1484" s="45"/>
      <c r="V1484" s="45"/>
      <c r="Z1484" s="45"/>
    </row>
    <row r="1485" spans="5:26">
      <c r="E1485" s="45"/>
      <c r="J1485" s="45"/>
      <c r="K1485" s="45"/>
      <c r="L1485" s="45"/>
      <c r="M1485" s="45"/>
      <c r="O1485" s="45"/>
      <c r="P1485" s="45"/>
      <c r="R1485" s="45"/>
      <c r="V1485" s="45"/>
      <c r="Z1485" s="45"/>
    </row>
    <row r="1486" spans="5:26">
      <c r="E1486" s="45"/>
      <c r="J1486" s="45"/>
      <c r="K1486" s="45"/>
      <c r="L1486" s="45"/>
      <c r="M1486" s="45"/>
      <c r="O1486" s="45"/>
      <c r="P1486" s="45"/>
      <c r="R1486" s="45"/>
      <c r="V1486" s="45"/>
      <c r="Z1486" s="45"/>
    </row>
    <row r="1487" spans="5:26">
      <c r="E1487" s="45"/>
      <c r="J1487" s="45"/>
      <c r="K1487" s="45"/>
      <c r="L1487" s="45"/>
      <c r="M1487" s="45"/>
      <c r="O1487" s="45"/>
      <c r="P1487" s="45"/>
      <c r="R1487" s="45"/>
      <c r="V1487" s="45"/>
      <c r="Z1487" s="45"/>
    </row>
    <row r="1488" spans="5:26">
      <c r="E1488" s="45"/>
      <c r="J1488" s="45"/>
      <c r="K1488" s="45"/>
      <c r="L1488" s="45"/>
      <c r="M1488" s="45"/>
      <c r="O1488" s="45"/>
      <c r="P1488" s="45"/>
      <c r="R1488" s="45"/>
      <c r="V1488" s="45"/>
      <c r="Z1488" s="45"/>
    </row>
    <row r="1489" spans="5:26">
      <c r="E1489" s="45"/>
      <c r="J1489" s="45"/>
      <c r="K1489" s="45"/>
      <c r="L1489" s="45"/>
      <c r="M1489" s="45"/>
      <c r="O1489" s="45"/>
      <c r="P1489" s="45"/>
      <c r="R1489" s="45"/>
      <c r="V1489" s="45"/>
      <c r="Z1489" s="45"/>
    </row>
    <row r="1490" spans="5:26">
      <c r="E1490" s="45"/>
      <c r="J1490" s="45"/>
      <c r="K1490" s="45"/>
      <c r="L1490" s="45"/>
      <c r="M1490" s="45"/>
      <c r="O1490" s="45"/>
      <c r="P1490" s="45"/>
      <c r="R1490" s="45"/>
      <c r="V1490" s="45"/>
      <c r="Z1490" s="45"/>
    </row>
    <row r="1491" spans="5:26">
      <c r="E1491" s="45"/>
      <c r="J1491" s="45"/>
      <c r="K1491" s="45"/>
      <c r="L1491" s="45"/>
      <c r="M1491" s="45"/>
      <c r="O1491" s="45"/>
      <c r="P1491" s="45"/>
      <c r="R1491" s="45"/>
      <c r="V1491" s="45"/>
      <c r="Z1491" s="45"/>
    </row>
    <row r="1492" spans="5:26">
      <c r="E1492" s="45"/>
      <c r="J1492" s="45"/>
      <c r="K1492" s="45"/>
      <c r="L1492" s="45"/>
      <c r="M1492" s="45"/>
      <c r="O1492" s="45"/>
      <c r="P1492" s="45"/>
      <c r="R1492" s="45"/>
      <c r="V1492" s="45"/>
      <c r="Z1492" s="45"/>
    </row>
    <row r="1493" spans="5:26">
      <c r="E1493" s="45"/>
      <c r="J1493" s="45"/>
      <c r="K1493" s="45"/>
      <c r="L1493" s="45"/>
      <c r="M1493" s="45"/>
      <c r="O1493" s="45"/>
      <c r="P1493" s="45"/>
      <c r="R1493" s="45"/>
      <c r="V1493" s="45"/>
      <c r="Z1493" s="45"/>
    </row>
    <row r="1494" spans="5:26">
      <c r="E1494" s="45"/>
      <c r="J1494" s="45"/>
      <c r="K1494" s="45"/>
      <c r="L1494" s="45"/>
      <c r="M1494" s="45"/>
      <c r="O1494" s="45"/>
      <c r="P1494" s="45"/>
      <c r="R1494" s="45"/>
      <c r="V1494" s="45"/>
      <c r="Z1494" s="45"/>
    </row>
    <row r="1495" spans="5:26">
      <c r="E1495" s="45"/>
      <c r="J1495" s="45"/>
      <c r="K1495" s="45"/>
      <c r="L1495" s="45"/>
      <c r="M1495" s="45"/>
      <c r="O1495" s="45"/>
      <c r="P1495" s="45"/>
      <c r="R1495" s="45"/>
      <c r="V1495" s="45"/>
      <c r="Z1495" s="45"/>
    </row>
    <row r="1496" spans="5:26">
      <c r="E1496" s="45"/>
      <c r="J1496" s="45"/>
      <c r="K1496" s="45"/>
      <c r="L1496" s="45"/>
      <c r="M1496" s="45"/>
      <c r="O1496" s="45"/>
      <c r="P1496" s="45"/>
      <c r="R1496" s="45"/>
      <c r="V1496" s="45"/>
      <c r="Z1496" s="45"/>
    </row>
    <row r="1497" spans="5:26">
      <c r="E1497" s="45"/>
      <c r="J1497" s="45"/>
      <c r="K1497" s="45"/>
      <c r="L1497" s="45"/>
      <c r="M1497" s="45"/>
      <c r="O1497" s="45"/>
      <c r="P1497" s="45"/>
      <c r="R1497" s="45"/>
      <c r="V1497" s="45"/>
      <c r="Z1497" s="45"/>
    </row>
    <row r="1498" spans="5:26">
      <c r="E1498" s="45"/>
      <c r="J1498" s="45"/>
      <c r="K1498" s="45"/>
      <c r="L1498" s="45"/>
      <c r="M1498" s="45"/>
      <c r="O1498" s="45"/>
      <c r="P1498" s="45"/>
      <c r="R1498" s="45"/>
      <c r="V1498" s="45"/>
      <c r="Z1498" s="45"/>
    </row>
    <row r="1499" spans="5:26">
      <c r="E1499" s="45"/>
      <c r="J1499" s="45"/>
      <c r="K1499" s="45"/>
      <c r="L1499" s="45"/>
      <c r="M1499" s="45"/>
      <c r="O1499" s="45"/>
      <c r="P1499" s="45"/>
      <c r="R1499" s="45"/>
      <c r="V1499" s="45"/>
      <c r="Z1499" s="45"/>
    </row>
    <row r="1500" spans="5:26">
      <c r="E1500" s="45"/>
      <c r="J1500" s="45"/>
      <c r="K1500" s="45"/>
      <c r="L1500" s="45"/>
      <c r="M1500" s="45"/>
      <c r="O1500" s="45"/>
      <c r="P1500" s="45"/>
      <c r="R1500" s="45"/>
      <c r="V1500" s="45"/>
      <c r="Z1500" s="45"/>
    </row>
    <row r="1501" spans="5:26">
      <c r="E1501" s="45"/>
      <c r="J1501" s="45"/>
      <c r="K1501" s="45"/>
      <c r="L1501" s="45"/>
      <c r="M1501" s="45"/>
      <c r="O1501" s="45"/>
      <c r="P1501" s="45"/>
      <c r="R1501" s="45"/>
      <c r="V1501" s="45"/>
      <c r="Z1501" s="45"/>
    </row>
    <row r="1502" spans="5:26">
      <c r="E1502" s="45"/>
      <c r="J1502" s="45"/>
      <c r="K1502" s="45"/>
      <c r="L1502" s="45"/>
      <c r="M1502" s="45"/>
      <c r="O1502" s="45"/>
      <c r="P1502" s="45"/>
      <c r="R1502" s="45"/>
      <c r="V1502" s="45"/>
      <c r="Z1502" s="45"/>
    </row>
    <row r="1503" spans="5:26">
      <c r="E1503" s="45"/>
      <c r="J1503" s="45"/>
      <c r="K1503" s="45"/>
      <c r="L1503" s="45"/>
      <c r="M1503" s="45"/>
      <c r="O1503" s="45"/>
      <c r="P1503" s="45"/>
      <c r="R1503" s="45"/>
      <c r="V1503" s="45"/>
      <c r="Z1503" s="45"/>
    </row>
    <row r="1504" spans="5:26">
      <c r="E1504" s="45"/>
      <c r="J1504" s="45"/>
      <c r="K1504" s="45"/>
      <c r="L1504" s="45"/>
      <c r="M1504" s="45"/>
      <c r="O1504" s="45"/>
      <c r="P1504" s="45"/>
      <c r="R1504" s="45"/>
      <c r="V1504" s="45"/>
      <c r="Z1504" s="45"/>
    </row>
    <row r="1505" spans="5:26">
      <c r="E1505" s="45"/>
      <c r="J1505" s="45"/>
      <c r="K1505" s="45"/>
      <c r="L1505" s="45"/>
      <c r="M1505" s="45"/>
      <c r="O1505" s="45"/>
      <c r="P1505" s="45"/>
      <c r="R1505" s="45"/>
      <c r="V1505" s="45"/>
      <c r="Z1505" s="45"/>
    </row>
    <row r="1506" spans="5:26">
      <c r="E1506" s="45"/>
      <c r="J1506" s="45"/>
      <c r="K1506" s="45"/>
      <c r="L1506" s="45"/>
      <c r="M1506" s="45"/>
      <c r="O1506" s="45"/>
      <c r="P1506" s="45"/>
      <c r="R1506" s="45"/>
      <c r="V1506" s="45"/>
      <c r="Z1506" s="45"/>
    </row>
    <row r="1507" spans="5:26">
      <c r="E1507" s="45"/>
      <c r="J1507" s="45"/>
      <c r="K1507" s="45"/>
      <c r="L1507" s="45"/>
      <c r="M1507" s="45"/>
      <c r="O1507" s="45"/>
      <c r="P1507" s="45"/>
      <c r="R1507" s="45"/>
      <c r="V1507" s="45"/>
      <c r="Z1507" s="45"/>
    </row>
    <row r="1508" spans="5:26">
      <c r="E1508" s="45"/>
      <c r="J1508" s="45"/>
      <c r="K1508" s="45"/>
      <c r="L1508" s="45"/>
      <c r="M1508" s="45"/>
      <c r="O1508" s="45"/>
      <c r="P1508" s="45"/>
      <c r="R1508" s="45"/>
      <c r="V1508" s="45"/>
      <c r="Z1508" s="45"/>
    </row>
    <row r="1509" spans="5:26">
      <c r="E1509" s="45"/>
      <c r="J1509" s="45"/>
      <c r="K1509" s="45"/>
      <c r="L1509" s="45"/>
      <c r="M1509" s="45"/>
      <c r="O1509" s="45"/>
      <c r="P1509" s="45"/>
      <c r="R1509" s="45"/>
      <c r="V1509" s="45"/>
      <c r="Z1509" s="45"/>
    </row>
    <row r="1510" spans="5:26">
      <c r="E1510" s="45"/>
      <c r="J1510" s="45"/>
      <c r="K1510" s="45"/>
      <c r="L1510" s="45"/>
      <c r="M1510" s="45"/>
      <c r="O1510" s="45"/>
      <c r="P1510" s="45"/>
      <c r="R1510" s="45"/>
      <c r="V1510" s="45"/>
      <c r="Z1510" s="45"/>
    </row>
    <row r="1511" spans="5:26">
      <c r="E1511" s="45"/>
      <c r="J1511" s="45"/>
      <c r="K1511" s="45"/>
      <c r="L1511" s="45"/>
      <c r="M1511" s="45"/>
      <c r="O1511" s="45"/>
      <c r="P1511" s="45"/>
      <c r="R1511" s="45"/>
      <c r="V1511" s="45"/>
      <c r="Z1511" s="45"/>
    </row>
    <row r="1512" spans="5:26">
      <c r="E1512" s="45"/>
      <c r="J1512" s="45"/>
      <c r="K1512" s="45"/>
      <c r="L1512" s="45"/>
      <c r="M1512" s="45"/>
      <c r="O1512" s="45"/>
      <c r="P1512" s="45"/>
      <c r="R1512" s="45"/>
      <c r="V1512" s="45"/>
      <c r="Z1512" s="45"/>
    </row>
    <row r="1513" spans="5:26">
      <c r="E1513" s="45"/>
      <c r="J1513" s="45"/>
      <c r="K1513" s="45"/>
      <c r="L1513" s="45"/>
      <c r="M1513" s="45"/>
      <c r="O1513" s="45"/>
      <c r="P1513" s="45"/>
      <c r="R1513" s="45"/>
      <c r="V1513" s="45"/>
      <c r="Z1513" s="45"/>
    </row>
    <row r="1514" spans="5:26">
      <c r="E1514" s="45"/>
      <c r="J1514" s="45"/>
      <c r="K1514" s="45"/>
      <c r="L1514" s="45"/>
      <c r="M1514" s="45"/>
      <c r="O1514" s="45"/>
      <c r="P1514" s="45"/>
      <c r="R1514" s="45"/>
      <c r="V1514" s="45"/>
      <c r="Z1514" s="45"/>
    </row>
    <row r="1515" spans="5:26">
      <c r="E1515" s="45"/>
      <c r="J1515" s="45"/>
      <c r="K1515" s="45"/>
      <c r="L1515" s="45"/>
      <c r="M1515" s="45"/>
      <c r="O1515" s="45"/>
      <c r="P1515" s="45"/>
      <c r="R1515" s="45"/>
      <c r="V1515" s="45"/>
      <c r="Z1515" s="45"/>
    </row>
    <row r="1516" spans="5:26">
      <c r="E1516" s="45"/>
      <c r="J1516" s="45"/>
      <c r="K1516" s="45"/>
      <c r="L1516" s="45"/>
      <c r="M1516" s="45"/>
      <c r="O1516" s="45"/>
      <c r="P1516" s="45"/>
      <c r="R1516" s="45"/>
      <c r="V1516" s="45"/>
      <c r="Z1516" s="45"/>
    </row>
    <row r="1517" spans="5:26">
      <c r="E1517" s="45"/>
      <c r="J1517" s="45"/>
      <c r="K1517" s="45"/>
      <c r="L1517" s="45"/>
      <c r="M1517" s="45"/>
      <c r="O1517" s="45"/>
      <c r="P1517" s="45"/>
      <c r="R1517" s="45"/>
      <c r="V1517" s="45"/>
      <c r="Z1517" s="45"/>
    </row>
    <row r="1518" spans="5:26">
      <c r="E1518" s="45"/>
      <c r="J1518" s="45"/>
      <c r="K1518" s="45"/>
      <c r="L1518" s="45"/>
      <c r="M1518" s="45"/>
      <c r="O1518" s="45"/>
      <c r="P1518" s="45"/>
      <c r="R1518" s="45"/>
      <c r="V1518" s="45"/>
      <c r="Z1518" s="45"/>
    </row>
    <row r="1519" spans="5:26">
      <c r="E1519" s="45"/>
      <c r="J1519" s="45"/>
      <c r="K1519" s="45"/>
      <c r="L1519" s="45"/>
      <c r="M1519" s="45"/>
      <c r="O1519" s="45"/>
      <c r="P1519" s="45"/>
      <c r="R1519" s="45"/>
      <c r="V1519" s="45"/>
      <c r="Z1519" s="45"/>
    </row>
    <row r="1520" spans="5:26">
      <c r="E1520" s="45"/>
      <c r="J1520" s="45"/>
      <c r="K1520" s="45"/>
      <c r="L1520" s="45"/>
      <c r="M1520" s="45"/>
      <c r="O1520" s="45"/>
      <c r="P1520" s="45"/>
      <c r="R1520" s="45"/>
      <c r="V1520" s="45"/>
      <c r="Z1520" s="45"/>
    </row>
    <row r="1521" spans="5:26">
      <c r="E1521" s="45"/>
      <c r="J1521" s="45"/>
      <c r="K1521" s="45"/>
      <c r="L1521" s="45"/>
      <c r="M1521" s="45"/>
      <c r="O1521" s="45"/>
      <c r="P1521" s="45"/>
      <c r="R1521" s="45"/>
      <c r="V1521" s="45"/>
      <c r="Z1521" s="45"/>
    </row>
    <row r="1522" spans="5:26">
      <c r="E1522" s="45"/>
      <c r="J1522" s="45"/>
      <c r="K1522" s="45"/>
      <c r="L1522" s="45"/>
      <c r="M1522" s="45"/>
      <c r="O1522" s="45"/>
      <c r="P1522" s="45"/>
      <c r="R1522" s="45"/>
      <c r="V1522" s="45"/>
      <c r="Z1522" s="45"/>
    </row>
    <row r="1523" spans="5:26">
      <c r="E1523" s="45"/>
      <c r="J1523" s="45"/>
      <c r="K1523" s="45"/>
      <c r="L1523" s="45"/>
      <c r="M1523" s="45"/>
      <c r="O1523" s="45"/>
      <c r="P1523" s="45"/>
      <c r="R1523" s="45"/>
      <c r="V1523" s="45"/>
      <c r="Z1523" s="45"/>
    </row>
    <row r="1524" spans="5:26">
      <c r="E1524" s="45"/>
      <c r="J1524" s="45"/>
      <c r="K1524" s="45"/>
      <c r="L1524" s="45"/>
      <c r="M1524" s="45"/>
      <c r="O1524" s="45"/>
      <c r="P1524" s="45"/>
      <c r="R1524" s="45"/>
      <c r="V1524" s="45"/>
      <c r="Z1524" s="45"/>
    </row>
    <row r="1525" spans="5:26">
      <c r="E1525" s="45"/>
      <c r="J1525" s="45"/>
      <c r="K1525" s="45"/>
      <c r="L1525" s="45"/>
      <c r="M1525" s="45"/>
      <c r="O1525" s="45"/>
      <c r="P1525" s="45"/>
      <c r="R1525" s="45"/>
      <c r="V1525" s="45"/>
      <c r="Z1525" s="45"/>
    </row>
    <row r="1526" spans="5:26">
      <c r="E1526" s="45"/>
      <c r="J1526" s="45"/>
      <c r="K1526" s="45"/>
      <c r="L1526" s="45"/>
      <c r="M1526" s="45"/>
      <c r="O1526" s="45"/>
      <c r="P1526" s="45"/>
      <c r="R1526" s="45"/>
      <c r="V1526" s="45"/>
      <c r="Z1526" s="45"/>
    </row>
    <row r="1527" spans="5:26">
      <c r="E1527" s="45"/>
      <c r="J1527" s="45"/>
      <c r="K1527" s="45"/>
      <c r="L1527" s="45"/>
      <c r="M1527" s="45"/>
      <c r="O1527" s="45"/>
      <c r="P1527" s="45"/>
      <c r="R1527" s="45"/>
      <c r="V1527" s="45"/>
      <c r="Z1527" s="45"/>
    </row>
    <row r="1528" spans="5:26">
      <c r="E1528" s="45"/>
      <c r="J1528" s="45"/>
      <c r="K1528" s="45"/>
      <c r="L1528" s="45"/>
      <c r="M1528" s="45"/>
      <c r="O1528" s="45"/>
      <c r="P1528" s="45"/>
      <c r="R1528" s="45"/>
      <c r="V1528" s="45"/>
      <c r="Z1528" s="45"/>
    </row>
    <row r="1529" spans="5:26">
      <c r="E1529" s="45"/>
      <c r="J1529" s="45"/>
      <c r="K1529" s="45"/>
      <c r="L1529" s="45"/>
      <c r="M1529" s="45"/>
      <c r="O1529" s="45"/>
      <c r="P1529" s="45"/>
      <c r="R1529" s="45"/>
      <c r="V1529" s="45"/>
      <c r="Z1529" s="45"/>
    </row>
    <row r="1530" spans="5:26">
      <c r="E1530" s="45"/>
      <c r="J1530" s="45"/>
      <c r="K1530" s="45"/>
      <c r="L1530" s="45"/>
      <c r="M1530" s="45"/>
      <c r="O1530" s="45"/>
      <c r="P1530" s="45"/>
      <c r="R1530" s="45"/>
      <c r="V1530" s="45"/>
      <c r="Z1530" s="45"/>
    </row>
    <row r="1531" spans="5:26">
      <c r="E1531" s="45"/>
      <c r="J1531" s="45"/>
      <c r="K1531" s="45"/>
      <c r="L1531" s="45"/>
      <c r="M1531" s="45"/>
      <c r="O1531" s="45"/>
      <c r="P1531" s="45"/>
      <c r="R1531" s="45"/>
      <c r="V1531" s="45"/>
      <c r="Z1531" s="45"/>
    </row>
    <row r="1532" spans="5:26">
      <c r="E1532" s="45"/>
      <c r="J1532" s="45"/>
      <c r="K1532" s="45"/>
      <c r="L1532" s="45"/>
      <c r="M1532" s="45"/>
      <c r="O1532" s="45"/>
      <c r="P1532" s="45"/>
      <c r="R1532" s="45"/>
      <c r="V1532" s="45"/>
      <c r="Z1532" s="45"/>
    </row>
    <row r="1533" spans="5:26">
      <c r="E1533" s="45"/>
      <c r="J1533" s="45"/>
      <c r="K1533" s="45"/>
      <c r="L1533" s="45"/>
      <c r="M1533" s="45"/>
      <c r="O1533" s="45"/>
      <c r="P1533" s="45"/>
      <c r="R1533" s="45"/>
      <c r="V1533" s="45"/>
      <c r="Z1533" s="45"/>
    </row>
    <row r="1534" spans="5:26">
      <c r="E1534" s="45"/>
      <c r="J1534" s="45"/>
      <c r="K1534" s="45"/>
      <c r="L1534" s="45"/>
      <c r="M1534" s="45"/>
      <c r="O1534" s="45"/>
      <c r="P1534" s="45"/>
      <c r="R1534" s="45"/>
      <c r="V1534" s="45"/>
      <c r="Z1534" s="45"/>
    </row>
    <row r="1535" spans="5:26">
      <c r="E1535" s="45"/>
      <c r="J1535" s="45"/>
      <c r="K1535" s="45"/>
      <c r="L1535" s="45"/>
      <c r="M1535" s="45"/>
      <c r="O1535" s="45"/>
      <c r="P1535" s="45"/>
      <c r="R1535" s="45"/>
      <c r="V1535" s="45"/>
      <c r="Z1535" s="45"/>
    </row>
    <row r="1536" spans="5:26">
      <c r="E1536" s="45"/>
      <c r="J1536" s="45"/>
      <c r="K1536" s="45"/>
      <c r="L1536" s="45"/>
      <c r="M1536" s="45"/>
      <c r="O1536" s="45"/>
      <c r="P1536" s="45"/>
      <c r="R1536" s="45"/>
      <c r="V1536" s="45"/>
      <c r="Z1536" s="45"/>
    </row>
    <row r="1537" spans="5:26">
      <c r="E1537" s="45"/>
      <c r="J1537" s="45"/>
      <c r="K1537" s="45"/>
      <c r="L1537" s="45"/>
      <c r="M1537" s="45"/>
      <c r="O1537" s="45"/>
      <c r="P1537" s="45"/>
      <c r="R1537" s="45"/>
      <c r="V1537" s="45"/>
      <c r="Z1537" s="45"/>
    </row>
    <row r="1538" spans="5:26">
      <c r="E1538" s="45"/>
      <c r="J1538" s="45"/>
      <c r="K1538" s="45"/>
      <c r="L1538" s="45"/>
      <c r="M1538" s="45"/>
      <c r="O1538" s="45"/>
      <c r="P1538" s="45"/>
      <c r="R1538" s="45"/>
      <c r="V1538" s="45"/>
      <c r="Z1538" s="45"/>
    </row>
    <row r="1539" spans="5:26">
      <c r="E1539" s="45"/>
      <c r="J1539" s="45"/>
      <c r="K1539" s="45"/>
      <c r="L1539" s="45"/>
      <c r="M1539" s="45"/>
      <c r="O1539" s="45"/>
      <c r="P1539" s="45"/>
      <c r="R1539" s="45"/>
      <c r="V1539" s="45"/>
      <c r="Z1539" s="45"/>
    </row>
    <row r="1540" spans="5:26">
      <c r="E1540" s="45"/>
      <c r="J1540" s="45"/>
      <c r="K1540" s="45"/>
      <c r="L1540" s="45"/>
      <c r="M1540" s="45"/>
      <c r="O1540" s="45"/>
      <c r="P1540" s="45"/>
      <c r="R1540" s="45"/>
      <c r="V1540" s="45"/>
      <c r="Z1540" s="45"/>
    </row>
    <row r="1541" spans="5:26">
      <c r="E1541" s="45"/>
      <c r="J1541" s="45"/>
      <c r="K1541" s="45"/>
      <c r="L1541" s="45"/>
      <c r="M1541" s="45"/>
      <c r="O1541" s="45"/>
      <c r="P1541" s="45"/>
      <c r="R1541" s="45"/>
      <c r="V1541" s="45"/>
      <c r="Z1541" s="45"/>
    </row>
    <row r="1542" spans="5:26">
      <c r="E1542" s="45"/>
      <c r="J1542" s="45"/>
      <c r="K1542" s="45"/>
      <c r="L1542" s="45"/>
      <c r="M1542" s="45"/>
      <c r="O1542" s="45"/>
      <c r="P1542" s="45"/>
      <c r="R1542" s="45"/>
      <c r="V1542" s="45"/>
      <c r="Z1542" s="45"/>
    </row>
    <row r="1543" spans="5:26">
      <c r="E1543" s="45"/>
      <c r="J1543" s="45"/>
      <c r="K1543" s="45"/>
      <c r="L1543" s="45"/>
      <c r="M1543" s="45"/>
      <c r="O1543" s="45"/>
      <c r="P1543" s="45"/>
      <c r="R1543" s="45"/>
      <c r="V1543" s="45"/>
      <c r="Z1543" s="45"/>
    </row>
    <row r="1544" spans="5:26">
      <c r="E1544" s="45"/>
      <c r="J1544" s="45"/>
      <c r="K1544" s="45"/>
      <c r="L1544" s="45"/>
      <c r="M1544" s="45"/>
      <c r="O1544" s="45"/>
      <c r="P1544" s="45"/>
      <c r="R1544" s="45"/>
      <c r="V1544" s="45"/>
      <c r="Z1544" s="45"/>
    </row>
    <row r="1545" spans="5:26">
      <c r="E1545" s="45"/>
      <c r="J1545" s="45"/>
      <c r="K1545" s="45"/>
      <c r="L1545" s="45"/>
      <c r="M1545" s="45"/>
      <c r="O1545" s="45"/>
      <c r="P1545" s="45"/>
      <c r="R1545" s="45"/>
      <c r="V1545" s="45"/>
      <c r="Z1545" s="45"/>
    </row>
    <row r="1546" spans="5:26">
      <c r="E1546" s="45"/>
      <c r="J1546" s="45"/>
      <c r="K1546" s="45"/>
      <c r="L1546" s="45"/>
      <c r="M1546" s="45"/>
      <c r="O1546" s="45"/>
      <c r="P1546" s="45"/>
      <c r="R1546" s="45"/>
      <c r="V1546" s="45"/>
      <c r="Z1546" s="45"/>
    </row>
    <row r="1547" spans="5:26">
      <c r="E1547" s="45"/>
      <c r="J1547" s="45"/>
      <c r="K1547" s="45"/>
      <c r="L1547" s="45"/>
      <c r="M1547" s="45"/>
      <c r="O1547" s="45"/>
      <c r="P1547" s="45"/>
      <c r="R1547" s="45"/>
      <c r="V1547" s="45"/>
      <c r="Z1547" s="45"/>
    </row>
    <row r="1548" spans="5:26">
      <c r="E1548" s="45"/>
      <c r="J1548" s="45"/>
      <c r="K1548" s="45"/>
      <c r="L1548" s="45"/>
      <c r="M1548" s="45"/>
      <c r="O1548" s="45"/>
      <c r="P1548" s="45"/>
      <c r="R1548" s="45"/>
      <c r="V1548" s="45"/>
      <c r="Z1548" s="45"/>
    </row>
    <row r="1549" spans="5:26">
      <c r="E1549" s="45"/>
      <c r="J1549" s="45"/>
      <c r="K1549" s="45"/>
      <c r="L1549" s="45"/>
      <c r="M1549" s="45"/>
      <c r="O1549" s="45"/>
      <c r="P1549" s="45"/>
      <c r="R1549" s="45"/>
      <c r="V1549" s="45"/>
      <c r="Z1549" s="45"/>
    </row>
    <row r="1550" spans="5:26">
      <c r="E1550" s="45"/>
      <c r="J1550" s="45"/>
      <c r="K1550" s="45"/>
      <c r="L1550" s="45"/>
      <c r="M1550" s="45"/>
      <c r="O1550" s="45"/>
      <c r="P1550" s="45"/>
      <c r="R1550" s="45"/>
      <c r="V1550" s="45"/>
      <c r="Z1550" s="45"/>
    </row>
    <row r="1551" spans="5:26">
      <c r="E1551" s="45"/>
      <c r="J1551" s="45"/>
      <c r="K1551" s="45"/>
      <c r="L1551" s="45"/>
      <c r="M1551" s="45"/>
      <c r="O1551" s="45"/>
      <c r="P1551" s="45"/>
      <c r="R1551" s="45"/>
      <c r="V1551" s="45"/>
      <c r="Z1551" s="45"/>
    </row>
    <row r="1552" spans="5:26">
      <c r="E1552" s="45"/>
      <c r="J1552" s="45"/>
      <c r="K1552" s="45"/>
      <c r="L1552" s="45"/>
      <c r="M1552" s="45"/>
      <c r="O1552" s="45"/>
      <c r="P1552" s="45"/>
      <c r="R1552" s="45"/>
      <c r="V1552" s="45"/>
      <c r="Z1552" s="45"/>
    </row>
    <row r="1553" spans="5:26">
      <c r="E1553" s="45"/>
      <c r="J1553" s="45"/>
      <c r="K1553" s="45"/>
      <c r="L1553" s="45"/>
      <c r="M1553" s="45"/>
      <c r="O1553" s="45"/>
      <c r="P1553" s="45"/>
      <c r="R1553" s="45"/>
      <c r="V1553" s="45"/>
      <c r="Z1553" s="45"/>
    </row>
    <row r="1554" spans="5:26">
      <c r="E1554" s="45"/>
      <c r="J1554" s="45"/>
      <c r="K1554" s="45"/>
      <c r="L1554" s="45"/>
      <c r="M1554" s="45"/>
      <c r="O1554" s="45"/>
      <c r="P1554" s="45"/>
      <c r="R1554" s="45"/>
      <c r="V1554" s="45"/>
      <c r="Z1554" s="45"/>
    </row>
    <row r="1555" spans="5:26">
      <c r="E1555" s="45"/>
      <c r="J1555" s="45"/>
      <c r="K1555" s="45"/>
      <c r="L1555" s="45"/>
      <c r="M1555" s="45"/>
      <c r="O1555" s="45"/>
      <c r="P1555" s="45"/>
      <c r="R1555" s="45"/>
      <c r="V1555" s="45"/>
      <c r="Z1555" s="45"/>
    </row>
    <row r="1556" spans="5:26">
      <c r="E1556" s="45"/>
      <c r="J1556" s="45"/>
      <c r="K1556" s="45"/>
      <c r="L1556" s="45"/>
      <c r="M1556" s="45"/>
      <c r="O1556" s="45"/>
      <c r="P1556" s="45"/>
      <c r="R1556" s="45"/>
      <c r="V1556" s="45"/>
      <c r="Z1556" s="45"/>
    </row>
    <row r="1557" spans="5:26">
      <c r="E1557" s="45"/>
      <c r="J1557" s="45"/>
      <c r="K1557" s="45"/>
      <c r="L1557" s="45"/>
      <c r="M1557" s="45"/>
      <c r="O1557" s="45"/>
      <c r="P1557" s="45"/>
      <c r="R1557" s="45"/>
      <c r="V1557" s="45"/>
      <c r="Z1557" s="45"/>
    </row>
    <row r="1558" spans="5:26">
      <c r="E1558" s="45"/>
      <c r="J1558" s="45"/>
      <c r="K1558" s="45"/>
      <c r="L1558" s="45"/>
      <c r="M1558" s="45"/>
      <c r="O1558" s="45"/>
      <c r="P1558" s="45"/>
      <c r="R1558" s="45"/>
      <c r="V1558" s="45"/>
      <c r="Z1558" s="45"/>
    </row>
    <row r="1559" spans="5:26">
      <c r="E1559" s="45"/>
      <c r="J1559" s="45"/>
      <c r="K1559" s="45"/>
      <c r="L1559" s="45"/>
      <c r="M1559" s="45"/>
      <c r="O1559" s="45"/>
      <c r="P1559" s="45"/>
      <c r="R1559" s="45"/>
      <c r="V1559" s="45"/>
      <c r="Z1559" s="45"/>
    </row>
    <row r="1560" spans="5:26">
      <c r="E1560" s="45"/>
      <c r="J1560" s="45"/>
      <c r="K1560" s="45"/>
      <c r="L1560" s="45"/>
      <c r="M1560" s="45"/>
      <c r="O1560" s="45"/>
      <c r="P1560" s="45"/>
      <c r="R1560" s="45"/>
      <c r="V1560" s="45"/>
      <c r="Z1560" s="45"/>
    </row>
    <row r="1561" spans="5:26">
      <c r="E1561" s="45"/>
      <c r="J1561" s="45"/>
      <c r="K1561" s="45"/>
      <c r="L1561" s="45"/>
      <c r="M1561" s="45"/>
      <c r="O1561" s="45"/>
      <c r="P1561" s="45"/>
      <c r="R1561" s="45"/>
      <c r="V1561" s="45"/>
      <c r="Z1561" s="45"/>
    </row>
    <row r="1562" spans="5:26">
      <c r="E1562" s="45"/>
      <c r="J1562" s="45"/>
      <c r="K1562" s="45"/>
      <c r="L1562" s="45"/>
      <c r="M1562" s="45"/>
      <c r="O1562" s="45"/>
      <c r="P1562" s="45"/>
      <c r="R1562" s="45"/>
      <c r="V1562" s="45"/>
      <c r="Z1562" s="45"/>
    </row>
    <row r="1563" spans="5:26">
      <c r="E1563" s="45"/>
      <c r="J1563" s="45"/>
      <c r="K1563" s="45"/>
      <c r="L1563" s="45"/>
      <c r="M1563" s="45"/>
      <c r="O1563" s="45"/>
      <c r="P1563" s="45"/>
      <c r="R1563" s="45"/>
      <c r="V1563" s="45"/>
      <c r="Z1563" s="45"/>
    </row>
    <row r="1564" spans="5:26">
      <c r="E1564" s="45"/>
      <c r="J1564" s="45"/>
      <c r="K1564" s="45"/>
      <c r="L1564" s="45"/>
      <c r="M1564" s="45"/>
      <c r="O1564" s="45"/>
      <c r="P1564" s="45"/>
      <c r="R1564" s="45"/>
      <c r="V1564" s="45"/>
      <c r="Z1564" s="45"/>
    </row>
    <row r="1565" spans="5:26">
      <c r="E1565" s="45"/>
      <c r="J1565" s="45"/>
      <c r="K1565" s="45"/>
      <c r="L1565" s="45"/>
      <c r="M1565" s="45"/>
      <c r="O1565" s="45"/>
      <c r="P1565" s="45"/>
      <c r="R1565" s="45"/>
      <c r="V1565" s="45"/>
      <c r="Z1565" s="45"/>
    </row>
    <row r="1566" spans="5:26">
      <c r="E1566" s="45"/>
      <c r="J1566" s="45"/>
      <c r="K1566" s="45"/>
      <c r="L1566" s="45"/>
      <c r="M1566" s="45"/>
      <c r="O1566" s="45"/>
      <c r="P1566" s="45"/>
      <c r="R1566" s="45"/>
      <c r="V1566" s="45"/>
      <c r="Z1566" s="45"/>
    </row>
    <row r="1567" spans="5:26">
      <c r="E1567" s="45"/>
      <c r="J1567" s="45"/>
      <c r="K1567" s="45"/>
      <c r="L1567" s="45"/>
      <c r="M1567" s="45"/>
      <c r="O1567" s="45"/>
      <c r="P1567" s="45"/>
      <c r="R1567" s="45"/>
      <c r="V1567" s="45"/>
      <c r="Z1567" s="45"/>
    </row>
    <row r="1568" spans="5:26">
      <c r="E1568" s="45"/>
      <c r="J1568" s="45"/>
      <c r="K1568" s="45"/>
      <c r="L1568" s="45"/>
      <c r="M1568" s="45"/>
      <c r="O1568" s="45"/>
      <c r="P1568" s="45"/>
      <c r="R1568" s="45"/>
      <c r="V1568" s="45"/>
      <c r="Z1568" s="45"/>
    </row>
    <row r="1569" spans="5:26">
      <c r="E1569" s="45"/>
      <c r="J1569" s="45"/>
      <c r="K1569" s="45"/>
      <c r="L1569" s="45"/>
      <c r="M1569" s="45"/>
      <c r="O1569" s="45"/>
      <c r="P1569" s="45"/>
      <c r="R1569" s="45"/>
      <c r="V1569" s="45"/>
      <c r="Z1569" s="45"/>
    </row>
    <row r="1570" spans="5:26">
      <c r="E1570" s="45"/>
      <c r="J1570" s="45"/>
      <c r="K1570" s="45"/>
      <c r="L1570" s="45"/>
      <c r="M1570" s="45"/>
      <c r="O1570" s="45"/>
      <c r="P1570" s="45"/>
      <c r="R1570" s="45"/>
      <c r="V1570" s="45"/>
      <c r="Z1570" s="45"/>
    </row>
    <row r="1571" spans="5:26">
      <c r="E1571" s="45"/>
      <c r="J1571" s="45"/>
      <c r="K1571" s="45"/>
      <c r="L1571" s="45"/>
      <c r="M1571" s="45"/>
      <c r="O1571" s="45"/>
      <c r="P1571" s="45"/>
      <c r="R1571" s="45"/>
      <c r="V1571" s="45"/>
      <c r="Z1571" s="45"/>
    </row>
    <row r="1572" spans="5:26">
      <c r="E1572" s="45"/>
      <c r="J1572" s="45"/>
      <c r="K1572" s="45"/>
      <c r="L1572" s="45"/>
      <c r="M1572" s="45"/>
      <c r="O1572" s="45"/>
      <c r="P1572" s="45"/>
      <c r="R1572" s="45"/>
      <c r="V1572" s="45"/>
      <c r="Z1572" s="45"/>
    </row>
    <row r="1573" spans="5:26">
      <c r="E1573" s="45"/>
      <c r="J1573" s="45"/>
      <c r="K1573" s="45"/>
      <c r="L1573" s="45"/>
      <c r="M1573" s="45"/>
      <c r="O1573" s="45"/>
      <c r="P1573" s="45"/>
      <c r="R1573" s="45"/>
      <c r="V1573" s="45"/>
      <c r="Z1573" s="45"/>
    </row>
    <row r="1574" spans="5:26">
      <c r="E1574" s="45"/>
      <c r="J1574" s="45"/>
      <c r="K1574" s="45"/>
      <c r="L1574" s="45"/>
      <c r="M1574" s="45"/>
      <c r="O1574" s="45"/>
      <c r="P1574" s="45"/>
      <c r="R1574" s="45"/>
      <c r="V1574" s="45"/>
      <c r="Z1574" s="45"/>
    </row>
    <row r="1575" spans="5:26">
      <c r="E1575" s="45"/>
      <c r="J1575" s="45"/>
      <c r="K1575" s="45"/>
      <c r="L1575" s="45"/>
      <c r="M1575" s="45"/>
      <c r="O1575" s="45"/>
      <c r="P1575" s="45"/>
      <c r="R1575" s="45"/>
      <c r="V1575" s="45"/>
      <c r="Z1575" s="45"/>
    </row>
    <row r="1576" spans="5:26">
      <c r="E1576" s="45"/>
      <c r="J1576" s="45"/>
      <c r="K1576" s="45"/>
      <c r="L1576" s="45"/>
      <c r="M1576" s="45"/>
      <c r="O1576" s="45"/>
      <c r="P1576" s="45"/>
      <c r="R1576" s="45"/>
      <c r="V1576" s="45"/>
      <c r="Z1576" s="45"/>
    </row>
    <row r="1577" spans="5:26">
      <c r="E1577" s="45"/>
      <c r="J1577" s="45"/>
      <c r="K1577" s="45"/>
      <c r="L1577" s="45"/>
      <c r="M1577" s="45"/>
      <c r="O1577" s="45"/>
      <c r="P1577" s="45"/>
      <c r="R1577" s="45"/>
      <c r="V1577" s="45"/>
      <c r="Z1577" s="45"/>
    </row>
    <row r="1578" spans="5:26">
      <c r="E1578" s="45"/>
      <c r="J1578" s="45"/>
      <c r="K1578" s="45"/>
      <c r="L1578" s="45"/>
      <c r="M1578" s="45"/>
      <c r="O1578" s="45"/>
      <c r="P1578" s="45"/>
      <c r="R1578" s="45"/>
      <c r="V1578" s="45"/>
      <c r="Z1578" s="45"/>
    </row>
    <row r="1579" spans="5:26">
      <c r="E1579" s="45"/>
      <c r="J1579" s="45"/>
      <c r="K1579" s="45"/>
      <c r="L1579" s="45"/>
      <c r="M1579" s="45"/>
      <c r="O1579" s="45"/>
      <c r="P1579" s="45"/>
      <c r="R1579" s="45"/>
      <c r="V1579" s="45"/>
      <c r="Z1579" s="45"/>
    </row>
    <row r="1580" spans="5:26">
      <c r="E1580" s="45"/>
      <c r="J1580" s="45"/>
      <c r="K1580" s="45"/>
      <c r="L1580" s="45"/>
      <c r="M1580" s="45"/>
      <c r="O1580" s="45"/>
      <c r="P1580" s="45"/>
      <c r="R1580" s="45"/>
      <c r="V1580" s="45"/>
      <c r="Z1580" s="45"/>
    </row>
    <row r="1581" spans="5:26">
      <c r="E1581" s="45"/>
      <c r="J1581" s="45"/>
      <c r="K1581" s="45"/>
      <c r="L1581" s="45"/>
      <c r="M1581" s="45"/>
      <c r="O1581" s="45"/>
      <c r="P1581" s="45"/>
      <c r="R1581" s="45"/>
      <c r="V1581" s="45"/>
      <c r="Z1581" s="45"/>
    </row>
    <row r="1582" spans="5:26">
      <c r="E1582" s="45"/>
      <c r="J1582" s="45"/>
      <c r="K1582" s="45"/>
      <c r="L1582" s="45"/>
      <c r="M1582" s="45"/>
      <c r="O1582" s="45"/>
      <c r="P1582" s="45"/>
      <c r="R1582" s="45"/>
      <c r="V1582" s="45"/>
      <c r="Z1582" s="45"/>
    </row>
    <row r="1583" spans="5:26">
      <c r="E1583" s="45"/>
      <c r="J1583" s="45"/>
      <c r="K1583" s="45"/>
      <c r="L1583" s="45"/>
      <c r="M1583" s="45"/>
      <c r="O1583" s="45"/>
      <c r="P1583" s="45"/>
      <c r="R1583" s="45"/>
      <c r="V1583" s="45"/>
      <c r="Z1583" s="45"/>
    </row>
    <row r="1584" spans="5:26">
      <c r="E1584" s="45"/>
      <c r="J1584" s="45"/>
      <c r="K1584" s="45"/>
      <c r="L1584" s="45"/>
      <c r="M1584" s="45"/>
      <c r="O1584" s="45"/>
      <c r="P1584" s="45"/>
      <c r="R1584" s="45"/>
      <c r="V1584" s="45"/>
      <c r="Z1584" s="45"/>
    </row>
    <row r="1585" spans="5:26">
      <c r="E1585" s="45"/>
      <c r="J1585" s="45"/>
      <c r="K1585" s="45"/>
      <c r="L1585" s="45"/>
      <c r="M1585" s="45"/>
      <c r="O1585" s="45"/>
      <c r="P1585" s="45"/>
      <c r="R1585" s="45"/>
      <c r="V1585" s="45"/>
      <c r="Z1585" s="45"/>
    </row>
    <row r="1586" spans="5:26">
      <c r="E1586" s="45"/>
      <c r="J1586" s="45"/>
      <c r="K1586" s="45"/>
      <c r="L1586" s="45"/>
      <c r="M1586" s="45"/>
      <c r="O1586" s="45"/>
      <c r="P1586" s="45"/>
      <c r="R1586" s="45"/>
      <c r="V1586" s="45"/>
      <c r="Z1586" s="45"/>
    </row>
    <row r="1587" spans="5:26">
      <c r="E1587" s="45"/>
      <c r="J1587" s="45"/>
      <c r="K1587" s="45"/>
      <c r="L1587" s="45"/>
      <c r="M1587" s="45"/>
      <c r="O1587" s="45"/>
      <c r="P1587" s="45"/>
      <c r="R1587" s="45"/>
      <c r="V1587" s="45"/>
      <c r="Z1587" s="45"/>
    </row>
    <row r="1588" spans="5:26">
      <c r="E1588" s="45"/>
      <c r="J1588" s="45"/>
      <c r="K1588" s="45"/>
      <c r="L1588" s="45"/>
      <c r="M1588" s="45"/>
      <c r="O1588" s="45"/>
      <c r="P1588" s="45"/>
      <c r="R1588" s="45"/>
      <c r="V1588" s="45"/>
      <c r="Z1588" s="45"/>
    </row>
    <row r="1589" spans="5:26">
      <c r="E1589" s="45"/>
      <c r="J1589" s="45"/>
      <c r="K1589" s="45"/>
      <c r="L1589" s="45"/>
      <c r="M1589" s="45"/>
      <c r="O1589" s="45"/>
      <c r="P1589" s="45"/>
      <c r="R1589" s="45"/>
      <c r="V1589" s="45"/>
      <c r="Z1589" s="45"/>
    </row>
    <row r="1590" spans="5:26">
      <c r="E1590" s="45"/>
      <c r="J1590" s="45"/>
      <c r="K1590" s="45"/>
      <c r="L1590" s="45"/>
      <c r="M1590" s="45"/>
      <c r="O1590" s="45"/>
      <c r="P1590" s="45"/>
      <c r="R1590" s="45"/>
      <c r="V1590" s="45"/>
      <c r="Z1590" s="45"/>
    </row>
    <row r="1591" spans="5:26">
      <c r="E1591" s="45"/>
      <c r="J1591" s="45"/>
      <c r="K1591" s="45"/>
      <c r="L1591" s="45"/>
      <c r="M1591" s="45"/>
      <c r="O1591" s="45"/>
      <c r="P1591" s="45"/>
      <c r="R1591" s="45"/>
      <c r="V1591" s="45"/>
      <c r="Z1591" s="45"/>
    </row>
    <row r="1592" spans="5:26">
      <c r="E1592" s="45"/>
      <c r="J1592" s="45"/>
      <c r="K1592" s="45"/>
      <c r="L1592" s="45"/>
      <c r="M1592" s="45"/>
      <c r="O1592" s="45"/>
      <c r="P1592" s="45"/>
      <c r="R1592" s="45"/>
      <c r="V1592" s="45"/>
      <c r="Z1592" s="45"/>
    </row>
    <row r="1593" spans="5:26">
      <c r="E1593" s="45"/>
      <c r="J1593" s="45"/>
      <c r="K1593" s="45"/>
      <c r="L1593" s="45"/>
      <c r="M1593" s="45"/>
      <c r="O1593" s="45"/>
      <c r="P1593" s="45"/>
      <c r="R1593" s="45"/>
      <c r="V1593" s="45"/>
      <c r="Z1593" s="45"/>
    </row>
    <row r="1594" spans="5:26">
      <c r="E1594" s="45"/>
      <c r="J1594" s="45"/>
      <c r="K1594" s="45"/>
      <c r="L1594" s="45"/>
      <c r="M1594" s="45"/>
      <c r="O1594" s="45"/>
      <c r="P1594" s="45"/>
      <c r="R1594" s="45"/>
      <c r="V1594" s="45"/>
      <c r="Z1594" s="45"/>
    </row>
    <row r="1595" spans="5:26">
      <c r="E1595" s="45"/>
      <c r="J1595" s="45"/>
      <c r="K1595" s="45"/>
      <c r="L1595" s="45"/>
      <c r="M1595" s="45"/>
      <c r="O1595" s="45"/>
      <c r="P1595" s="45"/>
      <c r="R1595" s="45"/>
      <c r="V1595" s="45"/>
      <c r="Z1595" s="45"/>
    </row>
    <row r="1596" spans="5:26">
      <c r="E1596" s="45"/>
      <c r="J1596" s="45"/>
      <c r="K1596" s="45"/>
      <c r="L1596" s="45"/>
      <c r="M1596" s="45"/>
      <c r="O1596" s="45"/>
      <c r="P1596" s="45"/>
      <c r="R1596" s="45"/>
      <c r="V1596" s="45"/>
      <c r="Z1596" s="45"/>
    </row>
    <row r="1597" spans="5:26">
      <c r="E1597" s="45"/>
      <c r="J1597" s="45"/>
      <c r="K1597" s="45"/>
      <c r="L1597" s="45"/>
      <c r="M1597" s="45"/>
      <c r="O1597" s="45"/>
      <c r="P1597" s="45"/>
      <c r="R1597" s="45"/>
      <c r="V1597" s="45"/>
      <c r="Z1597" s="45"/>
    </row>
    <row r="1598" spans="5:26">
      <c r="E1598" s="45"/>
      <c r="J1598" s="45"/>
      <c r="K1598" s="45"/>
      <c r="L1598" s="45"/>
      <c r="M1598" s="45"/>
      <c r="O1598" s="45"/>
      <c r="P1598" s="45"/>
      <c r="R1598" s="45"/>
      <c r="V1598" s="45"/>
      <c r="Z1598" s="45"/>
    </row>
    <row r="1599" spans="5:26">
      <c r="E1599" s="45"/>
      <c r="J1599" s="45"/>
      <c r="K1599" s="45"/>
      <c r="L1599" s="45"/>
      <c r="M1599" s="45"/>
      <c r="O1599" s="45"/>
      <c r="P1599" s="45"/>
      <c r="R1599" s="45"/>
      <c r="V1599" s="45"/>
      <c r="Z1599" s="45"/>
    </row>
    <row r="1600" spans="5:26">
      <c r="E1600" s="45"/>
      <c r="J1600" s="45"/>
      <c r="K1600" s="45"/>
      <c r="L1600" s="45"/>
      <c r="M1600" s="45"/>
      <c r="O1600" s="45"/>
      <c r="P1600" s="45"/>
      <c r="R1600" s="45"/>
      <c r="V1600" s="45"/>
      <c r="Z1600" s="45"/>
    </row>
    <row r="1601" spans="5:26">
      <c r="E1601" s="45"/>
      <c r="J1601" s="45"/>
      <c r="K1601" s="45"/>
      <c r="L1601" s="45"/>
      <c r="M1601" s="45"/>
      <c r="O1601" s="45"/>
      <c r="P1601" s="45"/>
      <c r="R1601" s="45"/>
      <c r="V1601" s="45"/>
      <c r="Z1601" s="45"/>
    </row>
    <row r="1602" spans="5:26">
      <c r="E1602" s="45"/>
      <c r="J1602" s="45"/>
      <c r="K1602" s="45"/>
      <c r="L1602" s="45"/>
      <c r="M1602" s="45"/>
      <c r="O1602" s="45"/>
      <c r="P1602" s="45"/>
      <c r="R1602" s="45"/>
      <c r="V1602" s="45"/>
      <c r="Z1602" s="45"/>
    </row>
    <row r="1603" spans="5:26">
      <c r="E1603" s="45"/>
      <c r="J1603" s="45"/>
      <c r="K1603" s="45"/>
      <c r="L1603" s="45"/>
      <c r="M1603" s="45"/>
      <c r="O1603" s="45"/>
      <c r="P1603" s="45"/>
      <c r="R1603" s="45"/>
      <c r="V1603" s="45"/>
      <c r="Z1603" s="45"/>
    </row>
    <row r="1604" spans="5:26">
      <c r="E1604" s="45"/>
      <c r="J1604" s="45"/>
      <c r="K1604" s="45"/>
      <c r="L1604" s="45"/>
      <c r="M1604" s="45"/>
      <c r="O1604" s="45"/>
      <c r="P1604" s="45"/>
      <c r="R1604" s="45"/>
      <c r="V1604" s="45"/>
      <c r="Z1604" s="45"/>
    </row>
    <row r="1605" spans="5:26">
      <c r="E1605" s="45"/>
      <c r="J1605" s="45"/>
      <c r="K1605" s="45"/>
      <c r="L1605" s="45"/>
      <c r="M1605" s="45"/>
      <c r="O1605" s="45"/>
      <c r="P1605" s="45"/>
      <c r="R1605" s="45"/>
      <c r="V1605" s="45"/>
      <c r="Z1605" s="45"/>
    </row>
    <row r="1606" spans="5:26">
      <c r="E1606" s="45"/>
      <c r="J1606" s="45"/>
      <c r="K1606" s="45"/>
      <c r="L1606" s="45"/>
      <c r="M1606" s="45"/>
      <c r="O1606" s="45"/>
      <c r="P1606" s="45"/>
      <c r="R1606" s="45"/>
      <c r="V1606" s="45"/>
      <c r="Z1606" s="45"/>
    </row>
    <row r="1607" spans="5:26">
      <c r="E1607" s="45"/>
      <c r="J1607" s="45"/>
      <c r="K1607" s="45"/>
      <c r="L1607" s="45"/>
      <c r="M1607" s="45"/>
      <c r="O1607" s="45"/>
      <c r="P1607" s="45"/>
      <c r="R1607" s="45"/>
      <c r="V1607" s="45"/>
      <c r="Z1607" s="45"/>
    </row>
    <row r="1608" spans="5:26">
      <c r="E1608" s="45"/>
      <c r="J1608" s="45"/>
      <c r="K1608" s="45"/>
      <c r="L1608" s="45"/>
      <c r="M1608" s="45"/>
      <c r="O1608" s="45"/>
      <c r="P1608" s="45"/>
      <c r="R1608" s="45"/>
      <c r="V1608" s="45"/>
      <c r="Z1608" s="45"/>
    </row>
    <row r="1609" spans="5:26">
      <c r="E1609" s="45"/>
      <c r="J1609" s="45"/>
      <c r="K1609" s="45"/>
      <c r="L1609" s="45"/>
      <c r="M1609" s="45"/>
      <c r="O1609" s="45"/>
      <c r="P1609" s="45"/>
      <c r="R1609" s="45"/>
      <c r="V1609" s="45"/>
      <c r="Z1609" s="45"/>
    </row>
    <row r="1610" spans="5:26">
      <c r="E1610" s="45"/>
      <c r="J1610" s="45"/>
      <c r="K1610" s="45"/>
      <c r="L1610" s="45"/>
      <c r="M1610" s="45"/>
      <c r="O1610" s="45"/>
      <c r="P1610" s="45"/>
      <c r="R1610" s="45"/>
      <c r="V1610" s="45"/>
      <c r="Z1610" s="45"/>
    </row>
    <row r="1611" spans="5:26">
      <c r="E1611" s="45"/>
      <c r="J1611" s="45"/>
      <c r="K1611" s="45"/>
      <c r="L1611" s="45"/>
      <c r="M1611" s="45"/>
      <c r="O1611" s="45"/>
      <c r="P1611" s="45"/>
      <c r="R1611" s="45"/>
      <c r="V1611" s="45"/>
      <c r="Z1611" s="45"/>
    </row>
    <row r="1612" spans="5:26">
      <c r="E1612" s="45"/>
      <c r="J1612" s="45"/>
      <c r="K1612" s="45"/>
      <c r="L1612" s="45"/>
      <c r="M1612" s="45"/>
      <c r="O1612" s="45"/>
      <c r="P1612" s="45"/>
      <c r="R1612" s="45"/>
      <c r="V1612" s="45"/>
      <c r="Z1612" s="45"/>
    </row>
    <row r="1613" spans="5:26">
      <c r="E1613" s="45"/>
      <c r="J1613" s="45"/>
      <c r="K1613" s="45"/>
      <c r="L1613" s="45"/>
      <c r="M1613" s="45"/>
      <c r="O1613" s="45"/>
      <c r="P1613" s="45"/>
      <c r="R1613" s="45"/>
      <c r="V1613" s="45"/>
      <c r="Z1613" s="45"/>
    </row>
    <row r="1614" spans="5:26">
      <c r="E1614" s="45"/>
      <c r="J1614" s="45"/>
      <c r="K1614" s="45"/>
      <c r="L1614" s="45"/>
      <c r="M1614" s="45"/>
      <c r="O1614" s="45"/>
      <c r="P1614" s="45"/>
      <c r="R1614" s="45"/>
      <c r="V1614" s="45"/>
      <c r="Z1614" s="45"/>
    </row>
    <row r="1615" spans="5:26">
      <c r="E1615" s="45"/>
      <c r="J1615" s="45"/>
      <c r="K1615" s="45"/>
      <c r="L1615" s="45"/>
      <c r="M1615" s="45"/>
      <c r="O1615" s="45"/>
      <c r="P1615" s="45"/>
      <c r="R1615" s="45"/>
      <c r="V1615" s="45"/>
      <c r="Z1615" s="45"/>
    </row>
    <row r="1616" spans="5:26">
      <c r="E1616" s="45"/>
      <c r="J1616" s="45"/>
      <c r="K1616" s="45"/>
      <c r="L1616" s="45"/>
      <c r="M1616" s="45"/>
      <c r="O1616" s="45"/>
      <c r="P1616" s="45"/>
      <c r="R1616" s="45"/>
      <c r="V1616" s="45"/>
      <c r="Z1616" s="45"/>
    </row>
    <row r="1617" spans="5:26">
      <c r="E1617" s="45"/>
      <c r="J1617" s="45"/>
      <c r="K1617" s="45"/>
      <c r="L1617" s="45"/>
      <c r="M1617" s="45"/>
      <c r="O1617" s="45"/>
      <c r="P1617" s="45"/>
      <c r="R1617" s="45"/>
      <c r="V1617" s="45"/>
      <c r="Z1617" s="45"/>
    </row>
    <row r="1618" spans="5:26">
      <c r="E1618" s="45"/>
      <c r="J1618" s="45"/>
      <c r="K1618" s="45"/>
      <c r="L1618" s="45"/>
      <c r="M1618" s="45"/>
      <c r="O1618" s="45"/>
      <c r="P1618" s="45"/>
      <c r="R1618" s="45"/>
      <c r="V1618" s="45"/>
      <c r="Z1618" s="45"/>
    </row>
    <row r="1619" spans="5:26">
      <c r="E1619" s="45"/>
      <c r="J1619" s="45"/>
      <c r="K1619" s="45"/>
      <c r="L1619" s="45"/>
      <c r="M1619" s="45"/>
      <c r="O1619" s="45"/>
      <c r="P1619" s="45"/>
      <c r="R1619" s="45"/>
      <c r="V1619" s="45"/>
      <c r="Z1619" s="45"/>
    </row>
    <row r="1620" spans="5:26">
      <c r="E1620" s="45"/>
      <c r="J1620" s="45"/>
      <c r="K1620" s="45"/>
      <c r="L1620" s="45"/>
      <c r="M1620" s="45"/>
      <c r="O1620" s="45"/>
      <c r="P1620" s="45"/>
      <c r="R1620" s="45"/>
      <c r="V1620" s="45"/>
      <c r="Z1620" s="45"/>
    </row>
    <row r="1621" spans="5:26">
      <c r="E1621" s="45"/>
      <c r="J1621" s="45"/>
      <c r="K1621" s="45"/>
      <c r="L1621" s="45"/>
      <c r="M1621" s="45"/>
      <c r="O1621" s="45"/>
      <c r="P1621" s="45"/>
      <c r="R1621" s="45"/>
      <c r="V1621" s="45"/>
      <c r="Z1621" s="45"/>
    </row>
    <row r="1622" spans="5:26">
      <c r="E1622" s="45"/>
      <c r="J1622" s="45"/>
      <c r="K1622" s="45"/>
      <c r="L1622" s="45"/>
      <c r="M1622" s="45"/>
      <c r="O1622" s="45"/>
      <c r="P1622" s="45"/>
      <c r="R1622" s="45"/>
      <c r="V1622" s="45"/>
      <c r="Z1622" s="45"/>
    </row>
    <row r="1623" spans="5:26">
      <c r="E1623" s="45"/>
      <c r="J1623" s="45"/>
      <c r="K1623" s="45"/>
      <c r="L1623" s="45"/>
      <c r="M1623" s="45"/>
      <c r="O1623" s="45"/>
      <c r="P1623" s="45"/>
      <c r="R1623" s="45"/>
      <c r="V1623" s="45"/>
      <c r="Z1623" s="45"/>
    </row>
    <row r="1624" spans="5:26">
      <c r="E1624" s="45"/>
      <c r="J1624" s="45"/>
      <c r="K1624" s="45"/>
      <c r="L1624" s="45"/>
      <c r="M1624" s="45"/>
      <c r="O1624" s="45"/>
      <c r="P1624" s="45"/>
      <c r="R1624" s="45"/>
      <c r="V1624" s="45"/>
      <c r="Z1624" s="45"/>
    </row>
    <row r="1625" spans="5:26">
      <c r="E1625" s="45"/>
      <c r="J1625" s="45"/>
      <c r="K1625" s="45"/>
      <c r="L1625" s="45"/>
      <c r="M1625" s="45"/>
      <c r="O1625" s="45"/>
      <c r="P1625" s="45"/>
      <c r="R1625" s="45"/>
      <c r="V1625" s="45"/>
      <c r="Z1625" s="45"/>
    </row>
    <row r="1626" spans="5:26">
      <c r="E1626" s="45"/>
      <c r="J1626" s="45"/>
      <c r="K1626" s="45"/>
      <c r="L1626" s="45"/>
      <c r="M1626" s="45"/>
      <c r="O1626" s="45"/>
      <c r="P1626" s="45"/>
      <c r="R1626" s="45"/>
      <c r="V1626" s="45"/>
      <c r="Z1626" s="45"/>
    </row>
    <row r="1627" spans="5:26">
      <c r="E1627" s="45"/>
      <c r="J1627" s="45"/>
      <c r="K1627" s="45"/>
      <c r="L1627" s="45"/>
      <c r="M1627" s="45"/>
      <c r="O1627" s="45"/>
      <c r="P1627" s="45"/>
      <c r="R1627" s="45"/>
      <c r="V1627" s="45"/>
      <c r="Z1627" s="45"/>
    </row>
    <row r="1628" spans="5:26">
      <c r="E1628" s="45"/>
      <c r="J1628" s="45"/>
      <c r="K1628" s="45"/>
      <c r="L1628" s="45"/>
      <c r="M1628" s="45"/>
      <c r="O1628" s="45"/>
      <c r="P1628" s="45"/>
      <c r="R1628" s="45"/>
      <c r="V1628" s="45"/>
      <c r="Z1628" s="45"/>
    </row>
    <row r="1629" spans="5:26">
      <c r="E1629" s="45"/>
      <c r="J1629" s="45"/>
      <c r="K1629" s="45"/>
      <c r="L1629" s="45"/>
      <c r="M1629" s="45"/>
      <c r="O1629" s="45"/>
      <c r="P1629" s="45"/>
      <c r="R1629" s="45"/>
      <c r="V1629" s="45"/>
      <c r="Z1629" s="45"/>
    </row>
    <row r="1630" spans="5:26">
      <c r="E1630" s="45"/>
      <c r="J1630" s="45"/>
      <c r="K1630" s="45"/>
      <c r="L1630" s="45"/>
      <c r="M1630" s="45"/>
      <c r="O1630" s="45"/>
      <c r="P1630" s="45"/>
      <c r="R1630" s="45"/>
      <c r="V1630" s="45"/>
      <c r="Z1630" s="45"/>
    </row>
    <row r="1631" spans="5:26">
      <c r="E1631" s="45"/>
      <c r="J1631" s="45"/>
      <c r="K1631" s="45"/>
      <c r="L1631" s="45"/>
      <c r="M1631" s="45"/>
      <c r="O1631" s="45"/>
      <c r="P1631" s="45"/>
      <c r="R1631" s="45"/>
      <c r="V1631" s="45"/>
      <c r="Z1631" s="45"/>
    </row>
    <row r="1632" spans="5:26">
      <c r="E1632" s="45"/>
      <c r="J1632" s="45"/>
      <c r="K1632" s="45"/>
      <c r="L1632" s="45"/>
      <c r="M1632" s="45"/>
      <c r="O1632" s="45"/>
      <c r="P1632" s="45"/>
      <c r="R1632" s="45"/>
      <c r="V1632" s="45"/>
      <c r="Z1632" s="45"/>
    </row>
    <row r="1633" spans="5:26">
      <c r="E1633" s="45"/>
      <c r="J1633" s="45"/>
      <c r="K1633" s="45"/>
      <c r="L1633" s="45"/>
      <c r="M1633" s="45"/>
      <c r="O1633" s="45"/>
      <c r="P1633" s="45"/>
      <c r="R1633" s="45"/>
      <c r="V1633" s="45"/>
      <c r="Z1633" s="45"/>
    </row>
    <row r="1634" spans="5:26">
      <c r="E1634" s="45"/>
      <c r="J1634" s="45"/>
      <c r="K1634" s="45"/>
      <c r="L1634" s="45"/>
      <c r="M1634" s="45"/>
      <c r="O1634" s="45"/>
      <c r="P1634" s="45"/>
      <c r="R1634" s="45"/>
      <c r="V1634" s="45"/>
      <c r="Z1634" s="45"/>
    </row>
    <row r="1635" spans="5:26">
      <c r="E1635" s="45"/>
      <c r="J1635" s="45"/>
      <c r="K1635" s="45"/>
      <c r="L1635" s="45"/>
      <c r="M1635" s="45"/>
      <c r="O1635" s="45"/>
      <c r="P1635" s="45"/>
      <c r="R1635" s="45"/>
      <c r="V1635" s="45"/>
      <c r="Z1635" s="45"/>
    </row>
    <row r="1636" spans="5:26">
      <c r="E1636" s="45"/>
      <c r="J1636" s="45"/>
      <c r="K1636" s="45"/>
      <c r="L1636" s="45"/>
      <c r="M1636" s="45"/>
      <c r="O1636" s="45"/>
      <c r="P1636" s="45"/>
      <c r="R1636" s="45"/>
      <c r="V1636" s="45"/>
      <c r="Z1636" s="45"/>
    </row>
    <row r="1637" spans="5:26">
      <c r="E1637" s="45"/>
      <c r="J1637" s="45"/>
      <c r="K1637" s="45"/>
      <c r="L1637" s="45"/>
      <c r="M1637" s="45"/>
      <c r="O1637" s="45"/>
      <c r="P1637" s="45"/>
      <c r="R1637" s="45"/>
      <c r="V1637" s="45"/>
      <c r="Z1637" s="45"/>
    </row>
    <row r="1638" spans="5:26">
      <c r="E1638" s="45"/>
      <c r="J1638" s="45"/>
      <c r="K1638" s="45"/>
      <c r="L1638" s="45"/>
      <c r="M1638" s="45"/>
      <c r="O1638" s="45"/>
      <c r="P1638" s="45"/>
      <c r="R1638" s="45"/>
      <c r="V1638" s="45"/>
      <c r="Z1638" s="45"/>
    </row>
    <row r="1639" spans="5:26">
      <c r="E1639" s="45"/>
      <c r="J1639" s="45"/>
      <c r="K1639" s="45"/>
      <c r="L1639" s="45"/>
      <c r="M1639" s="45"/>
      <c r="O1639" s="45"/>
      <c r="P1639" s="45"/>
      <c r="R1639" s="45"/>
      <c r="V1639" s="45"/>
      <c r="Z1639" s="45"/>
    </row>
    <row r="1640" spans="5:26">
      <c r="E1640" s="45"/>
      <c r="J1640" s="45"/>
      <c r="K1640" s="45"/>
      <c r="L1640" s="45"/>
      <c r="M1640" s="45"/>
      <c r="O1640" s="45"/>
      <c r="P1640" s="45"/>
      <c r="R1640" s="45"/>
      <c r="V1640" s="45"/>
      <c r="Z1640" s="45"/>
    </row>
    <row r="1641" spans="5:26">
      <c r="E1641" s="45"/>
      <c r="J1641" s="45"/>
      <c r="K1641" s="45"/>
      <c r="L1641" s="45"/>
      <c r="M1641" s="45"/>
      <c r="O1641" s="45"/>
      <c r="P1641" s="45"/>
      <c r="R1641" s="45"/>
      <c r="V1641" s="45"/>
      <c r="Z1641" s="45"/>
    </row>
    <row r="1642" spans="5:26">
      <c r="E1642" s="45"/>
      <c r="J1642" s="45"/>
      <c r="K1642" s="45"/>
      <c r="L1642" s="45"/>
      <c r="M1642" s="45"/>
      <c r="O1642" s="45"/>
      <c r="P1642" s="45"/>
      <c r="R1642" s="45"/>
      <c r="V1642" s="45"/>
      <c r="Z1642" s="45"/>
    </row>
    <row r="1643" spans="5:26">
      <c r="E1643" s="45"/>
      <c r="J1643" s="45"/>
      <c r="K1643" s="45"/>
      <c r="L1643" s="45"/>
      <c r="M1643" s="45"/>
      <c r="O1643" s="45"/>
      <c r="P1643" s="45"/>
      <c r="R1643" s="45"/>
      <c r="V1643" s="45"/>
      <c r="Z1643" s="45"/>
    </row>
    <row r="1644" spans="5:26">
      <c r="E1644" s="45"/>
      <c r="J1644" s="45"/>
      <c r="K1644" s="45"/>
      <c r="L1644" s="45"/>
      <c r="M1644" s="45"/>
      <c r="O1644" s="45"/>
      <c r="P1644" s="45"/>
      <c r="R1644" s="45"/>
      <c r="V1644" s="45"/>
      <c r="Z1644" s="45"/>
    </row>
    <row r="1645" spans="5:26">
      <c r="E1645" s="45"/>
      <c r="J1645" s="45"/>
      <c r="K1645" s="45"/>
      <c r="L1645" s="45"/>
      <c r="M1645" s="45"/>
      <c r="O1645" s="45"/>
      <c r="P1645" s="45"/>
      <c r="R1645" s="45"/>
      <c r="V1645" s="45"/>
      <c r="Z1645" s="45"/>
    </row>
    <row r="1646" spans="5:26">
      <c r="E1646" s="45"/>
      <c r="J1646" s="45"/>
      <c r="K1646" s="45"/>
      <c r="L1646" s="45"/>
      <c r="M1646" s="45"/>
      <c r="O1646" s="45"/>
      <c r="P1646" s="45"/>
      <c r="R1646" s="45"/>
      <c r="V1646" s="45"/>
      <c r="Z1646" s="45"/>
    </row>
    <row r="1647" spans="5:26">
      <c r="E1647" s="45"/>
      <c r="J1647" s="45"/>
      <c r="K1647" s="45"/>
      <c r="L1647" s="45"/>
      <c r="M1647" s="45"/>
      <c r="O1647" s="45"/>
      <c r="P1647" s="45"/>
      <c r="R1647" s="45"/>
      <c r="V1647" s="45"/>
      <c r="Z1647" s="45"/>
    </row>
    <row r="1648" spans="5:26">
      <c r="E1648" s="45"/>
      <c r="J1648" s="45"/>
      <c r="K1648" s="45"/>
      <c r="L1648" s="45"/>
      <c r="M1648" s="45"/>
      <c r="O1648" s="45"/>
      <c r="P1648" s="45"/>
      <c r="R1648" s="45"/>
      <c r="V1648" s="45"/>
      <c r="Z1648" s="45"/>
    </row>
    <row r="1649" spans="5:26">
      <c r="E1649" s="45"/>
      <c r="J1649" s="45"/>
      <c r="K1649" s="45"/>
      <c r="L1649" s="45"/>
      <c r="M1649" s="45"/>
      <c r="O1649" s="45"/>
      <c r="P1649" s="45"/>
      <c r="R1649" s="45"/>
      <c r="V1649" s="45"/>
      <c r="Z1649" s="45"/>
    </row>
    <row r="1650" spans="5:26">
      <c r="E1650" s="45"/>
      <c r="J1650" s="45"/>
      <c r="K1650" s="45"/>
      <c r="L1650" s="45"/>
      <c r="M1650" s="45"/>
      <c r="O1650" s="45"/>
      <c r="P1650" s="45"/>
      <c r="R1650" s="45"/>
      <c r="V1650" s="45"/>
      <c r="Z1650" s="45"/>
    </row>
    <row r="1651" spans="5:26">
      <c r="E1651" s="45"/>
      <c r="J1651" s="45"/>
      <c r="K1651" s="45"/>
      <c r="L1651" s="45"/>
      <c r="M1651" s="45"/>
      <c r="O1651" s="45"/>
      <c r="P1651" s="45"/>
      <c r="R1651" s="45"/>
      <c r="V1651" s="45"/>
      <c r="Z1651" s="45"/>
    </row>
    <row r="1652" spans="5:26">
      <c r="E1652" s="45"/>
      <c r="J1652" s="45"/>
      <c r="K1652" s="45"/>
      <c r="L1652" s="45"/>
      <c r="M1652" s="45"/>
      <c r="O1652" s="45"/>
      <c r="P1652" s="45"/>
      <c r="R1652" s="45"/>
      <c r="V1652" s="45"/>
      <c r="Z1652" s="45"/>
    </row>
    <row r="1653" spans="5:26">
      <c r="E1653" s="45"/>
      <c r="J1653" s="45"/>
      <c r="K1653" s="45"/>
      <c r="L1653" s="45"/>
      <c r="M1653" s="45"/>
      <c r="O1653" s="45"/>
      <c r="P1653" s="45"/>
      <c r="R1653" s="45"/>
      <c r="V1653" s="45"/>
      <c r="Z1653" s="45"/>
    </row>
    <row r="1654" spans="5:26">
      <c r="E1654" s="45"/>
      <c r="J1654" s="45"/>
      <c r="K1654" s="45"/>
      <c r="L1654" s="45"/>
      <c r="M1654" s="45"/>
      <c r="O1654" s="45"/>
      <c r="P1654" s="45"/>
      <c r="R1654" s="45"/>
      <c r="V1654" s="45"/>
      <c r="Z1654" s="45"/>
    </row>
    <row r="1655" spans="5:26">
      <c r="E1655" s="45"/>
      <c r="J1655" s="45"/>
      <c r="K1655" s="45"/>
      <c r="L1655" s="45"/>
      <c r="M1655" s="45"/>
      <c r="O1655" s="45"/>
      <c r="P1655" s="45"/>
      <c r="R1655" s="45"/>
      <c r="V1655" s="45"/>
      <c r="Z1655" s="45"/>
    </row>
    <row r="1656" spans="5:26">
      <c r="E1656" s="45"/>
      <c r="J1656" s="45"/>
      <c r="K1656" s="45"/>
      <c r="L1656" s="45"/>
      <c r="M1656" s="45"/>
      <c r="O1656" s="45"/>
      <c r="P1656" s="45"/>
      <c r="R1656" s="45"/>
      <c r="V1656" s="45"/>
      <c r="Z1656" s="45"/>
    </row>
    <row r="1657" spans="5:26">
      <c r="E1657" s="45"/>
      <c r="J1657" s="45"/>
      <c r="K1657" s="45"/>
      <c r="L1657" s="45"/>
      <c r="M1657" s="45"/>
      <c r="O1657" s="45"/>
      <c r="P1657" s="45"/>
      <c r="R1657" s="45"/>
      <c r="V1657" s="45"/>
      <c r="Z1657" s="45"/>
    </row>
    <row r="1658" spans="5:26">
      <c r="E1658" s="45"/>
      <c r="J1658" s="45"/>
      <c r="K1658" s="45"/>
      <c r="L1658" s="45"/>
      <c r="M1658" s="45"/>
      <c r="O1658" s="45"/>
      <c r="P1658" s="45"/>
      <c r="R1658" s="45"/>
      <c r="V1658" s="45"/>
      <c r="Z1658" s="45"/>
    </row>
    <row r="1659" spans="5:26">
      <c r="E1659" s="45"/>
      <c r="J1659" s="45"/>
      <c r="K1659" s="45"/>
      <c r="L1659" s="45"/>
      <c r="M1659" s="45"/>
      <c r="O1659" s="45"/>
      <c r="P1659" s="45"/>
      <c r="R1659" s="45"/>
      <c r="V1659" s="45"/>
      <c r="Z1659" s="45"/>
    </row>
    <row r="1660" spans="5:26">
      <c r="E1660" s="45"/>
      <c r="J1660" s="45"/>
      <c r="K1660" s="45"/>
      <c r="L1660" s="45"/>
      <c r="M1660" s="45"/>
      <c r="O1660" s="45"/>
      <c r="P1660" s="45"/>
      <c r="R1660" s="45"/>
      <c r="V1660" s="45"/>
      <c r="Z1660" s="45"/>
    </row>
    <row r="1661" spans="5:26">
      <c r="E1661" s="45"/>
      <c r="J1661" s="45"/>
      <c r="K1661" s="45"/>
      <c r="L1661" s="45"/>
      <c r="M1661" s="45"/>
      <c r="O1661" s="45"/>
      <c r="P1661" s="45"/>
      <c r="R1661" s="45"/>
      <c r="V1661" s="45"/>
      <c r="Z1661" s="45"/>
    </row>
    <row r="1662" spans="5:26">
      <c r="E1662" s="45"/>
      <c r="J1662" s="45"/>
      <c r="K1662" s="45"/>
      <c r="L1662" s="45"/>
      <c r="M1662" s="45"/>
      <c r="O1662" s="45"/>
      <c r="P1662" s="45"/>
      <c r="R1662" s="45"/>
      <c r="V1662" s="45"/>
      <c r="Z1662" s="45"/>
    </row>
    <row r="1663" spans="5:26">
      <c r="E1663" s="45"/>
      <c r="J1663" s="45"/>
      <c r="K1663" s="45"/>
      <c r="L1663" s="45"/>
      <c r="M1663" s="45"/>
      <c r="O1663" s="45"/>
      <c r="P1663" s="45"/>
      <c r="R1663" s="45"/>
      <c r="V1663" s="45"/>
      <c r="Z1663" s="45"/>
    </row>
    <row r="1664" spans="5:26">
      <c r="E1664" s="45"/>
      <c r="J1664" s="45"/>
      <c r="K1664" s="45"/>
      <c r="L1664" s="45"/>
      <c r="M1664" s="45"/>
      <c r="O1664" s="45"/>
      <c r="P1664" s="45"/>
      <c r="R1664" s="45"/>
      <c r="V1664" s="45"/>
      <c r="Z1664" s="45"/>
    </row>
    <row r="1665" spans="5:26">
      <c r="E1665" s="45"/>
      <c r="J1665" s="45"/>
      <c r="K1665" s="45"/>
      <c r="L1665" s="45"/>
      <c r="M1665" s="45"/>
      <c r="O1665" s="45"/>
      <c r="P1665" s="45"/>
      <c r="R1665" s="45"/>
      <c r="V1665" s="45"/>
      <c r="Z1665" s="45"/>
    </row>
    <row r="1666" spans="5:26">
      <c r="E1666" s="45"/>
      <c r="J1666" s="45"/>
      <c r="K1666" s="45"/>
      <c r="L1666" s="45"/>
      <c r="M1666" s="45"/>
      <c r="O1666" s="45"/>
      <c r="P1666" s="45"/>
      <c r="R1666" s="45"/>
      <c r="V1666" s="45"/>
      <c r="Z1666" s="45"/>
    </row>
    <row r="1667" spans="5:26">
      <c r="E1667" s="45"/>
      <c r="J1667" s="45"/>
      <c r="K1667" s="45"/>
      <c r="L1667" s="45"/>
      <c r="M1667" s="45"/>
      <c r="O1667" s="45"/>
      <c r="P1667" s="45"/>
      <c r="R1667" s="45"/>
      <c r="V1667" s="45"/>
      <c r="Z1667" s="45"/>
    </row>
    <row r="1668" spans="5:26">
      <c r="E1668" s="45"/>
      <c r="J1668" s="45"/>
      <c r="K1668" s="45"/>
      <c r="L1668" s="45"/>
      <c r="M1668" s="45"/>
      <c r="O1668" s="45"/>
      <c r="P1668" s="45"/>
      <c r="R1668" s="45"/>
      <c r="V1668" s="45"/>
      <c r="Z1668" s="45"/>
    </row>
    <row r="1669" spans="5:26">
      <c r="E1669" s="45"/>
      <c r="J1669" s="45"/>
      <c r="K1669" s="45"/>
      <c r="L1669" s="45"/>
      <c r="M1669" s="45"/>
      <c r="O1669" s="45"/>
      <c r="P1669" s="45"/>
      <c r="R1669" s="45"/>
      <c r="V1669" s="45"/>
      <c r="Z1669" s="45"/>
    </row>
    <row r="1670" spans="5:26">
      <c r="E1670" s="45"/>
      <c r="J1670" s="45"/>
      <c r="K1670" s="45"/>
      <c r="L1670" s="45"/>
      <c r="M1670" s="45"/>
      <c r="O1670" s="45"/>
      <c r="P1670" s="45"/>
      <c r="R1670" s="45"/>
      <c r="V1670" s="45"/>
      <c r="Z1670" s="45"/>
    </row>
    <row r="1671" spans="5:26">
      <c r="E1671" s="45"/>
      <c r="J1671" s="45"/>
      <c r="K1671" s="45"/>
      <c r="L1671" s="45"/>
      <c r="M1671" s="45"/>
      <c r="O1671" s="45"/>
      <c r="P1671" s="45"/>
      <c r="R1671" s="45"/>
      <c r="V1671" s="45"/>
      <c r="Z1671" s="45"/>
    </row>
    <row r="1672" spans="5:26">
      <c r="E1672" s="45"/>
      <c r="J1672" s="45"/>
      <c r="K1672" s="45"/>
      <c r="L1672" s="45"/>
      <c r="M1672" s="45"/>
      <c r="O1672" s="45"/>
      <c r="P1672" s="45"/>
      <c r="R1672" s="45"/>
      <c r="V1672" s="45"/>
      <c r="Z1672" s="45"/>
    </row>
    <row r="1673" spans="5:26">
      <c r="E1673" s="45"/>
      <c r="J1673" s="45"/>
      <c r="K1673" s="45"/>
      <c r="L1673" s="45"/>
      <c r="M1673" s="45"/>
      <c r="O1673" s="45"/>
      <c r="P1673" s="45"/>
      <c r="R1673" s="45"/>
      <c r="V1673" s="45"/>
      <c r="Z1673" s="45"/>
    </row>
    <row r="1674" spans="5:26">
      <c r="E1674" s="45"/>
      <c r="J1674" s="45"/>
      <c r="K1674" s="45"/>
      <c r="L1674" s="45"/>
      <c r="M1674" s="45"/>
      <c r="O1674" s="45"/>
      <c r="P1674" s="45"/>
      <c r="R1674" s="45"/>
      <c r="V1674" s="45"/>
      <c r="Z1674" s="45"/>
    </row>
    <row r="1675" spans="5:26">
      <c r="E1675" s="45"/>
      <c r="J1675" s="45"/>
      <c r="K1675" s="45"/>
      <c r="L1675" s="45"/>
      <c r="M1675" s="45"/>
      <c r="O1675" s="45"/>
      <c r="P1675" s="45"/>
      <c r="R1675" s="45"/>
      <c r="V1675" s="45"/>
      <c r="Z1675" s="45"/>
    </row>
    <row r="1676" spans="5:26">
      <c r="E1676" s="45"/>
      <c r="J1676" s="45"/>
      <c r="K1676" s="45"/>
      <c r="L1676" s="45"/>
      <c r="M1676" s="45"/>
      <c r="O1676" s="45"/>
      <c r="P1676" s="45"/>
      <c r="R1676" s="45"/>
      <c r="V1676" s="45"/>
      <c r="Z1676" s="45"/>
    </row>
    <row r="1677" spans="5:26">
      <c r="E1677" s="45"/>
      <c r="J1677" s="45"/>
      <c r="K1677" s="45"/>
      <c r="L1677" s="45"/>
      <c r="M1677" s="45"/>
      <c r="O1677" s="45"/>
      <c r="P1677" s="45"/>
      <c r="R1677" s="45"/>
      <c r="V1677" s="45"/>
      <c r="Z1677" s="45"/>
    </row>
    <row r="1678" spans="5:26">
      <c r="E1678" s="45"/>
      <c r="J1678" s="45"/>
      <c r="K1678" s="45"/>
      <c r="L1678" s="45"/>
      <c r="M1678" s="45"/>
      <c r="O1678" s="45"/>
      <c r="P1678" s="45"/>
      <c r="R1678" s="45"/>
      <c r="V1678" s="45"/>
      <c r="Z1678" s="45"/>
    </row>
    <row r="1679" spans="5:26">
      <c r="E1679" s="45"/>
      <c r="J1679" s="45"/>
      <c r="K1679" s="45"/>
      <c r="L1679" s="45"/>
      <c r="M1679" s="45"/>
      <c r="O1679" s="45"/>
      <c r="P1679" s="45"/>
      <c r="R1679" s="45"/>
      <c r="V1679" s="45"/>
      <c r="Z1679" s="45"/>
    </row>
    <row r="1680" spans="5:26">
      <c r="E1680" s="45"/>
      <c r="J1680" s="45"/>
      <c r="K1680" s="45"/>
      <c r="L1680" s="45"/>
      <c r="M1680" s="45"/>
      <c r="O1680" s="45"/>
      <c r="P1680" s="45"/>
      <c r="R1680" s="45"/>
      <c r="V1680" s="45"/>
      <c r="Z1680" s="45"/>
    </row>
    <row r="1681" spans="5:26">
      <c r="E1681" s="45"/>
      <c r="J1681" s="45"/>
      <c r="K1681" s="45"/>
      <c r="L1681" s="45"/>
      <c r="M1681" s="45"/>
      <c r="O1681" s="45"/>
      <c r="P1681" s="45"/>
      <c r="R1681" s="45"/>
      <c r="V1681" s="45"/>
      <c r="Z1681" s="45"/>
    </row>
    <row r="1682" spans="5:26">
      <c r="E1682" s="45"/>
      <c r="J1682" s="45"/>
      <c r="K1682" s="45"/>
      <c r="L1682" s="45"/>
      <c r="M1682" s="45"/>
      <c r="O1682" s="45"/>
      <c r="P1682" s="45"/>
      <c r="R1682" s="45"/>
      <c r="V1682" s="45"/>
      <c r="Z1682" s="45"/>
    </row>
    <row r="1683" spans="5:26">
      <c r="E1683" s="45"/>
      <c r="J1683" s="45"/>
      <c r="K1683" s="45"/>
      <c r="L1683" s="45"/>
      <c r="M1683" s="45"/>
      <c r="O1683" s="45"/>
      <c r="P1683" s="45"/>
      <c r="R1683" s="45"/>
      <c r="V1683" s="45"/>
      <c r="Z1683" s="45"/>
    </row>
    <row r="1684" spans="5:26">
      <c r="E1684" s="45"/>
      <c r="J1684" s="45"/>
      <c r="K1684" s="45"/>
      <c r="L1684" s="45"/>
      <c r="M1684" s="45"/>
      <c r="O1684" s="45"/>
      <c r="P1684" s="45"/>
      <c r="R1684" s="45"/>
      <c r="V1684" s="45"/>
      <c r="Z1684" s="45"/>
    </row>
    <row r="1685" spans="5:26">
      <c r="E1685" s="45"/>
      <c r="J1685" s="45"/>
      <c r="K1685" s="45"/>
      <c r="L1685" s="45"/>
      <c r="M1685" s="45"/>
      <c r="O1685" s="45"/>
      <c r="P1685" s="45"/>
      <c r="R1685" s="45"/>
      <c r="V1685" s="45"/>
      <c r="Z1685" s="45"/>
    </row>
    <row r="1686" spans="5:26">
      <c r="E1686" s="45"/>
      <c r="J1686" s="45"/>
      <c r="K1686" s="45"/>
      <c r="L1686" s="45"/>
      <c r="M1686" s="45"/>
      <c r="O1686" s="45"/>
      <c r="P1686" s="45"/>
      <c r="R1686" s="45"/>
      <c r="V1686" s="45"/>
      <c r="Z1686" s="45"/>
    </row>
    <row r="1687" spans="5:26">
      <c r="E1687" s="45"/>
      <c r="J1687" s="45"/>
      <c r="K1687" s="45"/>
      <c r="L1687" s="45"/>
      <c r="M1687" s="45"/>
      <c r="O1687" s="45"/>
      <c r="P1687" s="45"/>
      <c r="R1687" s="45"/>
      <c r="V1687" s="45"/>
      <c r="Z1687" s="45"/>
    </row>
    <row r="1688" spans="5:26">
      <c r="E1688" s="45"/>
      <c r="J1688" s="45"/>
      <c r="K1688" s="45"/>
      <c r="L1688" s="45"/>
      <c r="M1688" s="45"/>
      <c r="O1688" s="45"/>
      <c r="P1688" s="45"/>
      <c r="R1688" s="45"/>
      <c r="V1688" s="45"/>
      <c r="Z1688" s="45"/>
    </row>
    <row r="1689" spans="5:26">
      <c r="E1689" s="45"/>
      <c r="J1689" s="45"/>
      <c r="K1689" s="45"/>
      <c r="L1689" s="45"/>
      <c r="M1689" s="45"/>
      <c r="O1689" s="45"/>
      <c r="P1689" s="45"/>
      <c r="R1689" s="45"/>
      <c r="V1689" s="45"/>
      <c r="Z1689" s="45"/>
    </row>
    <row r="1690" spans="5:26">
      <c r="E1690" s="45"/>
      <c r="J1690" s="45"/>
      <c r="K1690" s="45"/>
      <c r="L1690" s="45"/>
      <c r="M1690" s="45"/>
      <c r="O1690" s="45"/>
      <c r="P1690" s="45"/>
      <c r="R1690" s="45"/>
      <c r="V1690" s="45"/>
      <c r="Z1690" s="45"/>
    </row>
    <row r="1691" spans="5:26">
      <c r="E1691" s="45"/>
      <c r="J1691" s="45"/>
      <c r="K1691" s="45"/>
      <c r="L1691" s="45"/>
      <c r="M1691" s="45"/>
      <c r="O1691" s="45"/>
      <c r="P1691" s="45"/>
      <c r="R1691" s="45"/>
      <c r="V1691" s="45"/>
      <c r="Z1691" s="45"/>
    </row>
    <row r="1692" spans="5:26">
      <c r="E1692" s="45"/>
      <c r="J1692" s="45"/>
      <c r="K1692" s="45"/>
      <c r="L1692" s="45"/>
      <c r="M1692" s="45"/>
      <c r="O1692" s="45"/>
      <c r="P1692" s="45"/>
      <c r="R1692" s="45"/>
      <c r="V1692" s="45"/>
      <c r="Z1692" s="45"/>
    </row>
    <row r="1693" spans="5:26">
      <c r="E1693" s="45"/>
      <c r="J1693" s="45"/>
      <c r="K1693" s="45"/>
      <c r="L1693" s="45"/>
      <c r="M1693" s="45"/>
      <c r="O1693" s="45"/>
      <c r="P1693" s="45"/>
      <c r="R1693" s="45"/>
      <c r="V1693" s="45"/>
      <c r="Z1693" s="45"/>
    </row>
    <row r="1694" spans="5:26">
      <c r="E1694" s="45"/>
      <c r="J1694" s="45"/>
      <c r="K1694" s="45"/>
      <c r="L1694" s="45"/>
      <c r="M1694" s="45"/>
      <c r="O1694" s="45"/>
      <c r="P1694" s="45"/>
      <c r="R1694" s="45"/>
      <c r="V1694" s="45"/>
      <c r="Z1694" s="45"/>
    </row>
    <row r="1695" spans="5:26">
      <c r="E1695" s="45"/>
      <c r="J1695" s="45"/>
      <c r="K1695" s="45"/>
      <c r="L1695" s="45"/>
      <c r="M1695" s="45"/>
      <c r="O1695" s="45"/>
      <c r="P1695" s="45"/>
      <c r="R1695" s="45"/>
      <c r="V1695" s="45"/>
      <c r="Z1695" s="45"/>
    </row>
    <row r="1696" spans="5:26">
      <c r="E1696" s="45"/>
      <c r="J1696" s="45"/>
      <c r="K1696" s="45"/>
      <c r="L1696" s="45"/>
      <c r="M1696" s="45"/>
      <c r="O1696" s="45"/>
      <c r="P1696" s="45"/>
      <c r="R1696" s="45"/>
      <c r="V1696" s="45"/>
      <c r="Z1696" s="45"/>
    </row>
    <row r="1697" spans="5:26">
      <c r="E1697" s="45"/>
      <c r="J1697" s="45"/>
      <c r="K1697" s="45"/>
      <c r="L1697" s="45"/>
      <c r="M1697" s="45"/>
      <c r="O1697" s="45"/>
      <c r="P1697" s="45"/>
      <c r="R1697" s="45"/>
      <c r="V1697" s="45"/>
      <c r="Z1697" s="45"/>
    </row>
    <row r="1698" spans="5:26">
      <c r="E1698" s="45"/>
      <c r="J1698" s="45"/>
      <c r="K1698" s="45"/>
      <c r="L1698" s="45"/>
      <c r="M1698" s="45"/>
      <c r="O1698" s="45"/>
      <c r="P1698" s="45"/>
      <c r="R1698" s="45"/>
      <c r="V1698" s="45"/>
      <c r="Z1698" s="45"/>
    </row>
    <row r="1699" spans="5:26">
      <c r="E1699" s="45"/>
      <c r="J1699" s="45"/>
      <c r="K1699" s="45"/>
      <c r="L1699" s="45"/>
      <c r="M1699" s="45"/>
      <c r="O1699" s="45"/>
      <c r="P1699" s="45"/>
      <c r="R1699" s="45"/>
      <c r="V1699" s="45"/>
      <c r="Z1699" s="45"/>
    </row>
    <row r="1700" spans="5:26">
      <c r="E1700" s="45"/>
      <c r="J1700" s="45"/>
      <c r="K1700" s="45"/>
      <c r="L1700" s="45"/>
      <c r="M1700" s="45"/>
      <c r="O1700" s="45"/>
      <c r="P1700" s="45"/>
      <c r="R1700" s="45"/>
      <c r="V1700" s="45"/>
      <c r="Z1700" s="45"/>
    </row>
    <row r="1701" spans="5:26">
      <c r="E1701" s="45"/>
      <c r="J1701" s="45"/>
      <c r="K1701" s="45"/>
      <c r="L1701" s="45"/>
      <c r="M1701" s="45"/>
      <c r="O1701" s="45"/>
      <c r="P1701" s="45"/>
      <c r="R1701" s="45"/>
      <c r="V1701" s="45"/>
      <c r="Z1701" s="45"/>
    </row>
    <row r="1702" spans="5:26">
      <c r="E1702" s="45"/>
      <c r="J1702" s="45"/>
      <c r="K1702" s="45"/>
      <c r="L1702" s="45"/>
      <c r="M1702" s="45"/>
      <c r="O1702" s="45"/>
      <c r="P1702" s="45"/>
      <c r="R1702" s="45"/>
      <c r="V1702" s="45"/>
      <c r="Z1702" s="45"/>
    </row>
    <row r="1703" spans="5:26">
      <c r="E1703" s="45"/>
      <c r="J1703" s="45"/>
      <c r="K1703" s="45"/>
      <c r="L1703" s="45"/>
      <c r="M1703" s="45"/>
      <c r="O1703" s="45"/>
      <c r="P1703" s="45"/>
      <c r="R1703" s="45"/>
      <c r="V1703" s="45"/>
      <c r="Z1703" s="45"/>
    </row>
    <row r="1704" spans="5:26">
      <c r="E1704" s="45"/>
      <c r="J1704" s="45"/>
      <c r="K1704" s="45"/>
      <c r="L1704" s="45"/>
      <c r="M1704" s="45"/>
      <c r="O1704" s="45"/>
      <c r="P1704" s="45"/>
      <c r="R1704" s="45"/>
      <c r="V1704" s="45"/>
      <c r="Z1704" s="45"/>
    </row>
    <row r="1705" spans="5:26">
      <c r="E1705" s="45"/>
      <c r="J1705" s="45"/>
      <c r="K1705" s="45"/>
      <c r="L1705" s="45"/>
      <c r="M1705" s="45"/>
      <c r="O1705" s="45"/>
      <c r="P1705" s="45"/>
      <c r="R1705" s="45"/>
      <c r="V1705" s="45"/>
      <c r="Z1705" s="45"/>
    </row>
    <row r="1706" spans="5:26">
      <c r="E1706" s="45"/>
      <c r="J1706" s="45"/>
      <c r="K1706" s="45"/>
      <c r="L1706" s="45"/>
      <c r="M1706" s="45"/>
      <c r="O1706" s="45"/>
      <c r="P1706" s="45"/>
      <c r="R1706" s="45"/>
      <c r="V1706" s="45"/>
      <c r="Z1706" s="45"/>
    </row>
    <row r="1707" spans="5:26">
      <c r="E1707" s="45"/>
      <c r="J1707" s="45"/>
      <c r="K1707" s="45"/>
      <c r="L1707" s="45"/>
      <c r="M1707" s="45"/>
      <c r="O1707" s="45"/>
      <c r="P1707" s="45"/>
      <c r="R1707" s="45"/>
      <c r="V1707" s="45"/>
      <c r="Z1707" s="45"/>
    </row>
    <row r="1708" spans="5:26">
      <c r="E1708" s="45"/>
      <c r="J1708" s="45"/>
      <c r="K1708" s="45"/>
      <c r="L1708" s="45"/>
      <c r="M1708" s="45"/>
      <c r="O1708" s="45"/>
      <c r="P1708" s="45"/>
      <c r="R1708" s="45"/>
      <c r="V1708" s="45"/>
      <c r="Z1708" s="45"/>
    </row>
    <row r="1709" spans="5:26">
      <c r="E1709" s="45"/>
      <c r="J1709" s="45"/>
      <c r="K1709" s="45"/>
      <c r="L1709" s="45"/>
      <c r="M1709" s="45"/>
      <c r="O1709" s="45"/>
      <c r="P1709" s="45"/>
      <c r="R1709" s="45"/>
      <c r="V1709" s="45"/>
      <c r="Z1709" s="45"/>
    </row>
    <row r="1710" spans="5:26">
      <c r="E1710" s="45"/>
      <c r="J1710" s="45"/>
      <c r="K1710" s="45"/>
      <c r="L1710" s="45"/>
      <c r="M1710" s="45"/>
      <c r="O1710" s="45"/>
      <c r="P1710" s="45"/>
      <c r="R1710" s="45"/>
      <c r="V1710" s="45"/>
      <c r="Z1710" s="45"/>
    </row>
    <row r="1711" spans="5:26">
      <c r="E1711" s="45"/>
      <c r="J1711" s="45"/>
      <c r="K1711" s="45"/>
      <c r="L1711" s="45"/>
      <c r="M1711" s="45"/>
      <c r="O1711" s="45"/>
      <c r="P1711" s="45"/>
      <c r="R1711" s="45"/>
      <c r="V1711" s="45"/>
      <c r="Z1711" s="45"/>
    </row>
    <row r="1712" spans="5:26">
      <c r="E1712" s="45"/>
      <c r="J1712" s="45"/>
      <c r="K1712" s="45"/>
      <c r="L1712" s="45"/>
      <c r="M1712" s="45"/>
      <c r="O1712" s="45"/>
      <c r="P1712" s="45"/>
      <c r="R1712" s="45"/>
      <c r="V1712" s="45"/>
      <c r="Z1712" s="45"/>
    </row>
    <row r="1713" spans="5:26">
      <c r="E1713" s="45"/>
      <c r="J1713" s="45"/>
      <c r="K1713" s="45"/>
      <c r="L1713" s="45"/>
      <c r="M1713" s="45"/>
      <c r="O1713" s="45"/>
      <c r="P1713" s="45"/>
      <c r="R1713" s="45"/>
      <c r="V1713" s="45"/>
      <c r="Z1713" s="45"/>
    </row>
    <row r="1714" spans="5:26">
      <c r="E1714" s="45"/>
      <c r="J1714" s="45"/>
      <c r="K1714" s="45"/>
      <c r="L1714" s="45"/>
      <c r="M1714" s="45"/>
      <c r="O1714" s="45"/>
      <c r="P1714" s="45"/>
      <c r="R1714" s="45"/>
      <c r="V1714" s="45"/>
      <c r="Z1714" s="45"/>
    </row>
    <row r="1715" spans="5:26">
      <c r="E1715" s="45"/>
      <c r="J1715" s="45"/>
      <c r="K1715" s="45"/>
      <c r="L1715" s="45"/>
      <c r="M1715" s="45"/>
      <c r="O1715" s="45"/>
      <c r="P1715" s="45"/>
      <c r="R1715" s="45"/>
      <c r="V1715" s="45"/>
      <c r="Z1715" s="45"/>
    </row>
    <row r="1716" spans="5:26">
      <c r="E1716" s="45"/>
      <c r="J1716" s="45"/>
      <c r="K1716" s="45"/>
      <c r="L1716" s="45"/>
      <c r="M1716" s="45"/>
      <c r="O1716" s="45"/>
      <c r="P1716" s="45"/>
      <c r="R1716" s="45"/>
      <c r="V1716" s="45"/>
      <c r="Z1716" s="45"/>
    </row>
    <row r="1717" spans="5:26">
      <c r="E1717" s="45"/>
      <c r="J1717" s="45"/>
      <c r="K1717" s="45"/>
      <c r="L1717" s="45"/>
      <c r="M1717" s="45"/>
      <c r="O1717" s="45"/>
      <c r="P1717" s="45"/>
      <c r="R1717" s="45"/>
      <c r="V1717" s="45"/>
      <c r="Z1717" s="45"/>
    </row>
    <row r="1718" spans="5:26">
      <c r="E1718" s="45"/>
      <c r="J1718" s="45"/>
      <c r="K1718" s="45"/>
      <c r="L1718" s="45"/>
      <c r="M1718" s="45"/>
      <c r="O1718" s="45"/>
      <c r="P1718" s="45"/>
      <c r="R1718" s="45"/>
      <c r="V1718" s="45"/>
      <c r="Z1718" s="45"/>
    </row>
    <row r="1719" spans="5:26">
      <c r="E1719" s="45"/>
      <c r="J1719" s="45"/>
      <c r="K1719" s="45"/>
      <c r="L1719" s="45"/>
      <c r="M1719" s="45"/>
      <c r="O1719" s="45"/>
      <c r="P1719" s="45"/>
      <c r="R1719" s="45"/>
      <c r="V1719" s="45"/>
      <c r="Z1719" s="45"/>
    </row>
    <row r="1720" spans="5:26">
      <c r="E1720" s="45"/>
      <c r="J1720" s="45"/>
      <c r="K1720" s="45"/>
      <c r="L1720" s="45"/>
      <c r="M1720" s="45"/>
      <c r="O1720" s="45"/>
      <c r="P1720" s="45"/>
      <c r="R1720" s="45"/>
      <c r="V1720" s="45"/>
      <c r="Z1720" s="45"/>
    </row>
    <row r="1721" spans="5:26">
      <c r="E1721" s="45"/>
      <c r="J1721" s="45"/>
      <c r="K1721" s="45"/>
      <c r="L1721" s="45"/>
      <c r="M1721" s="45"/>
      <c r="O1721" s="45"/>
      <c r="P1721" s="45"/>
      <c r="R1721" s="45"/>
      <c r="V1721" s="45"/>
      <c r="Z1721" s="45"/>
    </row>
    <row r="1722" spans="5:26">
      <c r="E1722" s="45"/>
      <c r="J1722" s="45"/>
      <c r="K1722" s="45"/>
      <c r="L1722" s="45"/>
      <c r="M1722" s="45"/>
      <c r="O1722" s="45"/>
      <c r="P1722" s="45"/>
      <c r="R1722" s="45"/>
      <c r="V1722" s="45"/>
      <c r="Z1722" s="45"/>
    </row>
    <row r="1723" spans="5:26">
      <c r="E1723" s="45"/>
      <c r="J1723" s="45"/>
      <c r="K1723" s="45"/>
      <c r="L1723" s="45"/>
      <c r="M1723" s="45"/>
      <c r="O1723" s="45"/>
      <c r="P1723" s="45"/>
      <c r="R1723" s="45"/>
      <c r="V1723" s="45"/>
      <c r="Z1723" s="45"/>
    </row>
    <row r="1724" spans="5:26">
      <c r="E1724" s="45"/>
      <c r="J1724" s="45"/>
      <c r="K1724" s="45"/>
      <c r="L1724" s="45"/>
      <c r="M1724" s="45"/>
      <c r="O1724" s="45"/>
      <c r="P1724" s="45"/>
      <c r="R1724" s="45"/>
      <c r="V1724" s="45"/>
      <c r="Z1724" s="45"/>
    </row>
    <row r="1725" spans="5:26">
      <c r="E1725" s="45"/>
      <c r="J1725" s="45"/>
      <c r="K1725" s="45"/>
      <c r="L1725" s="45"/>
      <c r="M1725" s="45"/>
      <c r="O1725" s="45"/>
      <c r="P1725" s="45"/>
      <c r="R1725" s="45"/>
      <c r="V1725" s="45"/>
      <c r="Z1725" s="45"/>
    </row>
    <row r="1726" spans="5:26">
      <c r="E1726" s="45"/>
      <c r="J1726" s="45"/>
      <c r="K1726" s="45"/>
      <c r="L1726" s="45"/>
      <c r="M1726" s="45"/>
      <c r="O1726" s="45"/>
      <c r="P1726" s="45"/>
      <c r="R1726" s="45"/>
      <c r="V1726" s="45"/>
      <c r="Z1726" s="45"/>
    </row>
    <row r="1727" spans="5:26">
      <c r="E1727" s="45"/>
      <c r="J1727" s="45"/>
      <c r="K1727" s="45"/>
      <c r="L1727" s="45"/>
      <c r="M1727" s="45"/>
      <c r="O1727" s="45"/>
      <c r="P1727" s="45"/>
      <c r="R1727" s="45"/>
      <c r="V1727" s="45"/>
      <c r="Z1727" s="45"/>
    </row>
    <row r="1728" spans="5:26">
      <c r="E1728" s="45"/>
      <c r="J1728" s="45"/>
      <c r="K1728" s="45"/>
      <c r="L1728" s="45"/>
      <c r="M1728" s="45"/>
      <c r="O1728" s="45"/>
      <c r="P1728" s="45"/>
      <c r="R1728" s="45"/>
      <c r="V1728" s="45"/>
      <c r="Z1728" s="45"/>
    </row>
    <row r="1729" spans="5:26">
      <c r="E1729" s="45"/>
      <c r="J1729" s="45"/>
      <c r="K1729" s="45"/>
      <c r="L1729" s="45"/>
      <c r="M1729" s="45"/>
      <c r="O1729" s="45"/>
      <c r="P1729" s="45"/>
      <c r="R1729" s="45"/>
      <c r="V1729" s="45"/>
      <c r="Z1729" s="45"/>
    </row>
    <row r="1730" spans="5:26">
      <c r="E1730" s="45"/>
      <c r="J1730" s="45"/>
      <c r="K1730" s="45"/>
      <c r="L1730" s="45"/>
      <c r="M1730" s="45"/>
      <c r="O1730" s="45"/>
      <c r="P1730" s="45"/>
      <c r="R1730" s="45"/>
      <c r="V1730" s="45"/>
      <c r="Z1730" s="45"/>
    </row>
    <row r="1731" spans="5:26">
      <c r="E1731" s="45"/>
      <c r="J1731" s="45"/>
      <c r="K1731" s="45"/>
      <c r="L1731" s="45"/>
      <c r="M1731" s="45"/>
      <c r="O1731" s="45"/>
      <c r="P1731" s="45"/>
      <c r="R1731" s="45"/>
      <c r="V1731" s="45"/>
      <c r="Z1731" s="45"/>
    </row>
    <row r="1732" spans="5:26">
      <c r="E1732" s="45"/>
      <c r="J1732" s="45"/>
      <c r="K1732" s="45"/>
      <c r="L1732" s="45"/>
      <c r="M1732" s="45"/>
      <c r="O1732" s="45"/>
      <c r="P1732" s="45"/>
      <c r="R1732" s="45"/>
      <c r="V1732" s="45"/>
      <c r="Z1732" s="45"/>
    </row>
    <row r="1733" spans="5:26">
      <c r="E1733" s="45"/>
      <c r="J1733" s="45"/>
      <c r="K1733" s="45"/>
      <c r="L1733" s="45"/>
      <c r="M1733" s="45"/>
      <c r="O1733" s="45"/>
      <c r="P1733" s="45"/>
      <c r="R1733" s="45"/>
      <c r="V1733" s="45"/>
      <c r="Z1733" s="45"/>
    </row>
    <row r="1734" spans="5:26">
      <c r="E1734" s="45"/>
      <c r="J1734" s="45"/>
      <c r="K1734" s="45"/>
      <c r="L1734" s="45"/>
      <c r="M1734" s="45"/>
      <c r="O1734" s="45"/>
      <c r="P1734" s="45"/>
      <c r="R1734" s="45"/>
      <c r="V1734" s="45"/>
      <c r="Z1734" s="45"/>
    </row>
    <row r="1735" spans="5:26">
      <c r="E1735" s="45"/>
      <c r="J1735" s="45"/>
      <c r="K1735" s="45"/>
      <c r="L1735" s="45"/>
      <c r="M1735" s="45"/>
      <c r="O1735" s="45"/>
      <c r="P1735" s="45"/>
      <c r="R1735" s="45"/>
      <c r="V1735" s="45"/>
      <c r="Z1735" s="45"/>
    </row>
    <row r="1736" spans="5:26">
      <c r="E1736" s="45"/>
      <c r="J1736" s="45"/>
      <c r="K1736" s="45"/>
      <c r="L1736" s="45"/>
      <c r="M1736" s="45"/>
      <c r="O1736" s="45"/>
      <c r="P1736" s="45"/>
      <c r="R1736" s="45"/>
      <c r="V1736" s="45"/>
      <c r="Z1736" s="45"/>
    </row>
    <row r="1737" spans="5:26">
      <c r="E1737" s="45"/>
      <c r="J1737" s="45"/>
      <c r="K1737" s="45"/>
      <c r="L1737" s="45"/>
      <c r="M1737" s="45"/>
      <c r="O1737" s="45"/>
      <c r="P1737" s="45"/>
      <c r="R1737" s="45"/>
      <c r="V1737" s="45"/>
      <c r="Z1737" s="45"/>
    </row>
    <row r="1738" spans="5:26">
      <c r="E1738" s="45"/>
      <c r="J1738" s="45"/>
      <c r="K1738" s="45"/>
      <c r="L1738" s="45"/>
      <c r="M1738" s="45"/>
      <c r="O1738" s="45"/>
      <c r="P1738" s="45"/>
      <c r="R1738" s="45"/>
      <c r="V1738" s="45"/>
      <c r="Z1738" s="45"/>
    </row>
    <row r="1739" spans="5:26">
      <c r="E1739" s="45"/>
      <c r="J1739" s="45"/>
      <c r="K1739" s="45"/>
      <c r="L1739" s="45"/>
      <c r="M1739" s="45"/>
      <c r="O1739" s="45"/>
      <c r="P1739" s="45"/>
      <c r="R1739" s="45"/>
      <c r="V1739" s="45"/>
      <c r="Z1739" s="45"/>
    </row>
    <row r="1740" spans="5:26">
      <c r="E1740" s="45"/>
      <c r="J1740" s="45"/>
      <c r="K1740" s="45"/>
      <c r="L1740" s="45"/>
      <c r="M1740" s="45"/>
      <c r="O1740" s="45"/>
      <c r="P1740" s="45"/>
      <c r="R1740" s="45"/>
      <c r="V1740" s="45"/>
      <c r="Z1740" s="45"/>
    </row>
    <row r="1741" spans="5:26">
      <c r="E1741" s="45"/>
      <c r="J1741" s="45"/>
      <c r="K1741" s="45"/>
      <c r="L1741" s="45"/>
      <c r="M1741" s="45"/>
      <c r="O1741" s="45"/>
      <c r="P1741" s="45"/>
      <c r="R1741" s="45"/>
      <c r="V1741" s="45"/>
      <c r="Z1741" s="45"/>
    </row>
    <row r="1742" spans="5:26">
      <c r="E1742" s="45"/>
      <c r="J1742" s="45"/>
      <c r="K1742" s="45"/>
      <c r="L1742" s="45"/>
      <c r="M1742" s="45"/>
      <c r="O1742" s="45"/>
      <c r="P1742" s="45"/>
      <c r="R1742" s="45"/>
      <c r="V1742" s="45"/>
      <c r="Z1742" s="45"/>
    </row>
    <row r="1743" spans="5:26">
      <c r="E1743" s="45"/>
      <c r="J1743" s="45"/>
      <c r="K1743" s="45"/>
      <c r="L1743" s="45"/>
      <c r="M1743" s="45"/>
      <c r="O1743" s="45"/>
      <c r="P1743" s="45"/>
      <c r="R1743" s="45"/>
      <c r="V1743" s="45"/>
      <c r="Z1743" s="45"/>
    </row>
    <row r="1744" spans="5:26">
      <c r="E1744" s="45"/>
      <c r="J1744" s="45"/>
      <c r="K1744" s="45"/>
      <c r="L1744" s="45"/>
      <c r="M1744" s="45"/>
      <c r="O1744" s="45"/>
      <c r="P1744" s="45"/>
      <c r="R1744" s="45"/>
      <c r="V1744" s="45"/>
      <c r="Z1744" s="45"/>
    </row>
    <row r="1745" spans="5:26">
      <c r="E1745" s="45"/>
      <c r="J1745" s="45"/>
      <c r="K1745" s="45"/>
      <c r="L1745" s="45"/>
      <c r="M1745" s="45"/>
      <c r="O1745" s="45"/>
      <c r="P1745" s="45"/>
      <c r="R1745" s="45"/>
      <c r="V1745" s="45"/>
      <c r="Z1745" s="45"/>
    </row>
    <row r="1746" spans="5:26">
      <c r="E1746" s="45"/>
      <c r="J1746" s="45"/>
      <c r="K1746" s="45"/>
      <c r="L1746" s="45"/>
      <c r="M1746" s="45"/>
      <c r="O1746" s="45"/>
      <c r="P1746" s="45"/>
      <c r="R1746" s="45"/>
      <c r="V1746" s="45"/>
      <c r="Z1746" s="45"/>
    </row>
    <row r="1747" spans="5:26">
      <c r="E1747" s="45"/>
      <c r="J1747" s="45"/>
      <c r="K1747" s="45"/>
      <c r="L1747" s="45"/>
      <c r="M1747" s="45"/>
      <c r="O1747" s="45"/>
      <c r="P1747" s="45"/>
      <c r="R1747" s="45"/>
      <c r="V1747" s="45"/>
      <c r="Z1747" s="45"/>
    </row>
    <row r="1748" spans="5:26">
      <c r="E1748" s="45"/>
      <c r="J1748" s="45"/>
      <c r="K1748" s="45"/>
      <c r="L1748" s="45"/>
      <c r="M1748" s="45"/>
      <c r="O1748" s="45"/>
      <c r="P1748" s="45"/>
      <c r="R1748" s="45"/>
      <c r="V1748" s="45"/>
      <c r="Z1748" s="45"/>
    </row>
    <row r="1749" spans="5:26">
      <c r="E1749" s="45"/>
      <c r="J1749" s="45"/>
      <c r="K1749" s="45"/>
      <c r="L1749" s="45"/>
      <c r="M1749" s="45"/>
      <c r="O1749" s="45"/>
      <c r="P1749" s="45"/>
      <c r="R1749" s="45"/>
      <c r="V1749" s="45"/>
      <c r="Z1749" s="45"/>
    </row>
    <row r="1750" spans="5:26">
      <c r="E1750" s="45"/>
      <c r="J1750" s="45"/>
      <c r="K1750" s="45"/>
      <c r="L1750" s="45"/>
      <c r="M1750" s="45"/>
      <c r="O1750" s="45"/>
      <c r="P1750" s="45"/>
      <c r="R1750" s="45"/>
      <c r="V1750" s="45"/>
      <c r="Z1750" s="45"/>
    </row>
    <row r="1751" spans="5:26">
      <c r="E1751" s="45"/>
      <c r="J1751" s="45"/>
      <c r="K1751" s="45"/>
      <c r="L1751" s="45"/>
      <c r="M1751" s="45"/>
      <c r="O1751" s="45"/>
      <c r="P1751" s="45"/>
      <c r="R1751" s="45"/>
      <c r="V1751" s="45"/>
      <c r="Z1751" s="45"/>
    </row>
    <row r="1752" spans="5:26">
      <c r="E1752" s="45"/>
      <c r="J1752" s="45"/>
      <c r="K1752" s="45"/>
      <c r="L1752" s="45"/>
      <c r="M1752" s="45"/>
      <c r="O1752" s="45"/>
      <c r="P1752" s="45"/>
      <c r="R1752" s="45"/>
      <c r="V1752" s="45"/>
      <c r="Z1752" s="45"/>
    </row>
    <row r="1753" spans="5:26">
      <c r="E1753" s="45"/>
      <c r="J1753" s="45"/>
      <c r="K1753" s="45"/>
      <c r="L1753" s="45"/>
      <c r="M1753" s="45"/>
      <c r="O1753" s="45"/>
      <c r="P1753" s="45"/>
      <c r="R1753" s="45"/>
      <c r="V1753" s="45"/>
      <c r="Z1753" s="45"/>
    </row>
    <row r="1754" spans="5:26">
      <c r="E1754" s="45"/>
      <c r="J1754" s="45"/>
      <c r="K1754" s="45"/>
      <c r="L1754" s="45"/>
      <c r="M1754" s="45"/>
      <c r="O1754" s="45"/>
      <c r="P1754" s="45"/>
      <c r="R1754" s="45"/>
      <c r="V1754" s="45"/>
      <c r="Z1754" s="45"/>
    </row>
    <row r="1755" spans="5:26">
      <c r="E1755" s="45"/>
      <c r="J1755" s="45"/>
      <c r="K1755" s="45"/>
      <c r="L1755" s="45"/>
      <c r="M1755" s="45"/>
      <c r="O1755" s="45"/>
      <c r="P1755" s="45"/>
      <c r="R1755" s="45"/>
      <c r="V1755" s="45"/>
      <c r="Z1755" s="45"/>
    </row>
    <row r="1756" spans="5:26">
      <c r="E1756" s="45"/>
      <c r="J1756" s="45"/>
      <c r="K1756" s="45"/>
      <c r="L1756" s="45"/>
      <c r="M1756" s="45"/>
      <c r="O1756" s="45"/>
      <c r="P1756" s="45"/>
      <c r="R1756" s="45"/>
      <c r="V1756" s="45"/>
      <c r="Z1756" s="45"/>
    </row>
    <row r="1757" spans="5:26">
      <c r="E1757" s="45"/>
      <c r="J1757" s="45"/>
      <c r="K1757" s="45"/>
      <c r="L1757" s="45"/>
      <c r="M1757" s="45"/>
      <c r="O1757" s="45"/>
      <c r="P1757" s="45"/>
      <c r="R1757" s="45"/>
      <c r="V1757" s="45"/>
      <c r="Z1757" s="45"/>
    </row>
    <row r="1758" spans="5:26">
      <c r="E1758" s="45"/>
      <c r="J1758" s="45"/>
      <c r="K1758" s="45"/>
      <c r="L1758" s="45"/>
      <c r="M1758" s="45"/>
      <c r="O1758" s="45"/>
      <c r="P1758" s="45"/>
      <c r="R1758" s="45"/>
      <c r="V1758" s="45"/>
      <c r="Z1758" s="45"/>
    </row>
    <row r="1759" spans="5:26">
      <c r="E1759" s="45"/>
      <c r="J1759" s="45"/>
      <c r="K1759" s="45"/>
      <c r="L1759" s="45"/>
      <c r="M1759" s="45"/>
      <c r="O1759" s="45"/>
      <c r="P1759" s="45"/>
      <c r="R1759" s="45"/>
      <c r="V1759" s="45"/>
      <c r="Z1759" s="45"/>
    </row>
    <row r="1760" spans="5:26">
      <c r="E1760" s="45"/>
      <c r="J1760" s="45"/>
      <c r="K1760" s="45"/>
      <c r="L1760" s="45"/>
      <c r="M1760" s="45"/>
      <c r="O1760" s="45"/>
      <c r="P1760" s="45"/>
      <c r="R1760" s="45"/>
      <c r="V1760" s="45"/>
      <c r="Z1760" s="45"/>
    </row>
    <row r="1761" spans="5:26">
      <c r="E1761" s="45"/>
      <c r="J1761" s="45"/>
      <c r="K1761" s="45"/>
      <c r="L1761" s="45"/>
      <c r="M1761" s="45"/>
      <c r="O1761" s="45"/>
      <c r="P1761" s="45"/>
      <c r="R1761" s="45"/>
      <c r="V1761" s="45"/>
      <c r="Z1761" s="45"/>
    </row>
    <row r="1762" spans="5:26">
      <c r="E1762" s="45"/>
      <c r="J1762" s="45"/>
      <c r="K1762" s="45"/>
      <c r="L1762" s="45"/>
      <c r="M1762" s="45"/>
      <c r="O1762" s="45"/>
      <c r="P1762" s="45"/>
      <c r="R1762" s="45"/>
      <c r="V1762" s="45"/>
      <c r="Z1762" s="45"/>
    </row>
    <row r="1763" spans="5:26">
      <c r="E1763" s="45"/>
      <c r="J1763" s="45"/>
      <c r="K1763" s="45"/>
      <c r="L1763" s="45"/>
      <c r="M1763" s="45"/>
      <c r="O1763" s="45"/>
      <c r="P1763" s="45"/>
      <c r="R1763" s="45"/>
      <c r="V1763" s="45"/>
      <c r="Z1763" s="45"/>
    </row>
    <row r="1764" spans="5:26">
      <c r="E1764" s="45"/>
      <c r="J1764" s="45"/>
      <c r="K1764" s="45"/>
      <c r="L1764" s="45"/>
      <c r="M1764" s="45"/>
      <c r="O1764" s="45"/>
      <c r="P1764" s="45"/>
      <c r="R1764" s="45"/>
      <c r="V1764" s="45"/>
      <c r="Z1764" s="45"/>
    </row>
    <row r="1765" spans="5:26">
      <c r="E1765" s="45"/>
      <c r="J1765" s="45"/>
      <c r="K1765" s="45"/>
      <c r="L1765" s="45"/>
      <c r="M1765" s="45"/>
      <c r="O1765" s="45"/>
      <c r="P1765" s="45"/>
      <c r="R1765" s="45"/>
      <c r="V1765" s="45"/>
      <c r="Z1765" s="45"/>
    </row>
    <row r="1766" spans="5:26">
      <c r="E1766" s="45"/>
      <c r="J1766" s="45"/>
      <c r="K1766" s="45"/>
      <c r="L1766" s="45"/>
      <c r="M1766" s="45"/>
      <c r="O1766" s="45"/>
      <c r="P1766" s="45"/>
      <c r="R1766" s="45"/>
      <c r="V1766" s="45"/>
      <c r="Z1766" s="45"/>
    </row>
    <row r="1767" spans="5:26">
      <c r="E1767" s="45"/>
      <c r="J1767" s="45"/>
      <c r="K1767" s="45"/>
      <c r="L1767" s="45"/>
      <c r="M1767" s="45"/>
      <c r="O1767" s="45"/>
      <c r="P1767" s="45"/>
      <c r="R1767" s="45"/>
      <c r="V1767" s="45"/>
      <c r="Z1767" s="45"/>
    </row>
    <row r="1768" spans="5:26">
      <c r="E1768" s="45"/>
      <c r="J1768" s="45"/>
      <c r="K1768" s="45"/>
      <c r="L1768" s="45"/>
      <c r="M1768" s="45"/>
      <c r="O1768" s="45"/>
      <c r="P1768" s="45"/>
      <c r="R1768" s="45"/>
      <c r="V1768" s="45"/>
      <c r="Z1768" s="45"/>
    </row>
    <row r="1769" spans="5:26">
      <c r="E1769" s="45"/>
      <c r="J1769" s="45"/>
      <c r="K1769" s="45"/>
      <c r="L1769" s="45"/>
      <c r="M1769" s="45"/>
      <c r="O1769" s="45"/>
      <c r="P1769" s="45"/>
      <c r="R1769" s="45"/>
      <c r="V1769" s="45"/>
      <c r="Z1769" s="45"/>
    </row>
    <row r="1770" spans="5:26">
      <c r="E1770" s="45"/>
      <c r="J1770" s="45"/>
      <c r="K1770" s="45"/>
      <c r="L1770" s="45"/>
      <c r="M1770" s="45"/>
      <c r="O1770" s="45"/>
      <c r="P1770" s="45"/>
      <c r="R1770" s="45"/>
      <c r="V1770" s="45"/>
      <c r="Z1770" s="45"/>
    </row>
    <row r="1771" spans="5:26">
      <c r="E1771" s="45"/>
      <c r="J1771" s="45"/>
      <c r="K1771" s="45"/>
      <c r="L1771" s="45"/>
      <c r="M1771" s="45"/>
      <c r="O1771" s="45"/>
      <c r="P1771" s="45"/>
      <c r="R1771" s="45"/>
      <c r="V1771" s="45"/>
      <c r="Z1771" s="45"/>
    </row>
    <row r="1772" spans="5:26">
      <c r="E1772" s="45"/>
      <c r="J1772" s="45"/>
      <c r="K1772" s="45"/>
      <c r="L1772" s="45"/>
      <c r="M1772" s="45"/>
      <c r="O1772" s="45"/>
      <c r="P1772" s="45"/>
      <c r="R1772" s="45"/>
      <c r="V1772" s="45"/>
      <c r="Z1772" s="45"/>
    </row>
    <row r="1773" spans="5:26">
      <c r="E1773" s="45"/>
      <c r="J1773" s="45"/>
      <c r="K1773" s="45"/>
      <c r="L1773" s="45"/>
      <c r="M1773" s="45"/>
      <c r="O1773" s="45"/>
      <c r="P1773" s="45"/>
      <c r="R1773" s="45"/>
      <c r="V1773" s="45"/>
      <c r="Z1773" s="45"/>
    </row>
    <row r="1774" spans="5:26">
      <c r="E1774" s="45"/>
      <c r="J1774" s="45"/>
      <c r="K1774" s="45"/>
      <c r="L1774" s="45"/>
      <c r="M1774" s="45"/>
      <c r="O1774" s="45"/>
      <c r="P1774" s="45"/>
      <c r="R1774" s="45"/>
      <c r="V1774" s="45"/>
      <c r="Z1774" s="45"/>
    </row>
    <row r="1775" spans="5:26">
      <c r="E1775" s="45"/>
      <c r="J1775" s="45"/>
      <c r="K1775" s="45"/>
      <c r="L1775" s="45"/>
      <c r="M1775" s="45"/>
      <c r="O1775" s="45"/>
      <c r="P1775" s="45"/>
      <c r="R1775" s="45"/>
      <c r="V1775" s="45"/>
      <c r="Z1775" s="45"/>
    </row>
    <row r="1776" spans="5:26">
      <c r="E1776" s="45"/>
      <c r="J1776" s="45"/>
      <c r="K1776" s="45"/>
      <c r="L1776" s="45"/>
      <c r="M1776" s="45"/>
      <c r="O1776" s="45"/>
      <c r="P1776" s="45"/>
      <c r="R1776" s="45"/>
      <c r="V1776" s="45"/>
      <c r="Z1776" s="45"/>
    </row>
    <row r="1777" spans="5:26">
      <c r="E1777" s="45"/>
      <c r="J1777" s="45"/>
      <c r="K1777" s="45"/>
      <c r="L1777" s="45"/>
      <c r="M1777" s="45"/>
      <c r="O1777" s="45"/>
      <c r="P1777" s="45"/>
      <c r="R1777" s="45"/>
      <c r="V1777" s="45"/>
      <c r="Z1777" s="45"/>
    </row>
    <row r="1778" spans="5:26">
      <c r="E1778" s="45"/>
      <c r="J1778" s="45"/>
      <c r="K1778" s="45"/>
      <c r="L1778" s="45"/>
      <c r="M1778" s="45"/>
      <c r="O1778" s="45"/>
      <c r="P1778" s="45"/>
      <c r="R1778" s="45"/>
      <c r="V1778" s="45"/>
      <c r="Z1778" s="45"/>
    </row>
    <row r="1779" spans="5:26">
      <c r="E1779" s="45"/>
      <c r="J1779" s="45"/>
      <c r="K1779" s="45"/>
      <c r="L1779" s="45"/>
      <c r="M1779" s="45"/>
      <c r="O1779" s="45"/>
      <c r="P1779" s="45"/>
      <c r="R1779" s="45"/>
      <c r="V1779" s="45"/>
      <c r="Z1779" s="45"/>
    </row>
    <row r="1780" spans="5:26">
      <c r="E1780" s="45"/>
      <c r="J1780" s="45"/>
      <c r="K1780" s="45"/>
      <c r="L1780" s="45"/>
      <c r="M1780" s="45"/>
      <c r="O1780" s="45"/>
      <c r="P1780" s="45"/>
      <c r="R1780" s="45"/>
      <c r="V1780" s="45"/>
      <c r="Z1780" s="45"/>
    </row>
    <row r="1781" spans="5:26">
      <c r="E1781" s="45"/>
      <c r="J1781" s="45"/>
      <c r="K1781" s="45"/>
      <c r="L1781" s="45"/>
      <c r="M1781" s="45"/>
      <c r="O1781" s="45"/>
      <c r="P1781" s="45"/>
      <c r="R1781" s="45"/>
      <c r="V1781" s="45"/>
      <c r="Z1781" s="45"/>
    </row>
    <row r="1782" spans="5:26">
      <c r="E1782" s="45"/>
      <c r="J1782" s="45"/>
      <c r="K1782" s="45"/>
      <c r="L1782" s="45"/>
      <c r="M1782" s="45"/>
      <c r="O1782" s="45"/>
      <c r="P1782" s="45"/>
      <c r="R1782" s="45"/>
      <c r="V1782" s="45"/>
      <c r="Z1782" s="45"/>
    </row>
    <row r="1783" spans="5:26">
      <c r="E1783" s="45"/>
      <c r="J1783" s="45"/>
      <c r="K1783" s="45"/>
      <c r="L1783" s="45"/>
      <c r="M1783" s="45"/>
      <c r="O1783" s="45"/>
      <c r="P1783" s="45"/>
      <c r="R1783" s="45"/>
      <c r="V1783" s="45"/>
      <c r="Z1783" s="45"/>
    </row>
    <row r="1784" spans="5:26">
      <c r="E1784" s="45"/>
      <c r="J1784" s="45"/>
      <c r="K1784" s="45"/>
      <c r="L1784" s="45"/>
      <c r="M1784" s="45"/>
      <c r="O1784" s="45"/>
      <c r="P1784" s="45"/>
      <c r="R1784" s="45"/>
      <c r="V1784" s="45"/>
      <c r="Z1784" s="45"/>
    </row>
    <row r="1785" spans="5:26">
      <c r="E1785" s="45"/>
      <c r="J1785" s="45"/>
      <c r="K1785" s="45"/>
      <c r="L1785" s="45"/>
      <c r="M1785" s="45"/>
      <c r="O1785" s="45"/>
      <c r="P1785" s="45"/>
      <c r="R1785" s="45"/>
      <c r="V1785" s="45"/>
      <c r="Z1785" s="45"/>
    </row>
    <row r="1786" spans="5:26">
      <c r="E1786" s="45"/>
      <c r="J1786" s="45"/>
      <c r="K1786" s="45"/>
      <c r="L1786" s="45"/>
      <c r="M1786" s="45"/>
      <c r="O1786" s="45"/>
      <c r="P1786" s="45"/>
      <c r="R1786" s="45"/>
      <c r="V1786" s="45"/>
      <c r="Z1786" s="45"/>
    </row>
    <row r="1787" spans="5:26">
      <c r="E1787" s="45"/>
      <c r="J1787" s="45"/>
      <c r="K1787" s="45"/>
      <c r="L1787" s="45"/>
      <c r="M1787" s="45"/>
      <c r="O1787" s="45"/>
      <c r="P1787" s="45"/>
      <c r="R1787" s="45"/>
      <c r="V1787" s="45"/>
      <c r="Z1787" s="45"/>
    </row>
    <row r="1788" spans="5:26">
      <c r="E1788" s="45"/>
      <c r="J1788" s="45"/>
      <c r="K1788" s="45"/>
      <c r="L1788" s="45"/>
      <c r="M1788" s="45"/>
      <c r="O1788" s="45"/>
      <c r="P1788" s="45"/>
      <c r="R1788" s="45"/>
      <c r="V1788" s="45"/>
      <c r="Z1788" s="45"/>
    </row>
    <row r="1789" spans="5:26">
      <c r="E1789" s="45"/>
      <c r="J1789" s="45"/>
      <c r="K1789" s="45"/>
      <c r="L1789" s="45"/>
      <c r="M1789" s="45"/>
      <c r="O1789" s="45"/>
      <c r="P1789" s="45"/>
      <c r="R1789" s="45"/>
      <c r="V1789" s="45"/>
      <c r="Z1789" s="45"/>
    </row>
    <row r="1790" spans="5:26">
      <c r="E1790" s="45"/>
      <c r="J1790" s="45"/>
      <c r="K1790" s="45"/>
      <c r="L1790" s="45"/>
      <c r="M1790" s="45"/>
      <c r="O1790" s="45"/>
      <c r="P1790" s="45"/>
      <c r="R1790" s="45"/>
      <c r="V1790" s="45"/>
      <c r="Z1790" s="45"/>
    </row>
    <row r="1791" spans="5:26">
      <c r="E1791" s="45"/>
      <c r="J1791" s="45"/>
      <c r="K1791" s="45"/>
      <c r="L1791" s="45"/>
      <c r="M1791" s="45"/>
      <c r="O1791" s="45"/>
      <c r="P1791" s="45"/>
      <c r="R1791" s="45"/>
      <c r="V1791" s="45"/>
      <c r="Z1791" s="45"/>
    </row>
    <row r="1792" spans="5:26">
      <c r="E1792" s="45"/>
      <c r="J1792" s="45"/>
      <c r="K1792" s="45"/>
      <c r="L1792" s="45"/>
      <c r="M1792" s="45"/>
      <c r="O1792" s="45"/>
      <c r="P1792" s="45"/>
      <c r="R1792" s="45"/>
      <c r="V1792" s="45"/>
      <c r="Z1792" s="45"/>
    </row>
    <row r="1793" spans="5:26">
      <c r="E1793" s="45"/>
      <c r="J1793" s="45"/>
      <c r="K1793" s="45"/>
      <c r="L1793" s="45"/>
      <c r="M1793" s="45"/>
      <c r="O1793" s="45"/>
      <c r="P1793" s="45"/>
      <c r="R1793" s="45"/>
      <c r="V1793" s="45"/>
      <c r="Z1793" s="45"/>
    </row>
    <row r="1794" spans="5:26">
      <c r="E1794" s="45"/>
      <c r="J1794" s="45"/>
      <c r="K1794" s="45"/>
      <c r="L1794" s="45"/>
      <c r="M1794" s="45"/>
      <c r="O1794" s="45"/>
      <c r="P1794" s="45"/>
      <c r="R1794" s="45"/>
      <c r="V1794" s="45"/>
      <c r="Z1794" s="45"/>
    </row>
    <row r="1795" spans="5:26">
      <c r="E1795" s="45"/>
      <c r="J1795" s="45"/>
      <c r="K1795" s="45"/>
      <c r="L1795" s="45"/>
      <c r="M1795" s="45"/>
      <c r="O1795" s="45"/>
      <c r="P1795" s="45"/>
      <c r="R1795" s="45"/>
      <c r="V1795" s="45"/>
      <c r="Z1795" s="45"/>
    </row>
    <row r="1796" spans="5:26">
      <c r="E1796" s="45"/>
      <c r="J1796" s="45"/>
      <c r="K1796" s="45"/>
      <c r="L1796" s="45"/>
      <c r="M1796" s="45"/>
      <c r="O1796" s="45"/>
      <c r="P1796" s="45"/>
      <c r="R1796" s="45"/>
      <c r="V1796" s="45"/>
      <c r="Z1796" s="45"/>
    </row>
    <row r="1797" spans="5:26">
      <c r="E1797" s="45"/>
      <c r="J1797" s="45"/>
      <c r="K1797" s="45"/>
      <c r="L1797" s="45"/>
      <c r="M1797" s="45"/>
      <c r="O1797" s="45"/>
      <c r="P1797" s="45"/>
      <c r="R1797" s="45"/>
      <c r="V1797" s="45"/>
      <c r="Z1797" s="45"/>
    </row>
    <row r="1798" spans="5:26">
      <c r="E1798" s="45"/>
      <c r="J1798" s="45"/>
      <c r="K1798" s="45"/>
      <c r="L1798" s="45"/>
      <c r="M1798" s="45"/>
      <c r="O1798" s="45"/>
      <c r="P1798" s="45"/>
      <c r="R1798" s="45"/>
      <c r="V1798" s="45"/>
      <c r="Z1798" s="45"/>
    </row>
    <row r="1799" spans="5:26">
      <c r="E1799" s="45"/>
      <c r="J1799" s="45"/>
      <c r="K1799" s="45"/>
      <c r="L1799" s="45"/>
      <c r="M1799" s="45"/>
      <c r="O1799" s="45"/>
      <c r="P1799" s="45"/>
      <c r="R1799" s="45"/>
      <c r="V1799" s="45"/>
      <c r="Z1799" s="45"/>
    </row>
    <row r="1800" spans="5:26">
      <c r="E1800" s="45"/>
      <c r="J1800" s="45"/>
      <c r="K1800" s="45"/>
      <c r="L1800" s="45"/>
      <c r="M1800" s="45"/>
      <c r="O1800" s="45"/>
      <c r="P1800" s="45"/>
      <c r="R1800" s="45"/>
      <c r="V1800" s="45"/>
      <c r="Z1800" s="45"/>
    </row>
    <row r="1801" spans="5:26">
      <c r="E1801" s="45"/>
      <c r="J1801" s="45"/>
      <c r="K1801" s="45"/>
      <c r="L1801" s="45"/>
      <c r="M1801" s="45"/>
      <c r="O1801" s="45"/>
      <c r="P1801" s="45"/>
      <c r="R1801" s="45"/>
      <c r="V1801" s="45"/>
      <c r="Z1801" s="45"/>
    </row>
    <row r="1802" spans="5:26">
      <c r="E1802" s="45"/>
      <c r="J1802" s="45"/>
      <c r="K1802" s="45"/>
      <c r="L1802" s="45"/>
      <c r="M1802" s="45"/>
      <c r="O1802" s="45"/>
      <c r="P1802" s="45"/>
      <c r="R1802" s="45"/>
      <c r="V1802" s="45"/>
      <c r="Z1802" s="45"/>
    </row>
    <row r="1803" spans="5:26">
      <c r="E1803" s="45"/>
      <c r="J1803" s="45"/>
      <c r="K1803" s="45"/>
      <c r="L1803" s="45"/>
      <c r="M1803" s="45"/>
      <c r="O1803" s="45"/>
      <c r="P1803" s="45"/>
      <c r="R1803" s="45"/>
      <c r="V1803" s="45"/>
      <c r="Z1803" s="45"/>
    </row>
    <row r="1804" spans="5:26">
      <c r="E1804" s="45"/>
      <c r="J1804" s="45"/>
      <c r="K1804" s="45"/>
      <c r="L1804" s="45"/>
      <c r="M1804" s="45"/>
      <c r="O1804" s="45"/>
      <c r="P1804" s="45"/>
      <c r="R1804" s="45"/>
      <c r="V1804" s="45"/>
      <c r="Z1804" s="45"/>
    </row>
    <row r="1805" spans="5:26">
      <c r="E1805" s="45"/>
      <c r="J1805" s="45"/>
      <c r="K1805" s="45"/>
      <c r="L1805" s="45"/>
      <c r="M1805" s="45"/>
      <c r="O1805" s="45"/>
      <c r="P1805" s="45"/>
      <c r="R1805" s="45"/>
      <c r="V1805" s="45"/>
      <c r="Z1805" s="45"/>
    </row>
    <row r="1806" spans="5:26">
      <c r="E1806" s="45"/>
      <c r="J1806" s="45"/>
      <c r="K1806" s="45"/>
      <c r="L1806" s="45"/>
      <c r="M1806" s="45"/>
      <c r="O1806" s="45"/>
      <c r="P1806" s="45"/>
      <c r="R1806" s="45"/>
      <c r="V1806" s="45"/>
      <c r="Z1806" s="45"/>
    </row>
    <row r="1807" spans="5:26">
      <c r="E1807" s="45"/>
      <c r="J1807" s="45"/>
      <c r="K1807" s="45"/>
      <c r="L1807" s="45"/>
      <c r="M1807" s="45"/>
      <c r="O1807" s="45"/>
      <c r="P1807" s="45"/>
      <c r="R1807" s="45"/>
      <c r="V1807" s="45"/>
      <c r="Z1807" s="45"/>
    </row>
    <row r="1808" spans="5:26">
      <c r="E1808" s="45"/>
      <c r="J1808" s="45"/>
      <c r="K1808" s="45"/>
      <c r="L1808" s="45"/>
      <c r="M1808" s="45"/>
      <c r="O1808" s="45"/>
      <c r="P1808" s="45"/>
      <c r="R1808" s="45"/>
      <c r="V1808" s="45"/>
      <c r="Z1808" s="45"/>
    </row>
    <row r="1809" spans="5:26">
      <c r="E1809" s="45"/>
      <c r="J1809" s="45"/>
      <c r="K1809" s="45"/>
      <c r="L1809" s="45"/>
      <c r="M1809" s="45"/>
      <c r="O1809" s="45"/>
      <c r="P1809" s="45"/>
      <c r="R1809" s="45"/>
      <c r="V1809" s="45"/>
      <c r="Z1809" s="45"/>
    </row>
    <row r="1810" spans="5:26">
      <c r="E1810" s="45"/>
      <c r="J1810" s="45"/>
      <c r="K1810" s="45"/>
      <c r="L1810" s="45"/>
      <c r="M1810" s="45"/>
      <c r="O1810" s="45"/>
      <c r="P1810" s="45"/>
      <c r="R1810" s="45"/>
      <c r="V1810" s="45"/>
      <c r="Z1810" s="45"/>
    </row>
    <row r="1811" spans="5:26">
      <c r="E1811" s="45"/>
      <c r="J1811" s="45"/>
      <c r="K1811" s="45"/>
      <c r="L1811" s="45"/>
      <c r="M1811" s="45"/>
      <c r="O1811" s="45"/>
      <c r="P1811" s="45"/>
      <c r="R1811" s="45"/>
      <c r="V1811" s="45"/>
      <c r="Z1811" s="45"/>
    </row>
    <row r="1812" spans="5:26">
      <c r="E1812" s="45"/>
      <c r="J1812" s="45"/>
      <c r="K1812" s="45"/>
      <c r="L1812" s="45"/>
      <c r="M1812" s="45"/>
      <c r="O1812" s="45"/>
      <c r="P1812" s="45"/>
      <c r="R1812" s="45"/>
      <c r="V1812" s="45"/>
      <c r="Z1812" s="45"/>
    </row>
    <row r="1813" spans="5:26">
      <c r="E1813" s="45"/>
      <c r="J1813" s="45"/>
      <c r="K1813" s="45"/>
      <c r="L1813" s="45"/>
      <c r="M1813" s="45"/>
      <c r="O1813" s="45"/>
      <c r="P1813" s="45"/>
      <c r="R1813" s="45"/>
      <c r="V1813" s="45"/>
      <c r="Z1813" s="45"/>
    </row>
    <row r="1814" spans="5:26">
      <c r="E1814" s="45"/>
      <c r="J1814" s="45"/>
      <c r="K1814" s="45"/>
      <c r="L1814" s="45"/>
      <c r="M1814" s="45"/>
      <c r="O1814" s="45"/>
      <c r="P1814" s="45"/>
      <c r="R1814" s="45"/>
      <c r="V1814" s="45"/>
      <c r="Z1814" s="45"/>
    </row>
    <row r="1815" spans="5:26">
      <c r="E1815" s="45"/>
      <c r="J1815" s="45"/>
      <c r="K1815" s="45"/>
      <c r="L1815" s="45"/>
      <c r="M1815" s="45"/>
      <c r="O1815" s="45"/>
      <c r="P1815" s="45"/>
      <c r="R1815" s="45"/>
      <c r="V1815" s="45"/>
      <c r="Z1815" s="45"/>
    </row>
    <row r="1816" spans="5:26">
      <c r="E1816" s="45"/>
      <c r="J1816" s="45"/>
      <c r="K1816" s="45"/>
      <c r="L1816" s="45"/>
      <c r="M1816" s="45"/>
      <c r="O1816" s="45"/>
      <c r="P1816" s="45"/>
      <c r="R1816" s="45"/>
      <c r="V1816" s="45"/>
      <c r="Z1816" s="45"/>
    </row>
    <row r="1817" spans="5:26">
      <c r="E1817" s="45"/>
      <c r="J1817" s="45"/>
      <c r="K1817" s="45"/>
      <c r="L1817" s="45"/>
      <c r="M1817" s="45"/>
      <c r="O1817" s="45"/>
      <c r="P1817" s="45"/>
      <c r="R1817" s="45"/>
      <c r="V1817" s="45"/>
      <c r="Z1817" s="45"/>
    </row>
    <row r="1818" spans="5:26">
      <c r="E1818" s="45"/>
      <c r="J1818" s="45"/>
      <c r="K1818" s="45"/>
      <c r="L1818" s="45"/>
      <c r="M1818" s="45"/>
      <c r="O1818" s="45"/>
      <c r="P1818" s="45"/>
      <c r="R1818" s="45"/>
      <c r="V1818" s="45"/>
      <c r="Z1818" s="45"/>
    </row>
    <row r="1819" spans="5:26">
      <c r="E1819" s="45"/>
      <c r="J1819" s="45"/>
      <c r="K1819" s="45"/>
      <c r="L1819" s="45"/>
      <c r="M1819" s="45"/>
      <c r="O1819" s="45"/>
      <c r="P1819" s="45"/>
      <c r="R1819" s="45"/>
      <c r="V1819" s="45"/>
      <c r="Z1819" s="45"/>
    </row>
    <row r="1820" spans="5:26">
      <c r="E1820" s="45"/>
      <c r="J1820" s="45"/>
      <c r="K1820" s="45"/>
      <c r="L1820" s="45"/>
      <c r="M1820" s="45"/>
      <c r="O1820" s="45"/>
      <c r="P1820" s="45"/>
      <c r="R1820" s="45"/>
      <c r="V1820" s="45"/>
      <c r="Z1820" s="45"/>
    </row>
    <row r="1821" spans="5:26">
      <c r="E1821" s="45"/>
      <c r="J1821" s="45"/>
      <c r="K1821" s="45"/>
      <c r="L1821" s="45"/>
      <c r="M1821" s="45"/>
      <c r="O1821" s="45"/>
      <c r="P1821" s="45"/>
      <c r="R1821" s="45"/>
      <c r="V1821" s="45"/>
      <c r="Z1821" s="45"/>
    </row>
    <row r="1822" spans="5:26">
      <c r="E1822" s="45"/>
      <c r="J1822" s="45"/>
      <c r="K1822" s="45"/>
      <c r="L1822" s="45"/>
      <c r="M1822" s="45"/>
      <c r="O1822" s="45"/>
      <c r="P1822" s="45"/>
      <c r="R1822" s="45"/>
      <c r="V1822" s="45"/>
      <c r="Z1822" s="45"/>
    </row>
    <row r="1823" spans="5:26">
      <c r="E1823" s="45"/>
      <c r="J1823" s="45"/>
      <c r="K1823" s="45"/>
      <c r="L1823" s="45"/>
      <c r="M1823" s="45"/>
      <c r="O1823" s="45"/>
      <c r="P1823" s="45"/>
      <c r="R1823" s="45"/>
      <c r="V1823" s="45"/>
      <c r="Z1823" s="45"/>
    </row>
    <row r="1824" spans="5:26">
      <c r="E1824" s="45"/>
      <c r="J1824" s="45"/>
      <c r="K1824" s="45"/>
      <c r="L1824" s="45"/>
      <c r="M1824" s="45"/>
      <c r="O1824" s="45"/>
      <c r="P1824" s="45"/>
      <c r="R1824" s="45"/>
      <c r="V1824" s="45"/>
      <c r="Z1824" s="45"/>
    </row>
    <row r="1825" spans="5:26">
      <c r="E1825" s="45"/>
      <c r="J1825" s="45"/>
      <c r="K1825" s="45"/>
      <c r="L1825" s="45"/>
      <c r="M1825" s="45"/>
      <c r="O1825" s="45"/>
      <c r="P1825" s="45"/>
      <c r="R1825" s="45"/>
      <c r="V1825" s="45"/>
      <c r="Z1825" s="45"/>
    </row>
    <row r="1826" spans="5:26">
      <c r="E1826" s="45"/>
      <c r="J1826" s="45"/>
      <c r="K1826" s="45"/>
      <c r="L1826" s="45"/>
      <c r="M1826" s="45"/>
      <c r="O1826" s="45"/>
      <c r="P1826" s="45"/>
      <c r="R1826" s="45"/>
      <c r="V1826" s="45"/>
      <c r="Z1826" s="45"/>
    </row>
    <row r="1827" spans="5:26">
      <c r="E1827" s="45"/>
      <c r="J1827" s="45"/>
      <c r="K1827" s="45"/>
      <c r="L1827" s="45"/>
      <c r="M1827" s="45"/>
      <c r="O1827" s="45"/>
      <c r="P1827" s="45"/>
      <c r="R1827" s="45"/>
      <c r="V1827" s="45"/>
      <c r="Z1827" s="45"/>
    </row>
    <row r="1828" spans="5:26">
      <c r="E1828" s="45"/>
      <c r="J1828" s="45"/>
      <c r="K1828" s="45"/>
      <c r="L1828" s="45"/>
      <c r="M1828" s="45"/>
      <c r="O1828" s="45"/>
      <c r="P1828" s="45"/>
      <c r="R1828" s="45"/>
      <c r="V1828" s="45"/>
      <c r="Z1828" s="45"/>
    </row>
    <row r="1829" spans="5:26">
      <c r="E1829" s="45"/>
      <c r="J1829" s="45"/>
      <c r="K1829" s="45"/>
      <c r="L1829" s="45"/>
      <c r="M1829" s="45"/>
      <c r="O1829" s="45"/>
      <c r="P1829" s="45"/>
      <c r="R1829" s="45"/>
      <c r="V1829" s="45"/>
      <c r="Z1829" s="45"/>
    </row>
    <row r="1830" spans="5:26">
      <c r="E1830" s="45"/>
      <c r="J1830" s="45"/>
      <c r="K1830" s="45"/>
      <c r="L1830" s="45"/>
      <c r="M1830" s="45"/>
      <c r="O1830" s="45"/>
      <c r="P1830" s="45"/>
      <c r="R1830" s="45"/>
      <c r="V1830" s="45"/>
      <c r="Z1830" s="45"/>
    </row>
    <row r="1831" spans="5:26">
      <c r="E1831" s="45"/>
      <c r="J1831" s="45"/>
      <c r="K1831" s="45"/>
      <c r="L1831" s="45"/>
      <c r="M1831" s="45"/>
      <c r="O1831" s="45"/>
      <c r="P1831" s="45"/>
      <c r="R1831" s="45"/>
      <c r="V1831" s="45"/>
      <c r="Z1831" s="45"/>
    </row>
    <row r="1832" spans="5:26">
      <c r="E1832" s="45"/>
      <c r="J1832" s="45"/>
      <c r="K1832" s="45"/>
      <c r="L1832" s="45"/>
      <c r="M1832" s="45"/>
      <c r="O1832" s="45"/>
      <c r="P1832" s="45"/>
      <c r="R1832" s="45"/>
      <c r="V1832" s="45"/>
      <c r="Z1832" s="45"/>
    </row>
    <row r="1833" spans="5:26">
      <c r="E1833" s="45"/>
      <c r="J1833" s="45"/>
      <c r="K1833" s="45"/>
      <c r="L1833" s="45"/>
      <c r="M1833" s="45"/>
      <c r="O1833" s="45"/>
      <c r="P1833" s="45"/>
      <c r="R1833" s="45"/>
      <c r="V1833" s="45"/>
      <c r="Z1833" s="45"/>
    </row>
    <row r="1834" spans="5:26">
      <c r="E1834" s="45"/>
      <c r="J1834" s="45"/>
      <c r="K1834" s="45"/>
      <c r="L1834" s="45"/>
      <c r="M1834" s="45"/>
      <c r="O1834" s="45"/>
      <c r="P1834" s="45"/>
      <c r="R1834" s="45"/>
      <c r="V1834" s="45"/>
      <c r="Z1834" s="45"/>
    </row>
    <row r="1835" spans="5:26">
      <c r="E1835" s="45"/>
      <c r="J1835" s="45"/>
      <c r="K1835" s="45"/>
      <c r="L1835" s="45"/>
      <c r="M1835" s="45"/>
      <c r="O1835" s="45"/>
      <c r="P1835" s="45"/>
      <c r="R1835" s="45"/>
      <c r="V1835" s="45"/>
      <c r="Z1835" s="45"/>
    </row>
    <row r="1836" spans="5:26">
      <c r="E1836" s="45"/>
      <c r="J1836" s="45"/>
      <c r="K1836" s="45"/>
      <c r="L1836" s="45"/>
      <c r="M1836" s="45"/>
      <c r="O1836" s="45"/>
      <c r="P1836" s="45"/>
      <c r="R1836" s="45"/>
      <c r="V1836" s="45"/>
      <c r="Z1836" s="45"/>
    </row>
    <row r="1837" spans="5:26">
      <c r="E1837" s="45"/>
      <c r="J1837" s="45"/>
      <c r="K1837" s="45"/>
      <c r="L1837" s="45"/>
      <c r="M1837" s="45"/>
      <c r="O1837" s="45"/>
      <c r="P1837" s="45"/>
      <c r="R1837" s="45"/>
      <c r="V1837" s="45"/>
      <c r="Z1837" s="45"/>
    </row>
    <row r="1838" spans="5:26">
      <c r="E1838" s="45"/>
      <c r="J1838" s="45"/>
      <c r="K1838" s="45"/>
      <c r="L1838" s="45"/>
      <c r="M1838" s="45"/>
      <c r="O1838" s="45"/>
      <c r="P1838" s="45"/>
      <c r="R1838" s="45"/>
      <c r="V1838" s="45"/>
      <c r="Z1838" s="45"/>
    </row>
    <row r="1839" spans="5:26">
      <c r="E1839" s="45"/>
      <c r="J1839" s="45"/>
      <c r="K1839" s="45"/>
      <c r="L1839" s="45"/>
      <c r="M1839" s="45"/>
      <c r="O1839" s="45"/>
      <c r="P1839" s="45"/>
      <c r="R1839" s="45"/>
      <c r="V1839" s="45"/>
      <c r="Z1839" s="45"/>
    </row>
    <row r="1840" spans="5:26">
      <c r="E1840" s="45"/>
      <c r="J1840" s="45"/>
      <c r="K1840" s="45"/>
      <c r="L1840" s="45"/>
      <c r="M1840" s="45"/>
      <c r="O1840" s="45"/>
      <c r="P1840" s="45"/>
      <c r="R1840" s="45"/>
      <c r="V1840" s="45"/>
      <c r="Z1840" s="45"/>
    </row>
    <row r="1841" spans="5:26">
      <c r="E1841" s="45"/>
      <c r="J1841" s="45"/>
      <c r="K1841" s="45"/>
      <c r="L1841" s="45"/>
      <c r="M1841" s="45"/>
      <c r="O1841" s="45"/>
      <c r="P1841" s="45"/>
      <c r="R1841" s="45"/>
      <c r="V1841" s="45"/>
      <c r="Z1841" s="45"/>
    </row>
    <row r="1842" spans="5:26">
      <c r="E1842" s="45"/>
      <c r="J1842" s="45"/>
      <c r="K1842" s="45"/>
      <c r="L1842" s="45"/>
      <c r="M1842" s="45"/>
      <c r="O1842" s="45"/>
      <c r="P1842" s="45"/>
      <c r="R1842" s="45"/>
      <c r="V1842" s="45"/>
      <c r="Z1842" s="45"/>
    </row>
    <row r="1843" spans="5:26">
      <c r="E1843" s="45"/>
      <c r="J1843" s="45"/>
      <c r="K1843" s="45"/>
      <c r="L1843" s="45"/>
      <c r="M1843" s="45"/>
      <c r="O1843" s="45"/>
      <c r="P1843" s="45"/>
      <c r="R1843" s="45"/>
      <c r="V1843" s="45"/>
      <c r="Z1843" s="45"/>
    </row>
    <row r="1844" spans="5:26">
      <c r="E1844" s="45"/>
      <c r="J1844" s="45"/>
      <c r="K1844" s="45"/>
      <c r="L1844" s="45"/>
      <c r="M1844" s="45"/>
      <c r="O1844" s="45"/>
      <c r="P1844" s="45"/>
      <c r="R1844" s="45"/>
      <c r="V1844" s="45"/>
      <c r="Z1844" s="45"/>
    </row>
    <row r="1845" spans="5:26">
      <c r="E1845" s="45"/>
      <c r="J1845" s="45"/>
      <c r="K1845" s="45"/>
      <c r="L1845" s="45"/>
      <c r="M1845" s="45"/>
      <c r="O1845" s="45"/>
      <c r="P1845" s="45"/>
      <c r="R1845" s="45"/>
      <c r="V1845" s="45"/>
      <c r="Z1845" s="45"/>
    </row>
    <row r="1846" spans="5:26">
      <c r="E1846" s="45"/>
      <c r="J1846" s="45"/>
      <c r="K1846" s="45"/>
      <c r="L1846" s="45"/>
      <c r="M1846" s="45"/>
      <c r="O1846" s="45"/>
      <c r="P1846" s="45"/>
      <c r="R1846" s="45"/>
      <c r="V1846" s="45"/>
      <c r="Z1846" s="45"/>
    </row>
    <row r="1847" spans="5:26">
      <c r="E1847" s="45"/>
      <c r="J1847" s="45"/>
      <c r="K1847" s="45"/>
      <c r="L1847" s="45"/>
      <c r="M1847" s="45"/>
      <c r="O1847" s="45"/>
      <c r="P1847" s="45"/>
      <c r="R1847" s="45"/>
      <c r="V1847" s="45"/>
      <c r="Z1847" s="45"/>
    </row>
    <row r="1848" spans="5:26">
      <c r="E1848" s="45"/>
      <c r="J1848" s="45"/>
      <c r="K1848" s="45"/>
      <c r="L1848" s="45"/>
      <c r="M1848" s="45"/>
      <c r="O1848" s="45"/>
      <c r="P1848" s="45"/>
      <c r="R1848" s="45"/>
      <c r="V1848" s="45"/>
      <c r="Z1848" s="45"/>
    </row>
    <row r="1849" spans="5:26">
      <c r="E1849" s="45"/>
      <c r="J1849" s="45"/>
      <c r="K1849" s="45"/>
      <c r="L1849" s="45"/>
      <c r="M1849" s="45"/>
      <c r="O1849" s="45"/>
      <c r="P1849" s="45"/>
      <c r="R1849" s="45"/>
      <c r="V1849" s="45"/>
      <c r="Z1849" s="45"/>
    </row>
    <row r="1850" spans="5:26">
      <c r="E1850" s="45"/>
      <c r="J1850" s="45"/>
      <c r="K1850" s="45"/>
      <c r="L1850" s="45"/>
      <c r="M1850" s="45"/>
      <c r="O1850" s="45"/>
      <c r="P1850" s="45"/>
      <c r="R1850" s="45"/>
      <c r="V1850" s="45"/>
      <c r="Z1850" s="45"/>
    </row>
    <row r="1851" spans="5:26">
      <c r="E1851" s="45"/>
      <c r="J1851" s="45"/>
      <c r="K1851" s="45"/>
      <c r="L1851" s="45"/>
      <c r="M1851" s="45"/>
      <c r="O1851" s="45"/>
      <c r="P1851" s="45"/>
      <c r="R1851" s="45"/>
      <c r="V1851" s="45"/>
      <c r="Z1851" s="45"/>
    </row>
    <row r="1852" spans="5:26">
      <c r="E1852" s="45"/>
      <c r="J1852" s="45"/>
      <c r="K1852" s="45"/>
      <c r="L1852" s="45"/>
      <c r="M1852" s="45"/>
      <c r="O1852" s="45"/>
      <c r="P1852" s="45"/>
      <c r="R1852" s="45"/>
      <c r="V1852" s="45"/>
      <c r="Z1852" s="45"/>
    </row>
    <row r="1853" spans="5:26">
      <c r="E1853" s="45"/>
      <c r="J1853" s="45"/>
      <c r="K1853" s="45"/>
      <c r="L1853" s="45"/>
      <c r="M1853" s="45"/>
      <c r="O1853" s="45"/>
      <c r="P1853" s="45"/>
      <c r="R1853" s="45"/>
      <c r="V1853" s="45"/>
      <c r="Z1853" s="45"/>
    </row>
    <row r="1854" spans="5:26">
      <c r="E1854" s="45"/>
      <c r="J1854" s="45"/>
      <c r="K1854" s="45"/>
      <c r="L1854" s="45"/>
      <c r="M1854" s="45"/>
      <c r="O1854" s="45"/>
      <c r="P1854" s="45"/>
      <c r="R1854" s="45"/>
      <c r="V1854" s="45"/>
      <c r="Z1854" s="45"/>
    </row>
    <row r="1855" spans="5:26">
      <c r="E1855" s="45"/>
      <c r="J1855" s="45"/>
      <c r="K1855" s="45"/>
      <c r="L1855" s="45"/>
      <c r="M1855" s="45"/>
      <c r="O1855" s="45"/>
      <c r="P1855" s="45"/>
      <c r="R1855" s="45"/>
      <c r="V1855" s="45"/>
      <c r="Z1855" s="45"/>
    </row>
    <row r="1856" spans="5:26">
      <c r="E1856" s="45"/>
      <c r="J1856" s="45"/>
      <c r="K1856" s="45"/>
      <c r="L1856" s="45"/>
      <c r="M1856" s="45"/>
      <c r="O1856" s="45"/>
      <c r="P1856" s="45"/>
      <c r="R1856" s="45"/>
      <c r="V1856" s="45"/>
      <c r="Z1856" s="45"/>
    </row>
    <row r="1857" spans="5:26">
      <c r="E1857" s="45"/>
      <c r="J1857" s="45"/>
      <c r="K1857" s="45"/>
      <c r="L1857" s="45"/>
      <c r="M1857" s="45"/>
      <c r="O1857" s="45"/>
      <c r="P1857" s="45"/>
      <c r="R1857" s="45"/>
      <c r="V1857" s="45"/>
      <c r="Z1857" s="45"/>
    </row>
    <row r="1858" spans="5:26">
      <c r="E1858" s="45"/>
      <c r="J1858" s="45"/>
      <c r="K1858" s="45"/>
      <c r="L1858" s="45"/>
      <c r="M1858" s="45"/>
      <c r="O1858" s="45"/>
      <c r="P1858" s="45"/>
      <c r="R1858" s="45"/>
      <c r="V1858" s="45"/>
      <c r="Z1858" s="45"/>
    </row>
    <row r="1859" spans="5:26">
      <c r="E1859" s="45"/>
      <c r="J1859" s="45"/>
      <c r="K1859" s="45"/>
      <c r="L1859" s="45"/>
      <c r="M1859" s="45"/>
      <c r="O1859" s="45"/>
      <c r="P1859" s="45"/>
      <c r="R1859" s="45"/>
      <c r="V1859" s="45"/>
      <c r="Z1859" s="45"/>
    </row>
    <row r="1860" spans="5:26">
      <c r="E1860" s="45"/>
      <c r="J1860" s="45"/>
      <c r="K1860" s="45"/>
      <c r="L1860" s="45"/>
      <c r="M1860" s="45"/>
      <c r="O1860" s="45"/>
      <c r="P1860" s="45"/>
      <c r="R1860" s="45"/>
      <c r="V1860" s="45"/>
      <c r="Z1860" s="45"/>
    </row>
    <row r="1861" spans="5:26">
      <c r="E1861" s="45"/>
      <c r="J1861" s="45"/>
      <c r="K1861" s="45"/>
      <c r="L1861" s="45"/>
      <c r="M1861" s="45"/>
      <c r="O1861" s="45"/>
      <c r="P1861" s="45"/>
      <c r="R1861" s="45"/>
      <c r="V1861" s="45"/>
      <c r="Z1861" s="45"/>
    </row>
    <row r="1862" spans="5:26">
      <c r="E1862" s="45"/>
      <c r="J1862" s="45"/>
      <c r="K1862" s="45"/>
      <c r="L1862" s="45"/>
      <c r="M1862" s="45"/>
      <c r="O1862" s="45"/>
      <c r="P1862" s="45"/>
      <c r="R1862" s="45"/>
      <c r="V1862" s="45"/>
      <c r="Z1862" s="45"/>
    </row>
    <row r="1863" spans="5:26">
      <c r="E1863" s="45"/>
      <c r="J1863" s="45"/>
      <c r="K1863" s="45"/>
      <c r="L1863" s="45"/>
      <c r="M1863" s="45"/>
      <c r="O1863" s="45"/>
      <c r="P1863" s="45"/>
      <c r="R1863" s="45"/>
      <c r="V1863" s="45"/>
      <c r="Z1863" s="45"/>
    </row>
    <row r="1864" spans="5:26">
      <c r="E1864" s="45"/>
      <c r="J1864" s="45"/>
      <c r="K1864" s="45"/>
      <c r="L1864" s="45"/>
      <c r="M1864" s="45"/>
      <c r="O1864" s="45"/>
      <c r="P1864" s="45"/>
      <c r="R1864" s="45"/>
      <c r="V1864" s="45"/>
      <c r="Z1864" s="45"/>
    </row>
    <row r="1865" spans="5:26">
      <c r="E1865" s="45"/>
      <c r="J1865" s="45"/>
      <c r="K1865" s="45"/>
      <c r="L1865" s="45"/>
      <c r="M1865" s="45"/>
      <c r="O1865" s="45"/>
      <c r="P1865" s="45"/>
      <c r="R1865" s="45"/>
      <c r="V1865" s="45"/>
      <c r="Z1865" s="45"/>
    </row>
    <row r="1866" spans="5:26">
      <c r="E1866" s="45"/>
      <c r="J1866" s="45"/>
      <c r="K1866" s="45"/>
      <c r="L1866" s="45"/>
      <c r="M1866" s="45"/>
      <c r="O1866" s="45"/>
      <c r="P1866" s="45"/>
      <c r="R1866" s="45"/>
      <c r="V1866" s="45"/>
      <c r="Z1866" s="45"/>
    </row>
    <row r="1867" spans="5:26">
      <c r="E1867" s="45"/>
      <c r="J1867" s="45"/>
      <c r="K1867" s="45"/>
      <c r="L1867" s="45"/>
      <c r="M1867" s="45"/>
      <c r="O1867" s="45"/>
      <c r="P1867" s="45"/>
      <c r="R1867" s="45"/>
      <c r="V1867" s="45"/>
      <c r="Z1867" s="45"/>
    </row>
    <row r="1868" spans="5:26">
      <c r="E1868" s="45"/>
      <c r="J1868" s="45"/>
      <c r="K1868" s="45"/>
      <c r="L1868" s="45"/>
      <c r="M1868" s="45"/>
      <c r="O1868" s="45"/>
      <c r="P1868" s="45"/>
      <c r="R1868" s="45"/>
      <c r="V1868" s="45"/>
      <c r="Z1868" s="45"/>
    </row>
    <row r="1869" spans="5:26">
      <c r="E1869" s="45"/>
      <c r="J1869" s="45"/>
      <c r="K1869" s="45"/>
      <c r="L1869" s="45"/>
      <c r="M1869" s="45"/>
      <c r="O1869" s="45"/>
      <c r="P1869" s="45"/>
      <c r="R1869" s="45"/>
      <c r="V1869" s="45"/>
      <c r="Z1869" s="45"/>
    </row>
    <row r="1870" spans="5:26">
      <c r="E1870" s="45"/>
      <c r="J1870" s="45"/>
      <c r="K1870" s="45"/>
      <c r="L1870" s="45"/>
      <c r="M1870" s="45"/>
      <c r="O1870" s="45"/>
      <c r="P1870" s="45"/>
      <c r="R1870" s="45"/>
      <c r="V1870" s="45"/>
      <c r="Z1870" s="45"/>
    </row>
    <row r="1871" spans="5:26">
      <c r="E1871" s="45"/>
      <c r="J1871" s="45"/>
      <c r="K1871" s="45"/>
      <c r="L1871" s="45"/>
      <c r="M1871" s="45"/>
      <c r="O1871" s="45"/>
      <c r="P1871" s="45"/>
      <c r="R1871" s="45"/>
      <c r="V1871" s="45"/>
      <c r="Z1871" s="45"/>
    </row>
    <row r="1872" spans="5:26">
      <c r="E1872" s="45"/>
      <c r="J1872" s="45"/>
      <c r="K1872" s="45"/>
      <c r="L1872" s="45"/>
      <c r="M1872" s="45"/>
      <c r="O1872" s="45"/>
      <c r="P1872" s="45"/>
      <c r="R1872" s="45"/>
      <c r="V1872" s="45"/>
      <c r="Z1872" s="45"/>
    </row>
    <row r="1873" spans="5:26">
      <c r="E1873" s="45"/>
      <c r="J1873" s="45"/>
      <c r="K1873" s="45"/>
      <c r="L1873" s="45"/>
      <c r="M1873" s="45"/>
      <c r="O1873" s="45"/>
      <c r="P1873" s="45"/>
      <c r="R1873" s="45"/>
      <c r="V1873" s="45"/>
      <c r="Z1873" s="45"/>
    </row>
    <row r="1874" spans="5:26">
      <c r="E1874" s="45"/>
      <c r="J1874" s="45"/>
      <c r="K1874" s="45"/>
      <c r="L1874" s="45"/>
      <c r="M1874" s="45"/>
      <c r="O1874" s="45"/>
      <c r="P1874" s="45"/>
      <c r="R1874" s="45"/>
      <c r="V1874" s="45"/>
      <c r="Z1874" s="45"/>
    </row>
    <row r="1875" spans="5:26">
      <c r="E1875" s="45"/>
      <c r="J1875" s="45"/>
      <c r="K1875" s="45"/>
      <c r="L1875" s="45"/>
      <c r="M1875" s="45"/>
      <c r="O1875" s="45"/>
      <c r="P1875" s="45"/>
      <c r="R1875" s="45"/>
      <c r="V1875" s="45"/>
      <c r="Z1875" s="45"/>
    </row>
    <row r="1876" spans="5:26">
      <c r="E1876" s="45"/>
      <c r="J1876" s="45"/>
      <c r="K1876" s="45"/>
      <c r="L1876" s="45"/>
      <c r="M1876" s="45"/>
      <c r="O1876" s="45"/>
      <c r="P1876" s="45"/>
      <c r="R1876" s="45"/>
      <c r="V1876" s="45"/>
      <c r="Z1876" s="45"/>
    </row>
    <row r="1877" spans="5:26">
      <c r="E1877" s="45"/>
      <c r="J1877" s="45"/>
      <c r="K1877" s="45"/>
      <c r="L1877" s="45"/>
      <c r="M1877" s="45"/>
      <c r="O1877" s="45"/>
      <c r="P1877" s="45"/>
      <c r="R1877" s="45"/>
      <c r="V1877" s="45"/>
      <c r="Z1877" s="45"/>
    </row>
    <row r="1878" spans="5:26">
      <c r="E1878" s="45"/>
      <c r="J1878" s="45"/>
      <c r="K1878" s="45"/>
      <c r="L1878" s="45"/>
      <c r="M1878" s="45"/>
      <c r="O1878" s="45"/>
      <c r="P1878" s="45"/>
      <c r="R1878" s="45"/>
      <c r="V1878" s="45"/>
      <c r="Z1878" s="45"/>
    </row>
    <row r="1879" spans="5:26">
      <c r="E1879" s="45"/>
      <c r="J1879" s="45"/>
      <c r="K1879" s="45"/>
      <c r="L1879" s="45"/>
      <c r="M1879" s="45"/>
      <c r="O1879" s="45"/>
      <c r="P1879" s="45"/>
      <c r="R1879" s="45"/>
      <c r="V1879" s="45"/>
      <c r="Z1879" s="45"/>
    </row>
    <row r="1880" spans="5:26">
      <c r="E1880" s="45"/>
      <c r="J1880" s="45"/>
      <c r="K1880" s="45"/>
      <c r="L1880" s="45"/>
      <c r="M1880" s="45"/>
      <c r="O1880" s="45"/>
      <c r="P1880" s="45"/>
      <c r="R1880" s="45"/>
      <c r="V1880" s="45"/>
      <c r="Z1880" s="45"/>
    </row>
    <row r="1881" spans="5:26">
      <c r="E1881" s="45"/>
      <c r="J1881" s="45"/>
      <c r="K1881" s="45"/>
      <c r="L1881" s="45"/>
      <c r="M1881" s="45"/>
      <c r="O1881" s="45"/>
      <c r="P1881" s="45"/>
      <c r="R1881" s="45"/>
      <c r="V1881" s="45"/>
      <c r="Z1881" s="45"/>
    </row>
    <row r="1882" spans="5:26">
      <c r="E1882" s="45"/>
      <c r="J1882" s="45"/>
      <c r="K1882" s="45"/>
      <c r="L1882" s="45"/>
      <c r="M1882" s="45"/>
      <c r="O1882" s="45"/>
      <c r="P1882" s="45"/>
      <c r="R1882" s="45"/>
      <c r="V1882" s="45"/>
      <c r="Z1882" s="45"/>
    </row>
    <row r="1883" spans="5:26">
      <c r="E1883" s="45"/>
      <c r="J1883" s="45"/>
      <c r="K1883" s="45"/>
      <c r="L1883" s="45"/>
      <c r="M1883" s="45"/>
      <c r="O1883" s="45"/>
      <c r="P1883" s="45"/>
      <c r="R1883" s="45"/>
      <c r="V1883" s="45"/>
      <c r="Z1883" s="45"/>
    </row>
    <row r="1884" spans="5:26">
      <c r="E1884" s="45"/>
      <c r="J1884" s="45"/>
      <c r="K1884" s="45"/>
      <c r="L1884" s="45"/>
      <c r="M1884" s="45"/>
      <c r="O1884" s="45"/>
      <c r="P1884" s="45"/>
      <c r="R1884" s="45"/>
      <c r="V1884" s="45"/>
      <c r="Z1884" s="45"/>
    </row>
    <row r="1885" spans="5:26">
      <c r="E1885" s="45"/>
      <c r="J1885" s="45"/>
      <c r="K1885" s="45"/>
      <c r="L1885" s="45"/>
      <c r="M1885" s="45"/>
      <c r="O1885" s="45"/>
      <c r="P1885" s="45"/>
      <c r="R1885" s="45"/>
      <c r="V1885" s="45"/>
      <c r="Z1885" s="45"/>
    </row>
    <row r="1886" spans="5:26">
      <c r="E1886" s="45"/>
      <c r="J1886" s="45"/>
      <c r="K1886" s="45"/>
      <c r="L1886" s="45"/>
      <c r="M1886" s="45"/>
      <c r="O1886" s="45"/>
      <c r="P1886" s="45"/>
      <c r="R1886" s="45"/>
      <c r="V1886" s="45"/>
      <c r="Z1886" s="45"/>
    </row>
    <row r="1887" spans="5:26">
      <c r="E1887" s="45"/>
      <c r="J1887" s="45"/>
      <c r="K1887" s="45"/>
      <c r="L1887" s="45"/>
      <c r="M1887" s="45"/>
      <c r="O1887" s="45"/>
      <c r="P1887" s="45"/>
      <c r="R1887" s="45"/>
      <c r="V1887" s="45"/>
      <c r="Z1887" s="45"/>
    </row>
    <row r="1888" spans="5:26">
      <c r="E1888" s="45"/>
      <c r="J1888" s="45"/>
      <c r="K1888" s="45"/>
      <c r="L1888" s="45"/>
      <c r="M1888" s="45"/>
      <c r="O1888" s="45"/>
      <c r="P1888" s="45"/>
      <c r="R1888" s="45"/>
      <c r="V1888" s="45"/>
      <c r="Z1888" s="45"/>
    </row>
    <row r="1889" spans="5:26">
      <c r="E1889" s="45"/>
      <c r="J1889" s="45"/>
      <c r="K1889" s="45"/>
      <c r="L1889" s="45"/>
      <c r="M1889" s="45"/>
      <c r="O1889" s="45"/>
      <c r="P1889" s="45"/>
      <c r="R1889" s="45"/>
      <c r="V1889" s="45"/>
      <c r="Z1889" s="45"/>
    </row>
    <row r="1890" spans="5:26">
      <c r="E1890" s="45"/>
      <c r="J1890" s="45"/>
      <c r="K1890" s="45"/>
      <c r="L1890" s="45"/>
      <c r="M1890" s="45"/>
      <c r="O1890" s="45"/>
      <c r="P1890" s="45"/>
      <c r="R1890" s="45"/>
      <c r="V1890" s="45"/>
      <c r="Z1890" s="45"/>
    </row>
    <row r="1891" spans="5:26">
      <c r="E1891" s="45"/>
      <c r="J1891" s="45"/>
      <c r="K1891" s="45"/>
      <c r="L1891" s="45"/>
      <c r="M1891" s="45"/>
      <c r="O1891" s="45"/>
      <c r="P1891" s="45"/>
      <c r="R1891" s="45"/>
      <c r="V1891" s="45"/>
      <c r="Z1891" s="45"/>
    </row>
    <row r="1892" spans="5:26">
      <c r="E1892" s="45"/>
      <c r="J1892" s="45"/>
      <c r="K1892" s="45"/>
      <c r="L1892" s="45"/>
      <c r="M1892" s="45"/>
      <c r="O1892" s="45"/>
      <c r="P1892" s="45"/>
      <c r="R1892" s="45"/>
      <c r="V1892" s="45"/>
      <c r="Z1892" s="45"/>
    </row>
    <row r="1893" spans="5:26">
      <c r="E1893" s="45"/>
      <c r="J1893" s="45"/>
      <c r="K1893" s="45"/>
      <c r="L1893" s="45"/>
      <c r="M1893" s="45"/>
      <c r="O1893" s="45"/>
      <c r="P1893" s="45"/>
      <c r="R1893" s="45"/>
      <c r="V1893" s="45"/>
      <c r="Z1893" s="45"/>
    </row>
    <row r="1894" spans="5:26">
      <c r="E1894" s="45"/>
      <c r="J1894" s="45"/>
      <c r="K1894" s="45"/>
      <c r="L1894" s="45"/>
      <c r="M1894" s="45"/>
      <c r="O1894" s="45"/>
      <c r="P1894" s="45"/>
      <c r="R1894" s="45"/>
      <c r="V1894" s="45"/>
      <c r="Z1894" s="45"/>
    </row>
    <row r="1895" spans="5:26">
      <c r="E1895" s="45"/>
      <c r="J1895" s="45"/>
      <c r="K1895" s="45"/>
      <c r="L1895" s="45"/>
      <c r="M1895" s="45"/>
      <c r="O1895" s="45"/>
      <c r="P1895" s="45"/>
      <c r="R1895" s="45"/>
      <c r="V1895" s="45"/>
      <c r="Z1895" s="45"/>
    </row>
    <row r="1896" spans="5:26">
      <c r="E1896" s="45"/>
      <c r="J1896" s="45"/>
      <c r="K1896" s="45"/>
      <c r="L1896" s="45"/>
      <c r="M1896" s="45"/>
      <c r="O1896" s="45"/>
      <c r="P1896" s="45"/>
      <c r="R1896" s="45"/>
      <c r="V1896" s="45"/>
      <c r="Z1896" s="45"/>
    </row>
    <row r="1897" spans="5:26">
      <c r="E1897" s="45"/>
      <c r="J1897" s="45"/>
      <c r="K1897" s="45"/>
      <c r="L1897" s="45"/>
      <c r="M1897" s="45"/>
      <c r="O1897" s="45"/>
      <c r="P1897" s="45"/>
      <c r="R1897" s="45"/>
      <c r="V1897" s="45"/>
      <c r="Z1897" s="45"/>
    </row>
    <row r="1898" spans="5:26">
      <c r="E1898" s="45"/>
      <c r="J1898" s="45"/>
      <c r="K1898" s="45"/>
      <c r="L1898" s="45"/>
      <c r="M1898" s="45"/>
      <c r="O1898" s="45"/>
      <c r="P1898" s="45"/>
      <c r="R1898" s="45"/>
      <c r="V1898" s="45"/>
      <c r="Z1898" s="45"/>
    </row>
    <row r="1899" spans="5:26">
      <c r="E1899" s="45"/>
      <c r="J1899" s="45"/>
      <c r="K1899" s="45"/>
      <c r="L1899" s="45"/>
      <c r="M1899" s="45"/>
      <c r="O1899" s="45"/>
      <c r="P1899" s="45"/>
      <c r="R1899" s="45"/>
      <c r="V1899" s="45"/>
      <c r="Z1899" s="45"/>
    </row>
    <row r="1900" spans="5:26">
      <c r="E1900" s="45"/>
      <c r="J1900" s="45"/>
      <c r="K1900" s="45"/>
      <c r="L1900" s="45"/>
      <c r="M1900" s="45"/>
      <c r="O1900" s="45"/>
      <c r="P1900" s="45"/>
      <c r="R1900" s="45"/>
      <c r="V1900" s="45"/>
      <c r="Z1900" s="45"/>
    </row>
    <row r="1901" spans="5:26">
      <c r="E1901" s="45"/>
      <c r="J1901" s="45"/>
      <c r="K1901" s="45"/>
      <c r="L1901" s="45"/>
      <c r="M1901" s="45"/>
      <c r="O1901" s="45"/>
      <c r="P1901" s="45"/>
      <c r="R1901" s="45"/>
      <c r="V1901" s="45"/>
      <c r="Z1901" s="45"/>
    </row>
    <row r="1902" spans="5:26">
      <c r="E1902" s="45"/>
      <c r="J1902" s="45"/>
      <c r="K1902" s="45"/>
      <c r="L1902" s="45"/>
      <c r="M1902" s="45"/>
      <c r="O1902" s="45"/>
      <c r="P1902" s="45"/>
      <c r="R1902" s="45"/>
      <c r="V1902" s="45"/>
      <c r="Z1902" s="45"/>
    </row>
    <row r="1903" spans="5:26">
      <c r="E1903" s="45"/>
      <c r="J1903" s="45"/>
      <c r="K1903" s="45"/>
      <c r="L1903" s="45"/>
      <c r="M1903" s="45"/>
      <c r="O1903" s="45"/>
      <c r="P1903" s="45"/>
      <c r="R1903" s="45"/>
      <c r="V1903" s="45"/>
      <c r="Z1903" s="45"/>
    </row>
    <row r="1904" spans="5:26">
      <c r="E1904" s="45"/>
      <c r="J1904" s="45"/>
      <c r="K1904" s="45"/>
      <c r="L1904" s="45"/>
      <c r="M1904" s="45"/>
      <c r="O1904" s="45"/>
      <c r="P1904" s="45"/>
      <c r="R1904" s="45"/>
      <c r="V1904" s="45"/>
      <c r="Z1904" s="45"/>
    </row>
    <row r="1905" spans="5:26">
      <c r="E1905" s="45"/>
      <c r="J1905" s="45"/>
      <c r="K1905" s="45"/>
      <c r="L1905" s="45"/>
      <c r="M1905" s="45"/>
      <c r="O1905" s="45"/>
      <c r="P1905" s="45"/>
      <c r="R1905" s="45"/>
      <c r="V1905" s="45"/>
      <c r="Z1905" s="45"/>
    </row>
    <row r="1906" spans="5:26">
      <c r="E1906" s="45"/>
      <c r="J1906" s="45"/>
      <c r="K1906" s="45"/>
      <c r="L1906" s="45"/>
      <c r="M1906" s="45"/>
      <c r="O1906" s="45"/>
      <c r="P1906" s="45"/>
      <c r="R1906" s="45"/>
      <c r="V1906" s="45"/>
      <c r="Z1906" s="45"/>
    </row>
    <row r="1907" spans="5:26">
      <c r="E1907" s="45"/>
      <c r="J1907" s="45"/>
      <c r="K1907" s="45"/>
      <c r="L1907" s="45"/>
      <c r="M1907" s="45"/>
      <c r="O1907" s="45"/>
      <c r="P1907" s="45"/>
      <c r="R1907" s="45"/>
      <c r="V1907" s="45"/>
      <c r="Z1907" s="45"/>
    </row>
    <row r="1908" spans="5:26">
      <c r="E1908" s="45"/>
      <c r="J1908" s="45"/>
      <c r="K1908" s="45"/>
      <c r="L1908" s="45"/>
      <c r="M1908" s="45"/>
      <c r="O1908" s="45"/>
      <c r="P1908" s="45"/>
      <c r="R1908" s="45"/>
      <c r="V1908" s="45"/>
      <c r="Z1908" s="45"/>
    </row>
    <row r="1909" spans="5:26">
      <c r="E1909" s="45"/>
      <c r="J1909" s="45"/>
      <c r="K1909" s="45"/>
      <c r="L1909" s="45"/>
      <c r="M1909" s="45"/>
      <c r="O1909" s="45"/>
      <c r="P1909" s="45"/>
      <c r="R1909" s="45"/>
      <c r="V1909" s="45"/>
      <c r="Z1909" s="45"/>
    </row>
    <row r="1910" spans="5:26">
      <c r="E1910" s="45"/>
      <c r="J1910" s="45"/>
      <c r="K1910" s="45"/>
      <c r="L1910" s="45"/>
      <c r="M1910" s="45"/>
      <c r="O1910" s="45"/>
      <c r="P1910" s="45"/>
      <c r="R1910" s="45"/>
      <c r="V1910" s="45"/>
      <c r="Z1910" s="45"/>
    </row>
    <row r="1911" spans="5:26">
      <c r="E1911" s="45"/>
      <c r="J1911" s="45"/>
      <c r="K1911" s="45"/>
      <c r="L1911" s="45"/>
      <c r="M1911" s="45"/>
      <c r="O1911" s="45"/>
      <c r="P1911" s="45"/>
      <c r="R1911" s="45"/>
      <c r="V1911" s="45"/>
      <c r="Z1911" s="45"/>
    </row>
    <row r="1912" spans="5:26">
      <c r="E1912" s="45"/>
      <c r="J1912" s="45"/>
      <c r="K1912" s="45"/>
      <c r="L1912" s="45"/>
      <c r="M1912" s="45"/>
      <c r="O1912" s="45"/>
      <c r="P1912" s="45"/>
      <c r="R1912" s="45"/>
      <c r="V1912" s="45"/>
      <c r="Z1912" s="45"/>
    </row>
    <row r="1913" spans="5:26">
      <c r="E1913" s="45"/>
      <c r="J1913" s="45"/>
      <c r="K1913" s="45"/>
      <c r="L1913" s="45"/>
      <c r="M1913" s="45"/>
      <c r="O1913" s="45"/>
      <c r="P1913" s="45"/>
      <c r="R1913" s="45"/>
      <c r="V1913" s="45"/>
      <c r="Z1913" s="45"/>
    </row>
    <row r="1914" spans="5:26">
      <c r="E1914" s="45"/>
      <c r="J1914" s="45"/>
      <c r="K1914" s="45"/>
      <c r="L1914" s="45"/>
      <c r="M1914" s="45"/>
      <c r="O1914" s="45"/>
      <c r="P1914" s="45"/>
      <c r="R1914" s="45"/>
      <c r="V1914" s="45"/>
      <c r="Z1914" s="45"/>
    </row>
    <row r="1915" spans="5:26">
      <c r="E1915" s="45"/>
      <c r="J1915" s="45"/>
      <c r="K1915" s="45"/>
      <c r="L1915" s="45"/>
      <c r="M1915" s="45"/>
      <c r="O1915" s="45"/>
      <c r="P1915" s="45"/>
      <c r="R1915" s="45"/>
      <c r="V1915" s="45"/>
      <c r="Z1915" s="45"/>
    </row>
    <row r="1916" spans="5:26">
      <c r="E1916" s="45"/>
      <c r="J1916" s="45"/>
      <c r="K1916" s="45"/>
      <c r="L1916" s="45"/>
      <c r="M1916" s="45"/>
      <c r="O1916" s="45"/>
      <c r="P1916" s="45"/>
      <c r="R1916" s="45"/>
      <c r="V1916" s="45"/>
      <c r="Z1916" s="45"/>
    </row>
    <row r="1917" spans="5:26">
      <c r="E1917" s="45"/>
      <c r="J1917" s="45"/>
      <c r="K1917" s="45"/>
      <c r="L1917" s="45"/>
      <c r="M1917" s="45"/>
      <c r="O1917" s="45"/>
      <c r="P1917" s="45"/>
      <c r="R1917" s="45"/>
      <c r="V1917" s="45"/>
      <c r="Z1917" s="45"/>
    </row>
    <row r="1918" spans="5:26">
      <c r="E1918" s="45"/>
      <c r="J1918" s="45"/>
      <c r="K1918" s="45"/>
      <c r="L1918" s="45"/>
      <c r="M1918" s="45"/>
      <c r="O1918" s="45"/>
      <c r="P1918" s="45"/>
      <c r="R1918" s="45"/>
      <c r="V1918" s="45"/>
      <c r="Z1918" s="45"/>
    </row>
    <row r="1919" spans="5:26">
      <c r="E1919" s="45"/>
      <c r="J1919" s="45"/>
      <c r="K1919" s="45"/>
      <c r="L1919" s="45"/>
      <c r="M1919" s="45"/>
      <c r="O1919" s="45"/>
      <c r="P1919" s="45"/>
      <c r="R1919" s="45"/>
      <c r="V1919" s="45"/>
      <c r="Z1919" s="45"/>
    </row>
    <row r="1920" spans="5:26">
      <c r="E1920" s="45"/>
      <c r="J1920" s="45"/>
      <c r="K1920" s="45"/>
      <c r="L1920" s="45"/>
      <c r="M1920" s="45"/>
      <c r="O1920" s="45"/>
      <c r="P1920" s="45"/>
      <c r="R1920" s="45"/>
      <c r="V1920" s="45"/>
      <c r="Z1920" s="45"/>
    </row>
    <row r="1921" spans="5:26">
      <c r="E1921" s="45"/>
      <c r="J1921" s="45"/>
      <c r="K1921" s="45"/>
      <c r="L1921" s="45"/>
      <c r="M1921" s="45"/>
      <c r="O1921" s="45"/>
      <c r="P1921" s="45"/>
      <c r="R1921" s="45"/>
      <c r="V1921" s="45"/>
      <c r="Z1921" s="45"/>
    </row>
    <row r="1922" spans="5:26">
      <c r="E1922" s="45"/>
      <c r="J1922" s="45"/>
      <c r="K1922" s="45"/>
      <c r="L1922" s="45"/>
      <c r="M1922" s="45"/>
      <c r="O1922" s="45"/>
      <c r="P1922" s="45"/>
      <c r="R1922" s="45"/>
      <c r="V1922" s="45"/>
      <c r="Z1922" s="45"/>
    </row>
    <row r="1923" spans="5:26">
      <c r="E1923" s="45"/>
      <c r="J1923" s="45"/>
      <c r="K1923" s="45"/>
      <c r="L1923" s="45"/>
      <c r="M1923" s="45"/>
      <c r="O1923" s="45"/>
      <c r="P1923" s="45"/>
      <c r="R1923" s="45"/>
      <c r="V1923" s="45"/>
      <c r="Z1923" s="45"/>
    </row>
    <row r="1924" spans="5:26">
      <c r="E1924" s="45"/>
      <c r="J1924" s="45"/>
      <c r="K1924" s="45"/>
      <c r="L1924" s="45"/>
      <c r="M1924" s="45"/>
      <c r="O1924" s="45"/>
      <c r="P1924" s="45"/>
      <c r="R1924" s="45"/>
      <c r="V1924" s="45"/>
      <c r="Z1924" s="45"/>
    </row>
    <row r="1925" spans="5:26">
      <c r="E1925" s="45"/>
      <c r="J1925" s="45"/>
      <c r="K1925" s="45"/>
      <c r="L1925" s="45"/>
      <c r="M1925" s="45"/>
      <c r="O1925" s="45"/>
      <c r="P1925" s="45"/>
      <c r="R1925" s="45"/>
      <c r="V1925" s="45"/>
      <c r="Z1925" s="45"/>
    </row>
    <row r="1926" spans="5:26">
      <c r="E1926" s="45"/>
      <c r="J1926" s="45"/>
      <c r="K1926" s="45"/>
      <c r="L1926" s="45"/>
      <c r="M1926" s="45"/>
      <c r="O1926" s="45"/>
      <c r="P1926" s="45"/>
      <c r="R1926" s="45"/>
      <c r="V1926" s="45"/>
      <c r="Z1926" s="45"/>
    </row>
    <row r="1927" spans="5:26">
      <c r="E1927" s="45"/>
      <c r="J1927" s="45"/>
      <c r="K1927" s="45"/>
      <c r="L1927" s="45"/>
      <c r="M1927" s="45"/>
      <c r="O1927" s="45"/>
      <c r="P1927" s="45"/>
      <c r="R1927" s="45"/>
      <c r="V1927" s="45"/>
      <c r="Z1927" s="45"/>
    </row>
    <row r="1928" spans="5:26">
      <c r="E1928" s="45"/>
      <c r="J1928" s="45"/>
      <c r="K1928" s="45"/>
      <c r="L1928" s="45"/>
      <c r="M1928" s="45"/>
      <c r="O1928" s="45"/>
      <c r="P1928" s="45"/>
      <c r="R1928" s="45"/>
      <c r="V1928" s="45"/>
      <c r="Z1928" s="45"/>
    </row>
    <row r="1929" spans="5:26">
      <c r="E1929" s="45"/>
      <c r="J1929" s="45"/>
      <c r="K1929" s="45"/>
      <c r="L1929" s="45"/>
      <c r="M1929" s="45"/>
      <c r="O1929" s="45"/>
      <c r="P1929" s="45"/>
      <c r="R1929" s="45"/>
      <c r="V1929" s="45"/>
      <c r="Z1929" s="45"/>
    </row>
    <row r="1930" spans="5:26">
      <c r="E1930" s="45"/>
      <c r="J1930" s="45"/>
      <c r="K1930" s="45"/>
      <c r="L1930" s="45"/>
      <c r="M1930" s="45"/>
      <c r="O1930" s="45"/>
      <c r="P1930" s="45"/>
      <c r="R1930" s="45"/>
      <c r="V1930" s="45"/>
      <c r="Z1930" s="45"/>
    </row>
    <row r="1931" spans="5:26">
      <c r="E1931" s="45"/>
      <c r="J1931" s="45"/>
      <c r="K1931" s="45"/>
      <c r="L1931" s="45"/>
      <c r="M1931" s="45"/>
      <c r="O1931" s="45"/>
      <c r="P1931" s="45"/>
      <c r="R1931" s="45"/>
      <c r="V1931" s="45"/>
      <c r="Z1931" s="45"/>
    </row>
    <row r="1932" spans="5:26">
      <c r="E1932" s="45"/>
      <c r="J1932" s="45"/>
      <c r="K1932" s="45"/>
      <c r="L1932" s="45"/>
      <c r="M1932" s="45"/>
      <c r="O1932" s="45"/>
      <c r="P1932" s="45"/>
      <c r="R1932" s="45"/>
      <c r="V1932" s="45"/>
      <c r="Z1932" s="45"/>
    </row>
    <row r="1933" spans="5:26">
      <c r="E1933" s="45"/>
      <c r="J1933" s="45"/>
      <c r="K1933" s="45"/>
      <c r="L1933" s="45"/>
      <c r="M1933" s="45"/>
      <c r="O1933" s="45"/>
      <c r="P1933" s="45"/>
      <c r="R1933" s="45"/>
      <c r="V1933" s="45"/>
      <c r="Z1933" s="45"/>
    </row>
    <row r="1934" spans="5:26">
      <c r="E1934" s="45"/>
      <c r="J1934" s="45"/>
      <c r="K1934" s="45"/>
      <c r="L1934" s="45"/>
      <c r="M1934" s="45"/>
      <c r="O1934" s="45"/>
      <c r="P1934" s="45"/>
      <c r="R1934" s="45"/>
      <c r="V1934" s="45"/>
      <c r="Z1934" s="45"/>
    </row>
    <row r="1935" spans="5:26">
      <c r="E1935" s="45"/>
      <c r="J1935" s="45"/>
      <c r="K1935" s="45"/>
      <c r="L1935" s="45"/>
      <c r="M1935" s="45"/>
      <c r="O1935" s="45"/>
      <c r="P1935" s="45"/>
      <c r="R1935" s="45"/>
      <c r="V1935" s="45"/>
      <c r="Z1935" s="45"/>
    </row>
    <row r="1936" spans="5:26">
      <c r="E1936" s="45"/>
      <c r="J1936" s="45"/>
      <c r="K1936" s="45"/>
      <c r="L1936" s="45"/>
      <c r="M1936" s="45"/>
      <c r="O1936" s="45"/>
      <c r="P1936" s="45"/>
      <c r="R1936" s="45"/>
      <c r="V1936" s="45"/>
      <c r="Z1936" s="45"/>
    </row>
    <row r="1937" spans="5:26">
      <c r="E1937" s="45"/>
      <c r="J1937" s="45"/>
      <c r="K1937" s="45"/>
      <c r="L1937" s="45"/>
      <c r="M1937" s="45"/>
      <c r="O1937" s="45"/>
      <c r="P1937" s="45"/>
      <c r="R1937" s="45"/>
      <c r="V1937" s="45"/>
      <c r="Z1937" s="45"/>
    </row>
    <row r="1938" spans="5:26">
      <c r="E1938" s="45"/>
      <c r="J1938" s="45"/>
      <c r="K1938" s="45"/>
      <c r="L1938" s="45"/>
      <c r="M1938" s="45"/>
      <c r="O1938" s="45"/>
      <c r="P1938" s="45"/>
      <c r="R1938" s="45"/>
      <c r="V1938" s="45"/>
      <c r="Z1938" s="45"/>
    </row>
    <row r="1939" spans="5:26">
      <c r="E1939" s="45"/>
      <c r="J1939" s="45"/>
      <c r="K1939" s="45"/>
      <c r="L1939" s="45"/>
      <c r="M1939" s="45"/>
      <c r="O1939" s="45"/>
      <c r="P1939" s="45"/>
      <c r="R1939" s="45"/>
      <c r="V1939" s="45"/>
      <c r="Z1939" s="45"/>
    </row>
    <row r="1940" spans="5:26">
      <c r="E1940" s="45"/>
      <c r="J1940" s="45"/>
      <c r="K1940" s="45"/>
      <c r="L1940" s="45"/>
      <c r="M1940" s="45"/>
      <c r="O1940" s="45"/>
      <c r="P1940" s="45"/>
      <c r="R1940" s="45"/>
      <c r="V1940" s="45"/>
      <c r="Z1940" s="45"/>
    </row>
    <row r="1941" spans="5:26">
      <c r="E1941" s="45"/>
      <c r="J1941" s="45"/>
      <c r="K1941" s="45"/>
      <c r="L1941" s="45"/>
      <c r="M1941" s="45"/>
      <c r="O1941" s="45"/>
      <c r="P1941" s="45"/>
      <c r="R1941" s="45"/>
      <c r="V1941" s="45"/>
      <c r="Z1941" s="45"/>
    </row>
    <row r="1942" spans="5:26">
      <c r="E1942" s="45"/>
      <c r="J1942" s="45"/>
      <c r="K1942" s="45"/>
      <c r="L1942" s="45"/>
      <c r="M1942" s="45"/>
      <c r="O1942" s="45"/>
      <c r="P1942" s="45"/>
      <c r="R1942" s="45"/>
      <c r="V1942" s="45"/>
      <c r="Z1942" s="45"/>
    </row>
    <row r="1943" spans="5:26">
      <c r="E1943" s="45"/>
      <c r="J1943" s="45"/>
      <c r="K1943" s="45"/>
      <c r="L1943" s="45"/>
      <c r="M1943" s="45"/>
      <c r="O1943" s="45"/>
      <c r="P1943" s="45"/>
      <c r="R1943" s="45"/>
      <c r="V1943" s="45"/>
      <c r="Z1943" s="45"/>
    </row>
    <row r="1944" spans="5:26">
      <c r="E1944" s="45"/>
      <c r="J1944" s="45"/>
      <c r="K1944" s="45"/>
      <c r="L1944" s="45"/>
      <c r="M1944" s="45"/>
      <c r="O1944" s="45"/>
      <c r="P1944" s="45"/>
      <c r="R1944" s="45"/>
      <c r="V1944" s="45"/>
      <c r="Z1944" s="45"/>
    </row>
    <row r="1945" spans="5:26">
      <c r="E1945" s="45"/>
      <c r="J1945" s="45"/>
      <c r="K1945" s="45"/>
      <c r="L1945" s="45"/>
      <c r="M1945" s="45"/>
      <c r="O1945" s="45"/>
      <c r="P1945" s="45"/>
      <c r="R1945" s="45"/>
      <c r="V1945" s="45"/>
      <c r="Z1945" s="45"/>
    </row>
    <row r="1946" spans="5:26">
      <c r="E1946" s="45"/>
      <c r="J1946" s="45"/>
      <c r="K1946" s="45"/>
      <c r="L1946" s="45"/>
      <c r="M1946" s="45"/>
      <c r="O1946" s="45"/>
      <c r="P1946" s="45"/>
      <c r="R1946" s="45"/>
      <c r="V1946" s="45"/>
      <c r="Z1946" s="45"/>
    </row>
    <row r="1947" spans="5:26">
      <c r="E1947" s="45"/>
      <c r="J1947" s="45"/>
      <c r="K1947" s="45"/>
      <c r="L1947" s="45"/>
      <c r="M1947" s="45"/>
      <c r="O1947" s="45"/>
      <c r="P1947" s="45"/>
      <c r="R1947" s="45"/>
      <c r="V1947" s="45"/>
      <c r="Z1947" s="45"/>
    </row>
    <row r="1948" spans="5:26">
      <c r="E1948" s="45"/>
      <c r="J1948" s="45"/>
      <c r="K1948" s="45"/>
      <c r="L1948" s="45"/>
      <c r="M1948" s="45"/>
      <c r="O1948" s="45"/>
      <c r="P1948" s="45"/>
      <c r="R1948" s="45"/>
      <c r="V1948" s="45"/>
      <c r="Z1948" s="45"/>
    </row>
    <row r="1949" spans="5:26">
      <c r="E1949" s="45"/>
      <c r="J1949" s="45"/>
      <c r="K1949" s="45"/>
      <c r="L1949" s="45"/>
      <c r="M1949" s="45"/>
      <c r="O1949" s="45"/>
      <c r="P1949" s="45"/>
      <c r="R1949" s="45"/>
      <c r="V1949" s="45"/>
      <c r="Z1949" s="45"/>
    </row>
    <row r="1950" spans="5:26">
      <c r="E1950" s="45"/>
      <c r="J1950" s="45"/>
      <c r="K1950" s="45"/>
      <c r="L1950" s="45"/>
      <c r="M1950" s="45"/>
      <c r="O1950" s="45"/>
      <c r="P1950" s="45"/>
      <c r="R1950" s="45"/>
      <c r="V1950" s="45"/>
      <c r="Z1950" s="45"/>
    </row>
    <row r="1951" spans="5:26">
      <c r="E1951" s="45"/>
      <c r="J1951" s="45"/>
      <c r="K1951" s="45"/>
      <c r="L1951" s="45"/>
      <c r="M1951" s="45"/>
      <c r="O1951" s="45"/>
      <c r="P1951" s="45"/>
      <c r="R1951" s="45"/>
      <c r="V1951" s="45"/>
      <c r="Z1951" s="45"/>
    </row>
    <row r="1952" spans="5:26">
      <c r="E1952" s="45"/>
      <c r="J1952" s="45"/>
      <c r="K1952" s="45"/>
      <c r="L1952" s="45"/>
      <c r="M1952" s="45"/>
      <c r="O1952" s="45"/>
      <c r="P1952" s="45"/>
      <c r="R1952" s="45"/>
      <c r="V1952" s="45"/>
      <c r="Z1952" s="45"/>
    </row>
    <row r="1953" spans="5:26">
      <c r="E1953" s="45"/>
      <c r="J1953" s="45"/>
      <c r="K1953" s="45"/>
      <c r="L1953" s="45"/>
      <c r="M1953" s="45"/>
      <c r="O1953" s="45"/>
      <c r="P1953" s="45"/>
      <c r="R1953" s="45"/>
      <c r="V1953" s="45"/>
      <c r="Z1953" s="45"/>
    </row>
    <row r="1954" spans="5:26">
      <c r="E1954" s="45"/>
      <c r="J1954" s="45"/>
      <c r="K1954" s="45"/>
      <c r="L1954" s="45"/>
      <c r="M1954" s="45"/>
      <c r="O1954" s="45"/>
      <c r="P1954" s="45"/>
      <c r="R1954" s="45"/>
      <c r="V1954" s="45"/>
      <c r="Z1954" s="45"/>
    </row>
    <row r="1955" spans="5:26">
      <c r="E1955" s="45"/>
      <c r="J1955" s="45"/>
      <c r="K1955" s="45"/>
      <c r="L1955" s="45"/>
      <c r="M1955" s="45"/>
      <c r="O1955" s="45"/>
      <c r="P1955" s="45"/>
      <c r="R1955" s="45"/>
      <c r="V1955" s="45"/>
      <c r="Z1955" s="45"/>
    </row>
    <row r="1956" spans="5:26">
      <c r="E1956" s="45"/>
      <c r="J1956" s="45"/>
      <c r="K1956" s="45"/>
      <c r="L1956" s="45"/>
      <c r="M1956" s="45"/>
      <c r="O1956" s="45"/>
      <c r="P1956" s="45"/>
      <c r="R1956" s="45"/>
      <c r="V1956" s="45"/>
      <c r="Z1956" s="45"/>
    </row>
    <row r="1957" spans="5:26">
      <c r="E1957" s="45"/>
      <c r="J1957" s="45"/>
      <c r="K1957" s="45"/>
      <c r="L1957" s="45"/>
      <c r="M1957" s="45"/>
      <c r="O1957" s="45"/>
      <c r="P1957" s="45"/>
      <c r="R1957" s="45"/>
      <c r="V1957" s="45"/>
      <c r="Z1957" s="45"/>
    </row>
    <row r="1958" spans="5:26">
      <c r="E1958" s="45"/>
      <c r="J1958" s="45"/>
      <c r="K1958" s="45"/>
      <c r="L1958" s="45"/>
      <c r="M1958" s="45"/>
      <c r="O1958" s="45"/>
      <c r="P1958" s="45"/>
      <c r="R1958" s="45"/>
      <c r="V1958" s="45"/>
      <c r="Z1958" s="45"/>
    </row>
    <row r="1959" spans="5:26">
      <c r="E1959" s="45"/>
      <c r="J1959" s="45"/>
      <c r="K1959" s="45"/>
      <c r="L1959" s="45"/>
      <c r="M1959" s="45"/>
      <c r="O1959" s="45"/>
      <c r="P1959" s="45"/>
      <c r="R1959" s="45"/>
      <c r="V1959" s="45"/>
      <c r="Z1959" s="45"/>
    </row>
    <row r="1960" spans="5:26">
      <c r="E1960" s="45"/>
      <c r="J1960" s="45"/>
      <c r="K1960" s="45"/>
      <c r="L1960" s="45"/>
      <c r="M1960" s="45"/>
      <c r="O1960" s="45"/>
      <c r="P1960" s="45"/>
      <c r="R1960" s="45"/>
      <c r="V1960" s="45"/>
      <c r="Z1960" s="45"/>
    </row>
    <row r="1961" spans="5:26">
      <c r="E1961" s="45"/>
      <c r="J1961" s="45"/>
      <c r="K1961" s="45"/>
      <c r="L1961" s="45"/>
      <c r="M1961" s="45"/>
      <c r="O1961" s="45"/>
      <c r="P1961" s="45"/>
      <c r="R1961" s="45"/>
      <c r="V1961" s="45"/>
      <c r="Z1961" s="45"/>
    </row>
    <row r="1962" spans="5:26">
      <c r="E1962" s="45"/>
      <c r="J1962" s="45"/>
      <c r="K1962" s="45"/>
      <c r="L1962" s="45"/>
      <c r="M1962" s="45"/>
      <c r="O1962" s="45"/>
      <c r="P1962" s="45"/>
      <c r="R1962" s="45"/>
      <c r="V1962" s="45"/>
      <c r="Z1962" s="45"/>
    </row>
    <row r="1963" spans="5:26">
      <c r="E1963" s="45"/>
      <c r="J1963" s="45"/>
      <c r="K1963" s="45"/>
      <c r="L1963" s="45"/>
      <c r="M1963" s="45"/>
      <c r="O1963" s="45"/>
      <c r="P1963" s="45"/>
      <c r="R1963" s="45"/>
      <c r="V1963" s="45"/>
      <c r="Z1963" s="45"/>
    </row>
    <row r="1964" spans="5:26">
      <c r="E1964" s="45"/>
      <c r="J1964" s="45"/>
      <c r="K1964" s="45"/>
      <c r="L1964" s="45"/>
      <c r="M1964" s="45"/>
      <c r="O1964" s="45"/>
      <c r="P1964" s="45"/>
      <c r="R1964" s="45"/>
      <c r="V1964" s="45"/>
      <c r="Z1964" s="45"/>
    </row>
    <row r="1965" spans="5:26">
      <c r="E1965" s="45"/>
      <c r="J1965" s="45"/>
      <c r="K1965" s="45"/>
      <c r="L1965" s="45"/>
      <c r="M1965" s="45"/>
      <c r="O1965" s="45"/>
      <c r="P1965" s="45"/>
      <c r="R1965" s="45"/>
      <c r="V1965" s="45"/>
      <c r="Z1965" s="45"/>
    </row>
    <row r="1966" spans="5:26">
      <c r="E1966" s="45"/>
      <c r="J1966" s="45"/>
      <c r="K1966" s="45"/>
      <c r="L1966" s="45"/>
      <c r="M1966" s="45"/>
      <c r="O1966" s="45"/>
      <c r="P1966" s="45"/>
      <c r="R1966" s="45"/>
      <c r="V1966" s="45"/>
      <c r="Z1966" s="45"/>
    </row>
    <row r="1967" spans="5:26">
      <c r="E1967" s="45"/>
      <c r="J1967" s="45"/>
      <c r="K1967" s="45"/>
      <c r="L1967" s="45"/>
      <c r="M1967" s="45"/>
      <c r="O1967" s="45"/>
      <c r="P1967" s="45"/>
      <c r="R1967" s="45"/>
      <c r="V1967" s="45"/>
      <c r="Z1967" s="45"/>
    </row>
    <row r="1968" spans="5:26">
      <c r="E1968" s="45"/>
      <c r="J1968" s="45"/>
      <c r="K1968" s="45"/>
      <c r="L1968" s="45"/>
      <c r="M1968" s="45"/>
      <c r="O1968" s="45"/>
      <c r="P1968" s="45"/>
      <c r="R1968" s="45"/>
      <c r="V1968" s="45"/>
      <c r="Z1968" s="45"/>
    </row>
    <row r="1969" spans="5:26">
      <c r="E1969" s="45"/>
      <c r="J1969" s="45"/>
      <c r="K1969" s="45"/>
      <c r="L1969" s="45"/>
      <c r="M1969" s="45"/>
      <c r="O1969" s="45"/>
      <c r="P1969" s="45"/>
      <c r="R1969" s="45"/>
      <c r="V1969" s="45"/>
      <c r="Z1969" s="45"/>
    </row>
    <row r="1970" spans="5:26">
      <c r="E1970" s="45"/>
      <c r="J1970" s="45"/>
      <c r="K1970" s="45"/>
      <c r="L1970" s="45"/>
      <c r="M1970" s="45"/>
      <c r="O1970" s="45"/>
      <c r="P1970" s="45"/>
      <c r="R1970" s="45"/>
      <c r="V1970" s="45"/>
      <c r="Z1970" s="45"/>
    </row>
    <row r="1971" spans="5:26">
      <c r="E1971" s="45"/>
      <c r="J1971" s="45"/>
      <c r="K1971" s="45"/>
      <c r="L1971" s="45"/>
      <c r="M1971" s="45"/>
      <c r="O1971" s="45"/>
      <c r="P1971" s="45"/>
      <c r="R1971" s="45"/>
      <c r="V1971" s="45"/>
      <c r="Z1971" s="45"/>
    </row>
    <row r="1972" spans="5:26">
      <c r="E1972" s="45"/>
      <c r="J1972" s="45"/>
      <c r="K1972" s="45"/>
      <c r="L1972" s="45"/>
      <c r="M1972" s="45"/>
      <c r="O1972" s="45"/>
      <c r="P1972" s="45"/>
      <c r="R1972" s="45"/>
      <c r="V1972" s="45"/>
      <c r="Z1972" s="45"/>
    </row>
    <row r="1973" spans="5:26">
      <c r="E1973" s="45"/>
      <c r="J1973" s="45"/>
      <c r="K1973" s="45"/>
      <c r="L1973" s="45"/>
      <c r="M1973" s="45"/>
      <c r="O1973" s="45"/>
      <c r="P1973" s="45"/>
      <c r="R1973" s="45"/>
      <c r="V1973" s="45"/>
      <c r="Z1973" s="45"/>
    </row>
    <row r="1974" spans="5:26">
      <c r="E1974" s="45"/>
      <c r="J1974" s="45"/>
      <c r="K1974" s="45"/>
      <c r="L1974" s="45"/>
      <c r="M1974" s="45"/>
      <c r="O1974" s="45"/>
      <c r="P1974" s="45"/>
      <c r="R1974" s="45"/>
      <c r="V1974" s="45"/>
      <c r="Z1974" s="45"/>
    </row>
    <row r="1975" spans="5:26">
      <c r="E1975" s="45"/>
      <c r="J1975" s="45"/>
      <c r="K1975" s="45"/>
      <c r="L1975" s="45"/>
      <c r="M1975" s="45"/>
      <c r="O1975" s="45"/>
      <c r="P1975" s="45"/>
      <c r="R1975" s="45"/>
      <c r="V1975" s="45"/>
      <c r="Z1975" s="45"/>
    </row>
    <row r="1976" spans="5:26">
      <c r="E1976" s="45"/>
      <c r="J1976" s="45"/>
      <c r="K1976" s="45"/>
      <c r="L1976" s="45"/>
      <c r="M1976" s="45"/>
      <c r="O1976" s="45"/>
      <c r="P1976" s="45"/>
      <c r="R1976" s="45"/>
      <c r="V1976" s="45"/>
      <c r="Z1976" s="45"/>
    </row>
    <row r="1977" spans="5:26">
      <c r="E1977" s="45"/>
      <c r="J1977" s="45"/>
      <c r="K1977" s="45"/>
      <c r="L1977" s="45"/>
      <c r="M1977" s="45"/>
      <c r="O1977" s="45"/>
      <c r="P1977" s="45"/>
      <c r="R1977" s="45"/>
      <c r="V1977" s="45"/>
      <c r="Z1977" s="45"/>
    </row>
    <row r="1978" spans="5:26">
      <c r="E1978" s="45"/>
      <c r="J1978" s="45"/>
      <c r="K1978" s="45"/>
      <c r="L1978" s="45"/>
      <c r="M1978" s="45"/>
      <c r="O1978" s="45"/>
      <c r="P1978" s="45"/>
      <c r="R1978" s="45"/>
      <c r="V1978" s="45"/>
      <c r="Z1978" s="45"/>
    </row>
    <row r="1979" spans="5:26">
      <c r="E1979" s="45"/>
      <c r="J1979" s="45"/>
      <c r="K1979" s="45"/>
      <c r="L1979" s="45"/>
      <c r="M1979" s="45"/>
      <c r="O1979" s="45"/>
      <c r="P1979" s="45"/>
      <c r="R1979" s="45"/>
      <c r="V1979" s="45"/>
      <c r="Z1979" s="45"/>
    </row>
    <row r="1980" spans="5:26">
      <c r="E1980" s="45"/>
      <c r="J1980" s="45"/>
      <c r="K1980" s="45"/>
      <c r="L1980" s="45"/>
      <c r="M1980" s="45"/>
      <c r="O1980" s="45"/>
      <c r="P1980" s="45"/>
      <c r="R1980" s="45"/>
      <c r="V1980" s="45"/>
      <c r="Z1980" s="45"/>
    </row>
    <row r="1981" spans="5:26">
      <c r="E1981" s="45"/>
      <c r="J1981" s="45"/>
      <c r="K1981" s="45"/>
      <c r="L1981" s="45"/>
      <c r="M1981" s="45"/>
      <c r="O1981" s="45"/>
      <c r="P1981" s="45"/>
      <c r="R1981" s="45"/>
      <c r="V1981" s="45"/>
      <c r="Z1981" s="45"/>
    </row>
    <row r="1982" spans="5:26">
      <c r="E1982" s="45"/>
      <c r="J1982" s="45"/>
      <c r="K1982" s="45"/>
      <c r="L1982" s="45"/>
      <c r="M1982" s="45"/>
      <c r="O1982" s="45"/>
      <c r="P1982" s="45"/>
      <c r="R1982" s="45"/>
      <c r="V1982" s="45"/>
      <c r="Z1982" s="45"/>
    </row>
    <row r="1983" spans="5:26">
      <c r="E1983" s="45"/>
      <c r="J1983" s="45"/>
      <c r="K1983" s="45"/>
      <c r="L1983" s="45"/>
      <c r="M1983" s="45"/>
      <c r="O1983" s="45"/>
      <c r="P1983" s="45"/>
      <c r="R1983" s="45"/>
      <c r="V1983" s="45"/>
      <c r="Z1983" s="45"/>
    </row>
    <row r="1984" spans="5:26">
      <c r="E1984" s="45"/>
      <c r="J1984" s="45"/>
      <c r="K1984" s="45"/>
      <c r="L1984" s="45"/>
      <c r="M1984" s="45"/>
      <c r="O1984" s="45"/>
      <c r="P1984" s="45"/>
      <c r="R1984" s="45"/>
      <c r="V1984" s="45"/>
      <c r="Z1984" s="45"/>
    </row>
    <row r="1985" spans="5:26">
      <c r="E1985" s="45"/>
      <c r="J1985" s="45"/>
      <c r="K1985" s="45"/>
      <c r="L1985" s="45"/>
      <c r="M1985" s="45"/>
      <c r="O1985" s="45"/>
      <c r="P1985" s="45"/>
      <c r="R1985" s="45"/>
      <c r="V1985" s="45"/>
      <c r="Z1985" s="45"/>
    </row>
    <row r="1986" spans="5:26">
      <c r="E1986" s="45"/>
      <c r="J1986" s="45"/>
      <c r="K1986" s="45"/>
      <c r="L1986" s="45"/>
      <c r="M1986" s="45"/>
      <c r="O1986" s="45"/>
      <c r="P1986" s="45"/>
      <c r="R1986" s="45"/>
      <c r="V1986" s="45"/>
      <c r="Z1986" s="45"/>
    </row>
    <row r="1987" spans="5:26">
      <c r="E1987" s="45"/>
      <c r="J1987" s="45"/>
      <c r="K1987" s="45"/>
      <c r="L1987" s="45"/>
      <c r="M1987" s="45"/>
      <c r="O1987" s="45"/>
      <c r="P1987" s="45"/>
      <c r="R1987" s="45"/>
      <c r="V1987" s="45"/>
      <c r="Z1987" s="45"/>
    </row>
    <row r="1988" spans="5:26">
      <c r="E1988" s="45"/>
      <c r="J1988" s="45"/>
      <c r="K1988" s="45"/>
      <c r="L1988" s="45"/>
      <c r="M1988" s="45"/>
      <c r="O1988" s="45"/>
      <c r="P1988" s="45"/>
      <c r="R1988" s="45"/>
      <c r="V1988" s="45"/>
      <c r="Z1988" s="45"/>
    </row>
    <row r="1989" spans="5:26">
      <c r="E1989" s="45"/>
      <c r="J1989" s="45"/>
      <c r="K1989" s="45"/>
      <c r="L1989" s="45"/>
      <c r="M1989" s="45"/>
      <c r="O1989" s="45"/>
      <c r="P1989" s="45"/>
      <c r="R1989" s="45"/>
      <c r="V1989" s="45"/>
      <c r="Z1989" s="45"/>
    </row>
    <row r="1990" spans="5:26">
      <c r="E1990" s="45"/>
      <c r="J1990" s="45"/>
      <c r="K1990" s="45"/>
      <c r="L1990" s="45"/>
      <c r="M1990" s="45"/>
      <c r="O1990" s="45"/>
      <c r="P1990" s="45"/>
      <c r="R1990" s="45"/>
      <c r="V1990" s="45"/>
      <c r="Z1990" s="45"/>
    </row>
    <row r="1991" spans="5:26">
      <c r="E1991" s="45"/>
      <c r="J1991" s="45"/>
      <c r="K1991" s="45"/>
      <c r="L1991" s="45"/>
      <c r="M1991" s="45"/>
      <c r="O1991" s="45"/>
      <c r="P1991" s="45"/>
      <c r="R1991" s="45"/>
      <c r="V1991" s="45"/>
      <c r="Z1991" s="45"/>
    </row>
    <row r="1992" spans="5:26">
      <c r="E1992" s="45"/>
      <c r="J1992" s="45"/>
      <c r="K1992" s="45"/>
      <c r="L1992" s="45"/>
      <c r="M1992" s="45"/>
      <c r="O1992" s="45"/>
      <c r="P1992" s="45"/>
      <c r="R1992" s="45"/>
      <c r="V1992" s="45"/>
      <c r="Z1992" s="45"/>
    </row>
    <row r="1993" spans="5:26">
      <c r="E1993" s="45"/>
      <c r="J1993" s="45"/>
      <c r="K1993" s="45"/>
      <c r="L1993" s="45"/>
      <c r="M1993" s="45"/>
      <c r="O1993" s="45"/>
      <c r="P1993" s="45"/>
      <c r="R1993" s="45"/>
      <c r="V1993" s="45"/>
      <c r="Z1993" s="45"/>
    </row>
    <row r="1994" spans="5:26">
      <c r="E1994" s="45"/>
      <c r="J1994" s="45"/>
      <c r="K1994" s="45"/>
      <c r="L1994" s="45"/>
      <c r="M1994" s="45"/>
      <c r="O1994" s="45"/>
      <c r="P1994" s="45"/>
      <c r="R1994" s="45"/>
      <c r="V1994" s="45"/>
      <c r="Z1994" s="45"/>
    </row>
    <row r="1995" spans="5:26">
      <c r="E1995" s="45"/>
      <c r="J1995" s="45"/>
      <c r="K1995" s="45"/>
      <c r="L1995" s="45"/>
      <c r="M1995" s="45"/>
      <c r="O1995" s="45"/>
      <c r="P1995" s="45"/>
      <c r="R1995" s="45"/>
      <c r="V1995" s="45"/>
      <c r="Z1995" s="45"/>
    </row>
    <row r="1996" spans="5:26">
      <c r="E1996" s="45"/>
      <c r="J1996" s="45"/>
      <c r="K1996" s="45"/>
      <c r="L1996" s="45"/>
      <c r="M1996" s="45"/>
      <c r="O1996" s="45"/>
      <c r="P1996" s="45"/>
      <c r="R1996" s="45"/>
      <c r="V1996" s="45"/>
      <c r="Z1996" s="45"/>
    </row>
    <row r="1997" spans="5:26">
      <c r="E1997" s="45"/>
      <c r="J1997" s="45"/>
      <c r="K1997" s="45"/>
      <c r="L1997" s="45"/>
      <c r="M1997" s="45"/>
      <c r="O1997" s="45"/>
      <c r="P1997" s="45"/>
      <c r="R1997" s="45"/>
      <c r="V1997" s="45"/>
      <c r="Z1997" s="45"/>
    </row>
    <row r="1998" spans="5:26">
      <c r="E1998" s="45"/>
      <c r="J1998" s="45"/>
      <c r="K1998" s="45"/>
      <c r="L1998" s="45"/>
      <c r="M1998" s="45"/>
      <c r="O1998" s="45"/>
      <c r="P1998" s="45"/>
      <c r="R1998" s="45"/>
      <c r="V1998" s="45"/>
      <c r="Z1998" s="45"/>
    </row>
    <row r="1999" spans="5:26">
      <c r="E1999" s="45"/>
      <c r="J1999" s="45"/>
      <c r="K1999" s="45"/>
      <c r="L1999" s="45"/>
      <c r="M1999" s="45"/>
      <c r="O1999" s="45"/>
      <c r="P1999" s="45"/>
      <c r="R1999" s="45"/>
      <c r="V1999" s="45"/>
      <c r="Z1999" s="45"/>
    </row>
    <row r="2000" spans="5:26">
      <c r="E2000" s="45"/>
      <c r="J2000" s="45"/>
      <c r="K2000" s="45"/>
      <c r="L2000" s="45"/>
      <c r="M2000" s="45"/>
      <c r="O2000" s="45"/>
      <c r="P2000" s="45"/>
      <c r="R2000" s="45"/>
      <c r="V2000" s="45"/>
      <c r="Z2000" s="45"/>
    </row>
    <row r="2001" spans="5:26">
      <c r="E2001" s="45"/>
      <c r="J2001" s="45"/>
      <c r="K2001" s="45"/>
      <c r="L2001" s="45"/>
      <c r="M2001" s="45"/>
      <c r="O2001" s="45"/>
      <c r="P2001" s="45"/>
      <c r="R2001" s="45"/>
      <c r="V2001" s="45"/>
      <c r="Z2001" s="45"/>
    </row>
    <row r="2002" spans="5:26">
      <c r="E2002" s="45"/>
      <c r="J2002" s="45"/>
      <c r="K2002" s="45"/>
      <c r="L2002" s="45"/>
      <c r="M2002" s="45"/>
      <c r="O2002" s="45"/>
      <c r="P2002" s="45"/>
      <c r="R2002" s="45"/>
      <c r="V2002" s="45"/>
      <c r="Z2002" s="45"/>
    </row>
    <row r="2003" spans="5:26">
      <c r="E2003" s="45"/>
      <c r="J2003" s="45"/>
      <c r="K2003" s="45"/>
      <c r="L2003" s="45"/>
      <c r="M2003" s="45"/>
      <c r="O2003" s="45"/>
      <c r="P2003" s="45"/>
      <c r="R2003" s="45"/>
      <c r="V2003" s="45"/>
      <c r="Z2003" s="45"/>
    </row>
    <row r="2004" spans="5:26">
      <c r="E2004" s="45"/>
      <c r="J2004" s="45"/>
      <c r="K2004" s="45"/>
      <c r="L2004" s="45"/>
      <c r="M2004" s="45"/>
      <c r="O2004" s="45"/>
      <c r="P2004" s="45"/>
      <c r="R2004" s="45"/>
      <c r="V2004" s="45"/>
      <c r="Z2004" s="45"/>
    </row>
    <row r="2005" spans="5:26">
      <c r="E2005" s="45"/>
      <c r="J2005" s="45"/>
      <c r="K2005" s="45"/>
      <c r="L2005" s="45"/>
      <c r="M2005" s="45"/>
      <c r="O2005" s="45"/>
      <c r="P2005" s="45"/>
      <c r="R2005" s="45"/>
      <c r="V2005" s="45"/>
      <c r="Z2005" s="45"/>
    </row>
    <row r="2006" spans="5:26">
      <c r="E2006" s="45"/>
      <c r="J2006" s="45"/>
      <c r="K2006" s="45"/>
      <c r="L2006" s="45"/>
      <c r="M2006" s="45"/>
      <c r="O2006" s="45"/>
      <c r="P2006" s="45"/>
      <c r="R2006" s="45"/>
      <c r="V2006" s="45"/>
      <c r="Z2006" s="45"/>
    </row>
    <row r="2007" spans="5:26">
      <c r="E2007" s="45"/>
      <c r="J2007" s="45"/>
      <c r="K2007" s="45"/>
      <c r="L2007" s="45"/>
      <c r="M2007" s="45"/>
      <c r="O2007" s="45"/>
      <c r="P2007" s="45"/>
      <c r="R2007" s="45"/>
      <c r="V2007" s="45"/>
      <c r="Z2007" s="45"/>
    </row>
    <row r="2008" spans="5:26">
      <c r="E2008" s="45"/>
      <c r="J2008" s="45"/>
      <c r="K2008" s="45"/>
      <c r="L2008" s="45"/>
      <c r="M2008" s="45"/>
      <c r="O2008" s="45"/>
      <c r="P2008" s="45"/>
      <c r="R2008" s="45"/>
      <c r="V2008" s="45"/>
      <c r="Z2008" s="45"/>
    </row>
    <row r="2009" spans="5:26">
      <c r="E2009" s="45"/>
      <c r="J2009" s="45"/>
      <c r="K2009" s="45"/>
      <c r="L2009" s="45"/>
      <c r="M2009" s="45"/>
      <c r="O2009" s="45"/>
      <c r="P2009" s="45"/>
      <c r="R2009" s="45"/>
      <c r="V2009" s="45"/>
      <c r="Z2009" s="45"/>
    </row>
    <row r="2010" spans="5:26">
      <c r="E2010" s="45"/>
      <c r="J2010" s="45"/>
      <c r="K2010" s="45"/>
      <c r="L2010" s="45"/>
      <c r="M2010" s="45"/>
      <c r="O2010" s="45"/>
      <c r="P2010" s="45"/>
      <c r="R2010" s="45"/>
      <c r="V2010" s="45"/>
      <c r="Z2010" s="45"/>
    </row>
    <row r="2011" spans="5:26">
      <c r="E2011" s="45"/>
      <c r="J2011" s="45"/>
      <c r="K2011" s="45"/>
      <c r="L2011" s="45"/>
      <c r="M2011" s="45"/>
      <c r="O2011" s="45"/>
      <c r="P2011" s="45"/>
      <c r="R2011" s="45"/>
      <c r="V2011" s="45"/>
      <c r="Z2011" s="45"/>
    </row>
    <row r="2012" spans="5:26">
      <c r="E2012" s="45"/>
      <c r="J2012" s="45"/>
      <c r="K2012" s="45"/>
      <c r="L2012" s="45"/>
      <c r="M2012" s="45"/>
      <c r="O2012" s="45"/>
      <c r="P2012" s="45"/>
      <c r="R2012" s="45"/>
      <c r="V2012" s="45"/>
      <c r="Z2012" s="45"/>
    </row>
    <row r="2013" spans="5:26">
      <c r="E2013" s="45"/>
      <c r="J2013" s="45"/>
      <c r="K2013" s="45"/>
      <c r="L2013" s="45"/>
      <c r="M2013" s="45"/>
      <c r="O2013" s="45"/>
      <c r="P2013" s="45"/>
      <c r="R2013" s="45"/>
      <c r="V2013" s="45"/>
      <c r="Z2013" s="45"/>
    </row>
    <row r="2014" spans="5:26">
      <c r="E2014" s="45"/>
      <c r="J2014" s="45"/>
      <c r="K2014" s="45"/>
      <c r="L2014" s="45"/>
      <c r="M2014" s="45"/>
      <c r="O2014" s="45"/>
      <c r="P2014" s="45"/>
      <c r="R2014" s="45"/>
      <c r="V2014" s="45"/>
      <c r="Z2014" s="45"/>
    </row>
    <row r="2015" spans="5:26">
      <c r="E2015" s="45"/>
      <c r="J2015" s="45"/>
      <c r="K2015" s="45"/>
      <c r="L2015" s="45"/>
      <c r="M2015" s="45"/>
      <c r="O2015" s="45"/>
      <c r="P2015" s="45"/>
      <c r="R2015" s="45"/>
      <c r="V2015" s="45"/>
      <c r="Z2015" s="45"/>
    </row>
    <row r="2016" spans="5:26">
      <c r="E2016" s="45"/>
      <c r="J2016" s="45"/>
      <c r="K2016" s="45"/>
      <c r="L2016" s="45"/>
      <c r="M2016" s="45"/>
      <c r="O2016" s="45"/>
      <c r="P2016" s="45"/>
      <c r="R2016" s="45"/>
      <c r="V2016" s="45"/>
      <c r="Z2016" s="45"/>
    </row>
    <row r="2017" spans="5:26">
      <c r="E2017" s="45"/>
      <c r="J2017" s="45"/>
      <c r="K2017" s="45"/>
      <c r="L2017" s="45"/>
      <c r="M2017" s="45"/>
      <c r="O2017" s="45"/>
      <c r="P2017" s="45"/>
      <c r="R2017" s="45"/>
      <c r="V2017" s="45"/>
      <c r="Z2017" s="45"/>
    </row>
    <row r="2018" spans="5:26">
      <c r="E2018" s="45"/>
      <c r="J2018" s="45"/>
      <c r="K2018" s="45"/>
      <c r="L2018" s="45"/>
      <c r="M2018" s="45"/>
      <c r="O2018" s="45"/>
      <c r="P2018" s="45"/>
      <c r="R2018" s="45"/>
      <c r="V2018" s="45"/>
      <c r="Z2018" s="45"/>
    </row>
    <row r="2019" spans="5:26">
      <c r="E2019" s="45"/>
      <c r="J2019" s="45"/>
      <c r="K2019" s="45"/>
      <c r="L2019" s="45"/>
      <c r="M2019" s="45"/>
      <c r="O2019" s="45"/>
      <c r="P2019" s="45"/>
      <c r="R2019" s="45"/>
      <c r="V2019" s="45"/>
      <c r="Z2019" s="45"/>
    </row>
    <row r="2020" spans="5:26">
      <c r="E2020" s="45"/>
      <c r="J2020" s="45"/>
      <c r="K2020" s="45"/>
      <c r="L2020" s="45"/>
      <c r="M2020" s="45"/>
      <c r="O2020" s="45"/>
      <c r="P2020" s="45"/>
      <c r="R2020" s="45"/>
      <c r="V2020" s="45"/>
      <c r="Z2020" s="45"/>
    </row>
    <row r="2021" spans="5:26">
      <c r="E2021" s="45"/>
      <c r="J2021" s="45"/>
      <c r="K2021" s="45"/>
      <c r="L2021" s="45"/>
      <c r="M2021" s="45"/>
      <c r="O2021" s="45"/>
      <c r="P2021" s="45"/>
      <c r="R2021" s="45"/>
      <c r="V2021" s="45"/>
      <c r="Z2021" s="45"/>
    </row>
    <row r="2022" spans="5:26">
      <c r="E2022" s="45"/>
      <c r="J2022" s="45"/>
      <c r="K2022" s="45"/>
      <c r="L2022" s="45"/>
      <c r="M2022" s="45"/>
      <c r="O2022" s="45"/>
      <c r="P2022" s="45"/>
      <c r="R2022" s="45"/>
      <c r="V2022" s="45"/>
      <c r="Z2022" s="45"/>
    </row>
    <row r="2023" spans="5:26">
      <c r="E2023" s="45"/>
      <c r="J2023" s="45"/>
      <c r="K2023" s="45"/>
      <c r="L2023" s="45"/>
      <c r="M2023" s="45"/>
      <c r="O2023" s="45"/>
      <c r="P2023" s="45"/>
      <c r="R2023" s="45"/>
      <c r="V2023" s="45"/>
      <c r="Z2023" s="45"/>
    </row>
    <row r="2024" spans="5:26">
      <c r="E2024" s="45"/>
      <c r="J2024" s="45"/>
      <c r="K2024" s="45"/>
      <c r="L2024" s="45"/>
      <c r="M2024" s="45"/>
      <c r="O2024" s="45"/>
      <c r="P2024" s="45"/>
      <c r="R2024" s="45"/>
      <c r="V2024" s="45"/>
      <c r="Z2024" s="45"/>
    </row>
    <row r="2025" spans="5:26">
      <c r="E2025" s="45"/>
      <c r="J2025" s="45"/>
      <c r="K2025" s="45"/>
      <c r="L2025" s="45"/>
      <c r="M2025" s="45"/>
      <c r="O2025" s="45"/>
      <c r="P2025" s="45"/>
      <c r="R2025" s="45"/>
      <c r="V2025" s="45"/>
      <c r="Z2025" s="45"/>
    </row>
    <row r="2026" spans="5:26">
      <c r="E2026" s="45"/>
      <c r="J2026" s="45"/>
      <c r="K2026" s="45"/>
      <c r="L2026" s="45"/>
      <c r="M2026" s="45"/>
      <c r="O2026" s="45"/>
      <c r="P2026" s="45"/>
      <c r="R2026" s="45"/>
      <c r="V2026" s="45"/>
      <c r="Z2026" s="45"/>
    </row>
    <row r="2027" spans="5:26">
      <c r="E2027" s="45"/>
      <c r="J2027" s="45"/>
      <c r="K2027" s="45"/>
      <c r="L2027" s="45"/>
      <c r="M2027" s="45"/>
      <c r="O2027" s="45"/>
      <c r="P2027" s="45"/>
      <c r="R2027" s="45"/>
      <c r="V2027" s="45"/>
      <c r="Z2027" s="45"/>
    </row>
    <row r="2028" spans="5:26">
      <c r="E2028" s="45"/>
      <c r="J2028" s="45"/>
      <c r="K2028" s="45"/>
      <c r="L2028" s="45"/>
      <c r="M2028" s="45"/>
      <c r="O2028" s="45"/>
      <c r="P2028" s="45"/>
      <c r="R2028" s="45"/>
      <c r="V2028" s="45"/>
      <c r="Z2028" s="45"/>
    </row>
    <row r="2029" spans="5:26">
      <c r="E2029" s="45"/>
      <c r="J2029" s="45"/>
      <c r="K2029" s="45"/>
      <c r="L2029" s="45"/>
      <c r="M2029" s="45"/>
      <c r="O2029" s="45"/>
      <c r="P2029" s="45"/>
      <c r="R2029" s="45"/>
      <c r="V2029" s="45"/>
      <c r="Z2029" s="45"/>
    </row>
    <row r="2030" spans="5:26">
      <c r="E2030" s="45"/>
      <c r="J2030" s="45"/>
      <c r="K2030" s="45"/>
      <c r="L2030" s="45"/>
      <c r="M2030" s="45"/>
      <c r="O2030" s="45"/>
      <c r="P2030" s="45"/>
      <c r="R2030" s="45"/>
      <c r="V2030" s="45"/>
      <c r="Z2030" s="45"/>
    </row>
    <row r="2031" spans="5:26">
      <c r="E2031" s="45"/>
      <c r="J2031" s="45"/>
      <c r="K2031" s="45"/>
      <c r="L2031" s="45"/>
      <c r="M2031" s="45"/>
      <c r="O2031" s="45"/>
      <c r="P2031" s="45"/>
      <c r="R2031" s="45"/>
      <c r="V2031" s="45"/>
      <c r="Z2031" s="45"/>
    </row>
    <row r="2032" spans="5:26">
      <c r="E2032" s="45"/>
      <c r="J2032" s="45"/>
      <c r="K2032" s="45"/>
      <c r="L2032" s="45"/>
      <c r="M2032" s="45"/>
      <c r="O2032" s="45"/>
      <c r="P2032" s="45"/>
      <c r="R2032" s="45"/>
      <c r="V2032" s="45"/>
      <c r="Z2032" s="45"/>
    </row>
    <row r="2033" spans="5:26">
      <c r="E2033" s="45"/>
      <c r="J2033" s="45"/>
      <c r="K2033" s="45"/>
      <c r="L2033" s="45"/>
      <c r="M2033" s="45"/>
      <c r="O2033" s="45"/>
      <c r="P2033" s="45"/>
      <c r="R2033" s="45"/>
      <c r="V2033" s="45"/>
      <c r="Z2033" s="45"/>
    </row>
    <row r="2034" spans="5:26">
      <c r="E2034" s="45"/>
      <c r="J2034" s="45"/>
      <c r="K2034" s="45"/>
      <c r="L2034" s="45"/>
      <c r="M2034" s="45"/>
      <c r="O2034" s="45"/>
      <c r="P2034" s="45"/>
      <c r="R2034" s="45"/>
      <c r="V2034" s="45"/>
      <c r="Z2034" s="45"/>
    </row>
    <row r="2035" spans="5:26">
      <c r="E2035" s="45"/>
      <c r="J2035" s="45"/>
      <c r="K2035" s="45"/>
      <c r="L2035" s="45"/>
      <c r="M2035" s="45"/>
      <c r="O2035" s="45"/>
      <c r="P2035" s="45"/>
      <c r="R2035" s="45"/>
      <c r="V2035" s="45"/>
      <c r="Z2035" s="45"/>
    </row>
    <row r="2036" spans="5:26">
      <c r="E2036" s="45"/>
      <c r="J2036" s="45"/>
      <c r="K2036" s="45"/>
      <c r="L2036" s="45"/>
      <c r="M2036" s="45"/>
      <c r="O2036" s="45"/>
      <c r="P2036" s="45"/>
      <c r="R2036" s="45"/>
      <c r="V2036" s="45"/>
      <c r="Z2036" s="45"/>
    </row>
    <row r="2037" spans="5:26">
      <c r="E2037" s="45"/>
      <c r="J2037" s="45"/>
      <c r="K2037" s="45"/>
      <c r="L2037" s="45"/>
      <c r="M2037" s="45"/>
      <c r="O2037" s="45"/>
      <c r="P2037" s="45"/>
      <c r="R2037" s="45"/>
      <c r="V2037" s="45"/>
      <c r="Z2037" s="45"/>
    </row>
    <row r="2038" spans="5:26">
      <c r="E2038" s="45"/>
      <c r="J2038" s="45"/>
      <c r="K2038" s="45"/>
      <c r="L2038" s="45"/>
      <c r="M2038" s="45"/>
      <c r="O2038" s="45"/>
      <c r="P2038" s="45"/>
      <c r="R2038" s="45"/>
      <c r="V2038" s="45"/>
      <c r="Z2038" s="45"/>
    </row>
    <row r="2039" spans="5:26">
      <c r="E2039" s="45"/>
      <c r="J2039" s="45"/>
      <c r="K2039" s="45"/>
      <c r="L2039" s="45"/>
      <c r="M2039" s="45"/>
      <c r="O2039" s="45"/>
      <c r="P2039" s="45"/>
      <c r="R2039" s="45"/>
      <c r="V2039" s="45"/>
      <c r="Z2039" s="45"/>
    </row>
    <row r="2040" spans="5:26">
      <c r="E2040" s="45"/>
      <c r="J2040" s="45"/>
      <c r="K2040" s="45"/>
      <c r="L2040" s="45"/>
      <c r="M2040" s="45"/>
      <c r="O2040" s="45"/>
      <c r="P2040" s="45"/>
      <c r="R2040" s="45"/>
      <c r="V2040" s="45"/>
      <c r="Z2040" s="45"/>
    </row>
    <row r="2041" spans="5:26">
      <c r="E2041" s="45"/>
      <c r="J2041" s="45"/>
      <c r="K2041" s="45"/>
      <c r="L2041" s="45"/>
      <c r="M2041" s="45"/>
      <c r="O2041" s="45"/>
      <c r="P2041" s="45"/>
      <c r="R2041" s="45"/>
      <c r="V2041" s="45"/>
      <c r="Z2041" s="45"/>
    </row>
    <row r="2042" spans="5:26">
      <c r="E2042" s="45"/>
      <c r="J2042" s="45"/>
      <c r="K2042" s="45"/>
      <c r="L2042" s="45"/>
      <c r="M2042" s="45"/>
      <c r="O2042" s="45"/>
      <c r="P2042" s="45"/>
      <c r="R2042" s="45"/>
      <c r="V2042" s="45"/>
      <c r="Z2042" s="45"/>
    </row>
    <row r="2043" spans="5:26">
      <c r="E2043" s="45"/>
      <c r="J2043" s="45"/>
      <c r="K2043" s="45"/>
      <c r="L2043" s="45"/>
      <c r="M2043" s="45"/>
      <c r="O2043" s="45"/>
      <c r="P2043" s="45"/>
      <c r="R2043" s="45"/>
      <c r="V2043" s="45"/>
      <c r="Z2043" s="45"/>
    </row>
    <row r="2044" spans="5:26">
      <c r="E2044" s="45"/>
      <c r="J2044" s="45"/>
      <c r="K2044" s="45"/>
      <c r="L2044" s="45"/>
      <c r="M2044" s="45"/>
      <c r="O2044" s="45"/>
      <c r="P2044" s="45"/>
      <c r="R2044" s="45"/>
      <c r="V2044" s="45"/>
      <c r="Z2044" s="45"/>
    </row>
    <row r="2045" spans="5:26">
      <c r="E2045" s="45"/>
      <c r="J2045" s="45"/>
      <c r="K2045" s="45"/>
      <c r="L2045" s="45"/>
      <c r="M2045" s="45"/>
      <c r="O2045" s="45"/>
      <c r="P2045" s="45"/>
      <c r="R2045" s="45"/>
      <c r="V2045" s="45"/>
      <c r="Z2045" s="45"/>
    </row>
    <row r="2046" spans="5:26">
      <c r="E2046" s="45"/>
      <c r="J2046" s="45"/>
      <c r="K2046" s="45"/>
      <c r="L2046" s="45"/>
      <c r="M2046" s="45"/>
      <c r="O2046" s="45"/>
      <c r="P2046" s="45"/>
      <c r="R2046" s="45"/>
      <c r="V2046" s="45"/>
      <c r="Z2046" s="45"/>
    </row>
    <row r="2047" spans="5:26">
      <c r="E2047" s="45"/>
      <c r="J2047" s="45"/>
      <c r="K2047" s="45"/>
      <c r="L2047" s="45"/>
      <c r="M2047" s="45"/>
      <c r="O2047" s="45"/>
      <c r="P2047" s="45"/>
      <c r="R2047" s="45"/>
      <c r="V2047" s="45"/>
      <c r="Z2047" s="45"/>
    </row>
    <row r="2048" spans="5:26">
      <c r="E2048" s="45"/>
      <c r="J2048" s="45"/>
      <c r="K2048" s="45"/>
      <c r="L2048" s="45"/>
      <c r="M2048" s="45"/>
      <c r="O2048" s="45"/>
      <c r="P2048" s="45"/>
      <c r="R2048" s="45"/>
      <c r="V2048" s="45"/>
      <c r="Z2048" s="45"/>
    </row>
    <row r="2049" spans="5:26">
      <c r="E2049" s="45"/>
      <c r="J2049" s="45"/>
      <c r="K2049" s="45"/>
      <c r="L2049" s="45"/>
      <c r="M2049" s="45"/>
      <c r="O2049" s="45"/>
      <c r="P2049" s="45"/>
      <c r="R2049" s="45"/>
      <c r="V2049" s="45"/>
      <c r="Z2049" s="45"/>
    </row>
    <row r="2050" spans="5:26">
      <c r="E2050" s="45"/>
      <c r="J2050" s="45"/>
      <c r="K2050" s="45"/>
      <c r="L2050" s="45"/>
      <c r="M2050" s="45"/>
      <c r="O2050" s="45"/>
      <c r="P2050" s="45"/>
      <c r="R2050" s="45"/>
      <c r="V2050" s="45"/>
      <c r="Z2050" s="45"/>
    </row>
    <row r="2051" spans="5:26">
      <c r="E2051" s="45"/>
      <c r="J2051" s="45"/>
      <c r="K2051" s="45"/>
      <c r="L2051" s="45"/>
      <c r="M2051" s="45"/>
      <c r="O2051" s="45"/>
      <c r="P2051" s="45"/>
      <c r="R2051" s="45"/>
      <c r="V2051" s="45"/>
      <c r="Z2051" s="45"/>
    </row>
    <row r="2052" spans="5:26">
      <c r="E2052" s="45"/>
      <c r="J2052" s="45"/>
      <c r="K2052" s="45"/>
      <c r="L2052" s="45"/>
      <c r="M2052" s="45"/>
      <c r="O2052" s="45"/>
      <c r="P2052" s="45"/>
      <c r="R2052" s="45"/>
      <c r="V2052" s="45"/>
      <c r="Z2052" s="45"/>
    </row>
    <row r="2053" spans="5:26">
      <c r="E2053" s="45"/>
      <c r="J2053" s="45"/>
      <c r="K2053" s="45"/>
      <c r="L2053" s="45"/>
      <c r="M2053" s="45"/>
      <c r="O2053" s="45"/>
      <c r="P2053" s="45"/>
      <c r="R2053" s="45"/>
      <c r="V2053" s="45"/>
      <c r="Z2053" s="45"/>
    </row>
    <row r="2054" spans="5:26">
      <c r="E2054" s="45"/>
      <c r="J2054" s="45"/>
      <c r="K2054" s="45"/>
      <c r="L2054" s="45"/>
      <c r="M2054" s="45"/>
      <c r="O2054" s="45"/>
      <c r="P2054" s="45"/>
      <c r="R2054" s="45"/>
      <c r="V2054" s="45"/>
      <c r="Z2054" s="45"/>
    </row>
    <row r="2055" spans="5:26">
      <c r="E2055" s="45"/>
      <c r="J2055" s="45"/>
      <c r="K2055" s="45"/>
      <c r="L2055" s="45"/>
      <c r="M2055" s="45"/>
      <c r="O2055" s="45"/>
      <c r="P2055" s="45"/>
      <c r="R2055" s="45"/>
      <c r="V2055" s="45"/>
      <c r="Z2055" s="45"/>
    </row>
    <row r="2056" spans="5:26">
      <c r="E2056" s="45"/>
      <c r="J2056" s="45"/>
      <c r="K2056" s="45"/>
      <c r="L2056" s="45"/>
      <c r="M2056" s="45"/>
      <c r="O2056" s="45"/>
      <c r="P2056" s="45"/>
      <c r="R2056" s="45"/>
      <c r="V2056" s="45"/>
      <c r="Z2056" s="45"/>
    </row>
    <row r="2057" spans="5:26">
      <c r="E2057" s="45"/>
      <c r="J2057" s="45"/>
      <c r="K2057" s="45"/>
      <c r="L2057" s="45"/>
      <c r="M2057" s="45"/>
      <c r="O2057" s="45"/>
      <c r="P2057" s="45"/>
      <c r="R2057" s="45"/>
      <c r="V2057" s="45"/>
      <c r="Z2057" s="45"/>
    </row>
    <row r="2058" spans="5:26">
      <c r="E2058" s="45"/>
      <c r="J2058" s="45"/>
      <c r="K2058" s="45"/>
      <c r="L2058" s="45"/>
      <c r="M2058" s="45"/>
      <c r="O2058" s="45"/>
      <c r="P2058" s="45"/>
      <c r="R2058" s="45"/>
      <c r="V2058" s="45"/>
      <c r="Z2058" s="45"/>
    </row>
    <row r="2059" spans="5:26">
      <c r="E2059" s="45"/>
      <c r="J2059" s="45"/>
      <c r="K2059" s="45"/>
      <c r="L2059" s="45"/>
      <c r="M2059" s="45"/>
      <c r="O2059" s="45"/>
      <c r="P2059" s="45"/>
      <c r="R2059" s="45"/>
      <c r="V2059" s="45"/>
      <c r="Z2059" s="45"/>
    </row>
    <row r="2060" spans="5:26">
      <c r="E2060" s="45"/>
      <c r="J2060" s="45"/>
      <c r="K2060" s="45"/>
      <c r="L2060" s="45"/>
      <c r="M2060" s="45"/>
      <c r="O2060" s="45"/>
      <c r="P2060" s="45"/>
      <c r="R2060" s="45"/>
      <c r="V2060" s="45"/>
      <c r="Z2060" s="45"/>
    </row>
    <row r="2061" spans="5:26">
      <c r="E2061" s="45"/>
      <c r="J2061" s="45"/>
      <c r="K2061" s="45"/>
      <c r="L2061" s="45"/>
      <c r="M2061" s="45"/>
      <c r="O2061" s="45"/>
      <c r="P2061" s="45"/>
      <c r="R2061" s="45"/>
      <c r="V2061" s="45"/>
      <c r="Z2061" s="45"/>
    </row>
    <row r="2062" spans="5:26">
      <c r="E2062" s="45"/>
      <c r="J2062" s="45"/>
      <c r="K2062" s="45"/>
      <c r="L2062" s="45"/>
      <c r="M2062" s="45"/>
      <c r="O2062" s="45"/>
      <c r="P2062" s="45"/>
      <c r="R2062" s="45"/>
      <c r="V2062" s="45"/>
      <c r="Z2062" s="45"/>
    </row>
    <row r="2063" spans="5:26">
      <c r="E2063" s="45"/>
      <c r="J2063" s="45"/>
      <c r="K2063" s="45"/>
      <c r="L2063" s="45"/>
      <c r="M2063" s="45"/>
      <c r="O2063" s="45"/>
      <c r="P2063" s="45"/>
      <c r="R2063" s="45"/>
      <c r="V2063" s="45"/>
      <c r="Z2063" s="45"/>
    </row>
    <row r="2064" spans="5:26">
      <c r="E2064" s="45"/>
      <c r="J2064" s="45"/>
      <c r="K2064" s="45"/>
      <c r="L2064" s="45"/>
      <c r="M2064" s="45"/>
      <c r="O2064" s="45"/>
      <c r="P2064" s="45"/>
      <c r="R2064" s="45"/>
      <c r="V2064" s="45"/>
      <c r="Z2064" s="45"/>
    </row>
    <row r="2065" spans="5:26">
      <c r="E2065" s="45"/>
      <c r="J2065" s="45"/>
      <c r="K2065" s="45"/>
      <c r="L2065" s="45"/>
      <c r="M2065" s="45"/>
      <c r="O2065" s="45"/>
      <c r="P2065" s="45"/>
      <c r="R2065" s="45"/>
      <c r="V2065" s="45"/>
      <c r="Z2065" s="45"/>
    </row>
    <row r="2066" spans="5:26">
      <c r="E2066" s="45"/>
      <c r="J2066" s="45"/>
      <c r="K2066" s="45"/>
      <c r="L2066" s="45"/>
      <c r="M2066" s="45"/>
      <c r="O2066" s="45"/>
      <c r="P2066" s="45"/>
      <c r="R2066" s="45"/>
      <c r="V2066" s="45"/>
      <c r="Z2066" s="45"/>
    </row>
    <row r="2067" spans="5:26">
      <c r="E2067" s="45"/>
      <c r="J2067" s="45"/>
      <c r="K2067" s="45"/>
      <c r="L2067" s="45"/>
      <c r="M2067" s="45"/>
      <c r="O2067" s="45"/>
      <c r="P2067" s="45"/>
      <c r="R2067" s="45"/>
      <c r="V2067" s="45"/>
      <c r="Z2067" s="45"/>
    </row>
    <row r="2068" spans="5:26">
      <c r="E2068" s="45"/>
      <c r="J2068" s="45"/>
      <c r="K2068" s="45"/>
      <c r="L2068" s="45"/>
      <c r="M2068" s="45"/>
      <c r="O2068" s="45"/>
      <c r="P2068" s="45"/>
      <c r="R2068" s="45"/>
      <c r="V2068" s="45"/>
      <c r="Z2068" s="45"/>
    </row>
    <row r="2069" spans="5:26">
      <c r="E2069" s="45"/>
      <c r="J2069" s="45"/>
      <c r="K2069" s="45"/>
      <c r="L2069" s="45"/>
      <c r="M2069" s="45"/>
      <c r="O2069" s="45"/>
      <c r="P2069" s="45"/>
      <c r="R2069" s="45"/>
      <c r="V2069" s="45"/>
      <c r="Z2069" s="45"/>
    </row>
    <row r="2070" spans="5:26">
      <c r="E2070" s="45"/>
      <c r="J2070" s="45"/>
      <c r="K2070" s="45"/>
      <c r="L2070" s="45"/>
      <c r="M2070" s="45"/>
      <c r="O2070" s="45"/>
      <c r="P2070" s="45"/>
      <c r="R2070" s="45"/>
      <c r="V2070" s="45"/>
      <c r="Z2070" s="45"/>
    </row>
    <row r="2071" spans="5:26">
      <c r="E2071" s="45"/>
      <c r="J2071" s="45"/>
      <c r="K2071" s="45"/>
      <c r="L2071" s="45"/>
      <c r="M2071" s="45"/>
      <c r="O2071" s="45"/>
      <c r="P2071" s="45"/>
      <c r="R2071" s="45"/>
      <c r="V2071" s="45"/>
      <c r="Z2071" s="45"/>
    </row>
    <row r="2072" spans="5:26">
      <c r="E2072" s="45"/>
      <c r="J2072" s="45"/>
      <c r="K2072" s="45"/>
      <c r="L2072" s="45"/>
      <c r="M2072" s="45"/>
      <c r="O2072" s="45"/>
      <c r="P2072" s="45"/>
      <c r="R2072" s="45"/>
      <c r="V2072" s="45"/>
      <c r="Z2072" s="45"/>
    </row>
    <row r="2073" spans="5:26">
      <c r="E2073" s="45"/>
      <c r="J2073" s="45"/>
      <c r="K2073" s="45"/>
      <c r="L2073" s="45"/>
      <c r="M2073" s="45"/>
      <c r="O2073" s="45"/>
      <c r="P2073" s="45"/>
      <c r="R2073" s="45"/>
      <c r="V2073" s="45"/>
      <c r="Z2073" s="45"/>
    </row>
    <row r="2074" spans="5:26">
      <c r="E2074" s="45"/>
      <c r="J2074" s="45"/>
      <c r="K2074" s="45"/>
      <c r="L2074" s="45"/>
      <c r="M2074" s="45"/>
      <c r="O2074" s="45"/>
      <c r="P2074" s="45"/>
      <c r="R2074" s="45"/>
      <c r="V2074" s="45"/>
      <c r="Z2074" s="45"/>
    </row>
    <row r="2075" spans="5:26">
      <c r="E2075" s="45"/>
      <c r="J2075" s="45"/>
      <c r="K2075" s="45"/>
      <c r="L2075" s="45"/>
      <c r="M2075" s="45"/>
      <c r="O2075" s="45"/>
      <c r="P2075" s="45"/>
      <c r="R2075" s="45"/>
      <c r="V2075" s="45"/>
      <c r="Z2075" s="45"/>
    </row>
    <row r="2076" spans="5:26">
      <c r="E2076" s="45"/>
      <c r="J2076" s="45"/>
      <c r="K2076" s="45"/>
      <c r="L2076" s="45"/>
      <c r="M2076" s="45"/>
      <c r="O2076" s="45"/>
      <c r="P2076" s="45"/>
      <c r="R2076" s="45"/>
      <c r="V2076" s="45"/>
      <c r="Z2076" s="45"/>
    </row>
    <row r="2077" spans="5:26">
      <c r="E2077" s="45"/>
      <c r="J2077" s="45"/>
      <c r="K2077" s="45"/>
      <c r="L2077" s="45"/>
      <c r="M2077" s="45"/>
      <c r="O2077" s="45"/>
      <c r="P2077" s="45"/>
      <c r="R2077" s="45"/>
      <c r="V2077" s="45"/>
      <c r="Z2077" s="45"/>
    </row>
    <row r="2078" spans="5:26">
      <c r="E2078" s="45"/>
      <c r="J2078" s="45"/>
      <c r="K2078" s="45"/>
      <c r="L2078" s="45"/>
      <c r="M2078" s="45"/>
      <c r="O2078" s="45"/>
      <c r="P2078" s="45"/>
      <c r="R2078" s="45"/>
      <c r="V2078" s="45"/>
      <c r="Z2078" s="45"/>
    </row>
    <row r="2079" spans="5:26">
      <c r="E2079" s="45"/>
      <c r="J2079" s="45"/>
      <c r="K2079" s="45"/>
      <c r="L2079" s="45"/>
      <c r="M2079" s="45"/>
      <c r="O2079" s="45"/>
      <c r="P2079" s="45"/>
      <c r="R2079" s="45"/>
      <c r="V2079" s="45"/>
      <c r="Z2079" s="45"/>
    </row>
    <row r="2080" spans="5:26">
      <c r="E2080" s="45"/>
      <c r="J2080" s="45"/>
      <c r="K2080" s="45"/>
      <c r="L2080" s="45"/>
      <c r="M2080" s="45"/>
      <c r="O2080" s="45"/>
      <c r="P2080" s="45"/>
      <c r="R2080" s="45"/>
      <c r="V2080" s="45"/>
      <c r="Z2080" s="45"/>
    </row>
    <row r="2081" spans="5:26">
      <c r="E2081" s="45"/>
      <c r="J2081" s="45"/>
      <c r="K2081" s="45"/>
      <c r="L2081" s="45"/>
      <c r="M2081" s="45"/>
      <c r="O2081" s="45"/>
      <c r="P2081" s="45"/>
      <c r="R2081" s="45"/>
      <c r="V2081" s="45"/>
      <c r="Z2081" s="45"/>
    </row>
    <row r="2082" spans="5:26">
      <c r="E2082" s="45"/>
      <c r="J2082" s="45"/>
      <c r="K2082" s="45"/>
      <c r="L2082" s="45"/>
      <c r="M2082" s="45"/>
      <c r="O2082" s="45"/>
      <c r="P2082" s="45"/>
      <c r="R2082" s="45"/>
      <c r="V2082" s="45"/>
      <c r="Z2082" s="45"/>
    </row>
    <row r="2083" spans="5:26">
      <c r="E2083" s="45"/>
      <c r="J2083" s="45"/>
      <c r="K2083" s="45"/>
      <c r="L2083" s="45"/>
      <c r="M2083" s="45"/>
      <c r="O2083" s="45"/>
      <c r="P2083" s="45"/>
      <c r="R2083" s="45"/>
      <c r="V2083" s="45"/>
      <c r="Z2083" s="45"/>
    </row>
    <row r="2084" spans="5:26">
      <c r="E2084" s="45"/>
      <c r="J2084" s="45"/>
      <c r="K2084" s="45"/>
      <c r="L2084" s="45"/>
      <c r="M2084" s="45"/>
      <c r="O2084" s="45"/>
      <c r="P2084" s="45"/>
      <c r="R2084" s="45"/>
      <c r="V2084" s="45"/>
      <c r="Z2084" s="45"/>
    </row>
    <row r="2085" spans="5:26">
      <c r="E2085" s="45"/>
      <c r="J2085" s="45"/>
      <c r="K2085" s="45"/>
      <c r="L2085" s="45"/>
      <c r="M2085" s="45"/>
      <c r="O2085" s="45"/>
      <c r="P2085" s="45"/>
      <c r="R2085" s="45"/>
      <c r="V2085" s="45"/>
      <c r="Z2085" s="45"/>
    </row>
    <row r="2086" spans="5:26">
      <c r="E2086" s="45"/>
      <c r="J2086" s="45"/>
      <c r="K2086" s="45"/>
      <c r="L2086" s="45"/>
      <c r="M2086" s="45"/>
      <c r="O2086" s="45"/>
      <c r="P2086" s="45"/>
      <c r="R2086" s="45"/>
      <c r="V2086" s="45"/>
      <c r="Z2086" s="45"/>
    </row>
    <row r="2087" spans="5:26">
      <c r="E2087" s="45"/>
      <c r="J2087" s="45"/>
      <c r="K2087" s="45"/>
      <c r="L2087" s="45"/>
      <c r="M2087" s="45"/>
      <c r="O2087" s="45"/>
      <c r="P2087" s="45"/>
      <c r="R2087" s="45"/>
      <c r="V2087" s="45"/>
      <c r="Z2087" s="45"/>
    </row>
    <row r="2088" spans="5:26">
      <c r="E2088" s="45"/>
      <c r="J2088" s="45"/>
      <c r="K2088" s="45"/>
      <c r="L2088" s="45"/>
      <c r="M2088" s="45"/>
      <c r="O2088" s="45"/>
      <c r="P2088" s="45"/>
      <c r="R2088" s="45"/>
      <c r="V2088" s="45"/>
      <c r="Z2088" s="45"/>
    </row>
    <row r="2089" spans="5:26">
      <c r="E2089" s="45"/>
      <c r="J2089" s="45"/>
      <c r="K2089" s="45"/>
      <c r="L2089" s="45"/>
      <c r="M2089" s="45"/>
      <c r="O2089" s="45"/>
      <c r="P2089" s="45"/>
      <c r="R2089" s="45"/>
      <c r="V2089" s="45"/>
      <c r="Z2089" s="45"/>
    </row>
    <row r="2090" spans="5:26">
      <c r="E2090" s="45"/>
      <c r="J2090" s="45"/>
      <c r="K2090" s="45"/>
      <c r="L2090" s="45"/>
      <c r="M2090" s="45"/>
      <c r="O2090" s="45"/>
      <c r="P2090" s="45"/>
      <c r="R2090" s="45"/>
      <c r="V2090" s="45"/>
      <c r="Z2090" s="45"/>
    </row>
    <row r="2091" spans="5:26">
      <c r="E2091" s="45"/>
      <c r="J2091" s="45"/>
      <c r="K2091" s="45"/>
      <c r="L2091" s="45"/>
      <c r="M2091" s="45"/>
      <c r="O2091" s="45"/>
      <c r="P2091" s="45"/>
      <c r="R2091" s="45"/>
      <c r="V2091" s="45"/>
      <c r="Z2091" s="45"/>
    </row>
    <row r="2092" spans="5:26">
      <c r="E2092" s="45"/>
      <c r="J2092" s="45"/>
      <c r="K2092" s="45"/>
      <c r="L2092" s="45"/>
      <c r="M2092" s="45"/>
      <c r="O2092" s="45"/>
      <c r="P2092" s="45"/>
      <c r="R2092" s="45"/>
      <c r="V2092" s="45"/>
      <c r="Z2092" s="45"/>
    </row>
    <row r="2093" spans="5:26">
      <c r="E2093" s="45"/>
      <c r="J2093" s="45"/>
      <c r="K2093" s="45"/>
      <c r="L2093" s="45"/>
      <c r="M2093" s="45"/>
      <c r="O2093" s="45"/>
      <c r="P2093" s="45"/>
      <c r="R2093" s="45"/>
      <c r="V2093" s="45"/>
      <c r="Z2093" s="45"/>
    </row>
    <row r="2094" spans="5:26">
      <c r="E2094" s="45"/>
      <c r="J2094" s="45"/>
      <c r="K2094" s="45"/>
      <c r="L2094" s="45"/>
      <c r="M2094" s="45"/>
      <c r="O2094" s="45"/>
      <c r="P2094" s="45"/>
      <c r="R2094" s="45"/>
      <c r="V2094" s="45"/>
      <c r="Z2094" s="45"/>
    </row>
    <row r="2095" spans="5:26">
      <c r="E2095" s="45"/>
      <c r="J2095" s="45"/>
      <c r="K2095" s="45"/>
      <c r="L2095" s="45"/>
      <c r="M2095" s="45"/>
      <c r="O2095" s="45"/>
      <c r="P2095" s="45"/>
      <c r="R2095" s="45"/>
      <c r="V2095" s="45"/>
      <c r="Z2095" s="45"/>
    </row>
    <row r="2096" spans="5:26">
      <c r="E2096" s="45"/>
      <c r="J2096" s="45"/>
      <c r="K2096" s="45"/>
      <c r="L2096" s="45"/>
      <c r="M2096" s="45"/>
      <c r="O2096" s="45"/>
      <c r="P2096" s="45"/>
      <c r="R2096" s="45"/>
      <c r="V2096" s="45"/>
      <c r="Z2096" s="45"/>
    </row>
    <row r="2097" spans="5:26">
      <c r="E2097" s="45"/>
      <c r="J2097" s="45"/>
      <c r="K2097" s="45"/>
      <c r="L2097" s="45"/>
      <c r="M2097" s="45"/>
      <c r="O2097" s="45"/>
      <c r="P2097" s="45"/>
      <c r="R2097" s="45"/>
      <c r="V2097" s="45"/>
      <c r="Z2097" s="45"/>
    </row>
    <row r="2098" spans="5:26">
      <c r="E2098" s="45"/>
      <c r="J2098" s="45"/>
      <c r="K2098" s="45"/>
      <c r="L2098" s="45"/>
      <c r="M2098" s="45"/>
      <c r="O2098" s="45"/>
      <c r="P2098" s="45"/>
      <c r="R2098" s="45"/>
      <c r="V2098" s="45"/>
      <c r="Z2098" s="45"/>
    </row>
    <row r="2099" spans="5:26">
      <c r="E2099" s="45"/>
      <c r="J2099" s="45"/>
      <c r="K2099" s="45"/>
      <c r="L2099" s="45"/>
      <c r="M2099" s="45"/>
      <c r="O2099" s="45"/>
      <c r="P2099" s="45"/>
      <c r="R2099" s="45"/>
      <c r="V2099" s="45"/>
      <c r="Z2099" s="45"/>
    </row>
    <row r="2100" spans="5:26">
      <c r="E2100" s="45"/>
      <c r="J2100" s="45"/>
      <c r="K2100" s="45"/>
      <c r="L2100" s="45"/>
      <c r="M2100" s="45"/>
      <c r="O2100" s="45"/>
      <c r="P2100" s="45"/>
      <c r="R2100" s="45"/>
      <c r="V2100" s="45"/>
      <c r="Z2100" s="45"/>
    </row>
    <row r="2101" spans="5:26">
      <c r="E2101" s="45"/>
      <c r="J2101" s="45"/>
      <c r="K2101" s="45"/>
      <c r="L2101" s="45"/>
      <c r="M2101" s="45"/>
      <c r="O2101" s="45"/>
      <c r="P2101" s="45"/>
      <c r="R2101" s="45"/>
      <c r="V2101" s="45"/>
      <c r="Z2101" s="45"/>
    </row>
    <row r="2102" spans="5:26">
      <c r="E2102" s="45"/>
      <c r="J2102" s="45"/>
      <c r="K2102" s="45"/>
      <c r="L2102" s="45"/>
      <c r="M2102" s="45"/>
      <c r="O2102" s="45"/>
      <c r="P2102" s="45"/>
      <c r="R2102" s="45"/>
      <c r="V2102" s="45"/>
      <c r="Z2102" s="45"/>
    </row>
    <row r="2103" spans="5:26">
      <c r="E2103" s="45"/>
      <c r="J2103" s="45"/>
      <c r="K2103" s="45"/>
      <c r="L2103" s="45"/>
      <c r="M2103" s="45"/>
      <c r="O2103" s="45"/>
      <c r="P2103" s="45"/>
      <c r="R2103" s="45"/>
      <c r="V2103" s="45"/>
      <c r="Z2103" s="45"/>
    </row>
    <row r="2104" spans="5:26">
      <c r="E2104" s="45"/>
      <c r="J2104" s="45"/>
      <c r="K2104" s="45"/>
      <c r="L2104" s="45"/>
      <c r="M2104" s="45"/>
      <c r="O2104" s="45"/>
      <c r="P2104" s="45"/>
      <c r="R2104" s="45"/>
      <c r="V2104" s="45"/>
      <c r="Z2104" s="45"/>
    </row>
    <row r="2105" spans="5:26">
      <c r="E2105" s="45"/>
      <c r="J2105" s="45"/>
      <c r="K2105" s="45"/>
      <c r="L2105" s="45"/>
      <c r="M2105" s="45"/>
      <c r="O2105" s="45"/>
      <c r="P2105" s="45"/>
      <c r="R2105" s="45"/>
      <c r="V2105" s="45"/>
      <c r="Z2105" s="45"/>
    </row>
    <row r="2106" spans="5:26">
      <c r="E2106" s="45"/>
      <c r="J2106" s="45"/>
      <c r="K2106" s="45"/>
      <c r="L2106" s="45"/>
      <c r="M2106" s="45"/>
      <c r="O2106" s="45"/>
      <c r="P2106" s="45"/>
      <c r="R2106" s="45"/>
      <c r="V2106" s="45"/>
      <c r="Z2106" s="45"/>
    </row>
    <row r="2107" spans="5:26">
      <c r="E2107" s="45"/>
      <c r="J2107" s="45"/>
      <c r="K2107" s="45"/>
      <c r="L2107" s="45"/>
      <c r="M2107" s="45"/>
      <c r="O2107" s="45"/>
      <c r="P2107" s="45"/>
      <c r="R2107" s="45"/>
      <c r="V2107" s="45"/>
      <c r="Z2107" s="45"/>
    </row>
    <row r="2108" spans="5:26">
      <c r="E2108" s="45"/>
      <c r="J2108" s="45"/>
      <c r="K2108" s="45"/>
      <c r="L2108" s="45"/>
      <c r="M2108" s="45"/>
      <c r="O2108" s="45"/>
      <c r="P2108" s="45"/>
      <c r="R2108" s="45"/>
      <c r="V2108" s="45"/>
      <c r="Z2108" s="45"/>
    </row>
    <row r="2109" spans="5:26">
      <c r="E2109" s="45"/>
      <c r="J2109" s="45"/>
      <c r="K2109" s="45"/>
      <c r="L2109" s="45"/>
      <c r="M2109" s="45"/>
      <c r="O2109" s="45"/>
      <c r="P2109" s="45"/>
      <c r="R2109" s="45"/>
      <c r="V2109" s="45"/>
      <c r="Z2109" s="45"/>
    </row>
    <row r="2110" spans="5:26">
      <c r="E2110" s="45"/>
      <c r="J2110" s="45"/>
      <c r="K2110" s="45"/>
      <c r="L2110" s="45"/>
      <c r="M2110" s="45"/>
      <c r="O2110" s="45"/>
      <c r="P2110" s="45"/>
      <c r="R2110" s="45"/>
      <c r="V2110" s="45"/>
      <c r="Z2110" s="45"/>
    </row>
    <row r="2111" spans="5:26">
      <c r="E2111" s="45"/>
      <c r="J2111" s="45"/>
      <c r="K2111" s="45"/>
      <c r="L2111" s="45"/>
      <c r="M2111" s="45"/>
      <c r="O2111" s="45"/>
      <c r="P2111" s="45"/>
      <c r="R2111" s="45"/>
      <c r="V2111" s="45"/>
      <c r="Z2111" s="45"/>
    </row>
    <row r="2112" spans="5:26">
      <c r="E2112" s="45"/>
      <c r="J2112" s="45"/>
      <c r="K2112" s="45"/>
      <c r="L2112" s="45"/>
      <c r="M2112" s="45"/>
      <c r="O2112" s="45"/>
      <c r="P2112" s="45"/>
      <c r="R2112" s="45"/>
      <c r="V2112" s="45"/>
      <c r="Z2112" s="45"/>
    </row>
    <row r="2113" spans="5:26">
      <c r="E2113" s="45"/>
      <c r="J2113" s="45"/>
      <c r="K2113" s="45"/>
      <c r="L2113" s="45"/>
      <c r="M2113" s="45"/>
      <c r="O2113" s="45"/>
      <c r="P2113" s="45"/>
      <c r="R2113" s="45"/>
      <c r="V2113" s="45"/>
      <c r="Z2113" s="45"/>
    </row>
    <row r="2114" spans="5:26">
      <c r="E2114" s="45"/>
      <c r="J2114" s="45"/>
      <c r="K2114" s="45"/>
      <c r="L2114" s="45"/>
      <c r="M2114" s="45"/>
      <c r="O2114" s="45"/>
      <c r="P2114" s="45"/>
      <c r="R2114" s="45"/>
      <c r="V2114" s="45"/>
      <c r="Z2114" s="45"/>
    </row>
    <row r="2115" spans="5:26">
      <c r="E2115" s="45"/>
      <c r="J2115" s="45"/>
      <c r="K2115" s="45"/>
      <c r="L2115" s="45"/>
      <c r="M2115" s="45"/>
      <c r="O2115" s="45"/>
      <c r="P2115" s="45"/>
      <c r="R2115" s="45"/>
      <c r="V2115" s="45"/>
      <c r="Z2115" s="45"/>
    </row>
    <row r="2116" spans="5:26">
      <c r="E2116" s="45"/>
      <c r="J2116" s="45"/>
      <c r="K2116" s="45"/>
      <c r="L2116" s="45"/>
      <c r="M2116" s="45"/>
      <c r="O2116" s="45"/>
      <c r="P2116" s="45"/>
      <c r="R2116" s="45"/>
      <c r="V2116" s="45"/>
      <c r="Z2116" s="45"/>
    </row>
    <row r="2117" spans="5:26">
      <c r="E2117" s="45"/>
      <c r="J2117" s="45"/>
      <c r="K2117" s="45"/>
      <c r="L2117" s="45"/>
      <c r="M2117" s="45"/>
      <c r="O2117" s="45"/>
      <c r="P2117" s="45"/>
      <c r="R2117" s="45"/>
      <c r="V2117" s="45"/>
      <c r="Z2117" s="45"/>
    </row>
    <row r="2118" spans="5:26">
      <c r="E2118" s="45"/>
      <c r="J2118" s="45"/>
      <c r="K2118" s="45"/>
      <c r="L2118" s="45"/>
      <c r="M2118" s="45"/>
      <c r="O2118" s="45"/>
      <c r="P2118" s="45"/>
      <c r="R2118" s="45"/>
      <c r="V2118" s="45"/>
      <c r="Z2118" s="45"/>
    </row>
    <row r="2119" spans="5:26">
      <c r="E2119" s="45"/>
      <c r="J2119" s="45"/>
      <c r="K2119" s="45"/>
      <c r="L2119" s="45"/>
      <c r="M2119" s="45"/>
      <c r="O2119" s="45"/>
      <c r="P2119" s="45"/>
      <c r="R2119" s="45"/>
      <c r="V2119" s="45"/>
      <c r="Z2119" s="45"/>
    </row>
    <row r="2120" spans="5:26">
      <c r="E2120" s="45"/>
      <c r="J2120" s="45"/>
      <c r="K2120" s="45"/>
      <c r="L2120" s="45"/>
      <c r="M2120" s="45"/>
      <c r="O2120" s="45"/>
      <c r="P2120" s="45"/>
      <c r="R2120" s="45"/>
      <c r="V2120" s="45"/>
      <c r="Z2120" s="45"/>
    </row>
    <row r="2121" spans="5:26">
      <c r="E2121" s="45"/>
      <c r="J2121" s="45"/>
      <c r="K2121" s="45"/>
      <c r="L2121" s="45"/>
      <c r="M2121" s="45"/>
      <c r="O2121" s="45"/>
      <c r="P2121" s="45"/>
      <c r="R2121" s="45"/>
      <c r="V2121" s="45"/>
      <c r="Z2121" s="45"/>
    </row>
    <row r="2122" spans="5:26">
      <c r="E2122" s="45"/>
      <c r="J2122" s="45"/>
      <c r="K2122" s="45"/>
      <c r="L2122" s="45"/>
      <c r="M2122" s="45"/>
      <c r="O2122" s="45"/>
      <c r="P2122" s="45"/>
      <c r="R2122" s="45"/>
      <c r="V2122" s="45"/>
      <c r="Z2122" s="45"/>
    </row>
    <row r="2123" spans="5:26">
      <c r="E2123" s="45"/>
      <c r="J2123" s="45"/>
      <c r="K2123" s="45"/>
      <c r="L2123" s="45"/>
      <c r="M2123" s="45"/>
      <c r="O2123" s="45"/>
      <c r="P2123" s="45"/>
      <c r="R2123" s="45"/>
      <c r="V2123" s="45"/>
      <c r="Z2123" s="45"/>
    </row>
    <row r="2124" spans="5:26">
      <c r="E2124" s="45"/>
      <c r="J2124" s="45"/>
      <c r="K2124" s="45"/>
      <c r="L2124" s="45"/>
      <c r="M2124" s="45"/>
      <c r="O2124" s="45"/>
      <c r="P2124" s="45"/>
      <c r="R2124" s="45"/>
      <c r="V2124" s="45"/>
      <c r="Z2124" s="45"/>
    </row>
    <row r="2125" spans="5:26">
      <c r="E2125" s="45"/>
      <c r="J2125" s="45"/>
      <c r="K2125" s="45"/>
      <c r="L2125" s="45"/>
      <c r="M2125" s="45"/>
      <c r="O2125" s="45"/>
      <c r="P2125" s="45"/>
      <c r="R2125" s="45"/>
      <c r="V2125" s="45"/>
      <c r="Z2125" s="45"/>
    </row>
    <row r="2126" spans="5:26">
      <c r="E2126" s="45"/>
      <c r="J2126" s="45"/>
      <c r="K2126" s="45"/>
      <c r="L2126" s="45"/>
      <c r="M2126" s="45"/>
      <c r="O2126" s="45"/>
      <c r="P2126" s="45"/>
      <c r="R2126" s="45"/>
      <c r="V2126" s="45"/>
      <c r="Z2126" s="45"/>
    </row>
    <row r="2127" spans="5:26">
      <c r="E2127" s="45"/>
      <c r="J2127" s="45"/>
      <c r="K2127" s="45"/>
      <c r="L2127" s="45"/>
      <c r="M2127" s="45"/>
      <c r="O2127" s="45"/>
      <c r="P2127" s="45"/>
      <c r="R2127" s="45"/>
      <c r="V2127" s="45"/>
      <c r="Z2127" s="45"/>
    </row>
    <row r="2128" spans="5:26">
      <c r="E2128" s="45"/>
      <c r="J2128" s="45"/>
      <c r="K2128" s="45"/>
      <c r="L2128" s="45"/>
      <c r="M2128" s="45"/>
      <c r="O2128" s="45"/>
      <c r="P2128" s="45"/>
      <c r="R2128" s="45"/>
      <c r="V2128" s="45"/>
      <c r="Z2128" s="45"/>
    </row>
    <row r="2129" spans="5:26">
      <c r="E2129" s="45"/>
      <c r="J2129" s="45"/>
      <c r="K2129" s="45"/>
      <c r="L2129" s="45"/>
      <c r="M2129" s="45"/>
      <c r="O2129" s="45"/>
      <c r="P2129" s="45"/>
      <c r="R2129" s="45"/>
      <c r="V2129" s="45"/>
      <c r="Z2129" s="45"/>
    </row>
    <row r="2130" spans="5:26">
      <c r="E2130" s="45"/>
      <c r="J2130" s="45"/>
      <c r="K2130" s="45"/>
      <c r="L2130" s="45"/>
      <c r="M2130" s="45"/>
      <c r="O2130" s="45"/>
      <c r="P2130" s="45"/>
      <c r="R2130" s="45"/>
      <c r="V2130" s="45"/>
      <c r="Z2130" s="45"/>
    </row>
    <row r="2131" spans="5:26">
      <c r="E2131" s="45"/>
      <c r="J2131" s="45"/>
      <c r="K2131" s="45"/>
      <c r="L2131" s="45"/>
      <c r="M2131" s="45"/>
      <c r="O2131" s="45"/>
      <c r="P2131" s="45"/>
      <c r="R2131" s="45"/>
      <c r="V2131" s="45"/>
      <c r="Z2131" s="45"/>
    </row>
    <row r="2132" spans="5:26">
      <c r="E2132" s="45"/>
      <c r="J2132" s="45"/>
      <c r="K2132" s="45"/>
      <c r="L2132" s="45"/>
      <c r="M2132" s="45"/>
      <c r="O2132" s="45"/>
      <c r="P2132" s="45"/>
      <c r="R2132" s="45"/>
      <c r="V2132" s="45"/>
      <c r="Z2132" s="45"/>
    </row>
    <row r="2133" spans="5:26">
      <c r="E2133" s="45"/>
      <c r="J2133" s="45"/>
      <c r="K2133" s="45"/>
      <c r="L2133" s="45"/>
      <c r="M2133" s="45"/>
      <c r="O2133" s="45"/>
      <c r="P2133" s="45"/>
      <c r="R2133" s="45"/>
      <c r="V2133" s="45"/>
      <c r="Z2133" s="45"/>
    </row>
    <row r="2134" spans="5:26">
      <c r="E2134" s="45"/>
      <c r="J2134" s="45"/>
      <c r="K2134" s="45"/>
      <c r="L2134" s="45"/>
      <c r="M2134" s="45"/>
      <c r="O2134" s="45"/>
      <c r="P2134" s="45"/>
      <c r="R2134" s="45"/>
      <c r="V2134" s="45"/>
      <c r="Z2134" s="45"/>
    </row>
    <row r="2135" spans="5:26">
      <c r="E2135" s="45"/>
      <c r="J2135" s="45"/>
      <c r="K2135" s="45"/>
      <c r="L2135" s="45"/>
      <c r="M2135" s="45"/>
      <c r="O2135" s="45"/>
      <c r="P2135" s="45"/>
      <c r="R2135" s="45"/>
      <c r="V2135" s="45"/>
      <c r="Z2135" s="45"/>
    </row>
    <row r="2136" spans="5:26">
      <c r="E2136" s="45"/>
      <c r="J2136" s="45"/>
      <c r="K2136" s="45"/>
      <c r="L2136" s="45"/>
      <c r="M2136" s="45"/>
      <c r="O2136" s="45"/>
      <c r="P2136" s="45"/>
      <c r="R2136" s="45"/>
      <c r="V2136" s="45"/>
      <c r="Z2136" s="45"/>
    </row>
    <row r="2137" spans="5:26">
      <c r="E2137" s="45"/>
      <c r="J2137" s="45"/>
      <c r="K2137" s="45"/>
      <c r="L2137" s="45"/>
      <c r="M2137" s="45"/>
      <c r="O2137" s="45"/>
      <c r="P2137" s="45"/>
      <c r="R2137" s="45"/>
      <c r="V2137" s="45"/>
      <c r="Z2137" s="45"/>
    </row>
    <row r="2138" spans="5:26">
      <c r="E2138" s="45"/>
      <c r="J2138" s="45"/>
      <c r="K2138" s="45"/>
      <c r="L2138" s="45"/>
      <c r="M2138" s="45"/>
      <c r="O2138" s="45"/>
      <c r="P2138" s="45"/>
      <c r="R2138" s="45"/>
      <c r="V2138" s="45"/>
      <c r="Z2138" s="45"/>
    </row>
    <row r="2139" spans="5:26">
      <c r="E2139" s="45"/>
      <c r="J2139" s="45"/>
      <c r="K2139" s="45"/>
      <c r="L2139" s="45"/>
      <c r="M2139" s="45"/>
      <c r="O2139" s="45"/>
      <c r="P2139" s="45"/>
      <c r="R2139" s="45"/>
      <c r="V2139" s="45"/>
      <c r="Z2139" s="45"/>
    </row>
    <row r="2140" spans="5:26">
      <c r="E2140" s="45"/>
      <c r="J2140" s="45"/>
      <c r="K2140" s="45"/>
      <c r="L2140" s="45"/>
      <c r="M2140" s="45"/>
      <c r="O2140" s="45"/>
      <c r="P2140" s="45"/>
      <c r="R2140" s="45"/>
      <c r="V2140" s="45"/>
      <c r="Z2140" s="45"/>
    </row>
    <row r="2141" spans="5:26">
      <c r="E2141" s="45"/>
      <c r="J2141" s="45"/>
      <c r="K2141" s="45"/>
      <c r="L2141" s="45"/>
      <c r="M2141" s="45"/>
      <c r="O2141" s="45"/>
      <c r="P2141" s="45"/>
      <c r="R2141" s="45"/>
      <c r="V2141" s="45"/>
      <c r="Z2141" s="45"/>
    </row>
    <row r="2142" spans="5:26">
      <c r="E2142" s="45"/>
      <c r="J2142" s="45"/>
      <c r="K2142" s="45"/>
      <c r="L2142" s="45"/>
      <c r="M2142" s="45"/>
      <c r="O2142" s="45"/>
      <c r="P2142" s="45"/>
      <c r="R2142" s="45"/>
      <c r="V2142" s="45"/>
      <c r="Z2142" s="45"/>
    </row>
    <row r="2143" spans="5:26">
      <c r="E2143" s="45"/>
      <c r="J2143" s="45"/>
      <c r="K2143" s="45"/>
      <c r="L2143" s="45"/>
      <c r="M2143" s="45"/>
      <c r="O2143" s="45"/>
      <c r="P2143" s="45"/>
      <c r="R2143" s="45"/>
      <c r="V2143" s="45"/>
      <c r="Z2143" s="45"/>
    </row>
    <row r="2144" spans="5:26">
      <c r="E2144" s="45"/>
      <c r="J2144" s="45"/>
      <c r="K2144" s="45"/>
      <c r="L2144" s="45"/>
      <c r="M2144" s="45"/>
      <c r="O2144" s="45"/>
      <c r="P2144" s="45"/>
      <c r="R2144" s="45"/>
      <c r="V2144" s="45"/>
      <c r="Z2144" s="45"/>
    </row>
    <row r="2145" spans="5:26">
      <c r="E2145" s="45"/>
      <c r="J2145" s="45"/>
      <c r="K2145" s="45"/>
      <c r="L2145" s="45"/>
      <c r="M2145" s="45"/>
      <c r="O2145" s="45"/>
      <c r="P2145" s="45"/>
      <c r="R2145" s="45"/>
      <c r="V2145" s="45"/>
      <c r="Z2145" s="45"/>
    </row>
    <row r="2146" spans="5:26">
      <c r="E2146" s="45"/>
      <c r="J2146" s="45"/>
      <c r="K2146" s="45"/>
      <c r="L2146" s="45"/>
      <c r="M2146" s="45"/>
      <c r="O2146" s="45"/>
      <c r="P2146" s="45"/>
      <c r="R2146" s="45"/>
      <c r="V2146" s="45"/>
      <c r="Z2146" s="45"/>
    </row>
    <row r="2147" spans="5:26">
      <c r="E2147" s="45"/>
      <c r="J2147" s="45"/>
      <c r="K2147" s="45"/>
      <c r="L2147" s="45"/>
      <c r="M2147" s="45"/>
      <c r="O2147" s="45"/>
      <c r="P2147" s="45"/>
      <c r="R2147" s="45"/>
      <c r="V2147" s="45"/>
      <c r="Z2147" s="45"/>
    </row>
    <row r="2148" spans="5:26">
      <c r="E2148" s="45"/>
      <c r="J2148" s="45"/>
      <c r="K2148" s="45"/>
      <c r="L2148" s="45"/>
      <c r="M2148" s="45"/>
      <c r="O2148" s="45"/>
      <c r="P2148" s="45"/>
      <c r="R2148" s="45"/>
      <c r="V2148" s="45"/>
      <c r="Z2148" s="45"/>
    </row>
    <row r="2149" spans="5:26">
      <c r="E2149" s="45"/>
      <c r="J2149" s="45"/>
      <c r="K2149" s="45"/>
      <c r="L2149" s="45"/>
      <c r="M2149" s="45"/>
      <c r="O2149" s="45"/>
      <c r="P2149" s="45"/>
      <c r="R2149" s="45"/>
      <c r="V2149" s="45"/>
      <c r="Z2149" s="45"/>
    </row>
    <row r="2150" spans="5:26">
      <c r="E2150" s="45"/>
      <c r="J2150" s="45"/>
      <c r="K2150" s="45"/>
      <c r="L2150" s="45"/>
      <c r="M2150" s="45"/>
      <c r="O2150" s="45"/>
      <c r="P2150" s="45"/>
      <c r="R2150" s="45"/>
      <c r="V2150" s="45"/>
      <c r="Z2150" s="45"/>
    </row>
    <row r="2151" spans="5:26">
      <c r="E2151" s="45"/>
      <c r="J2151" s="45"/>
      <c r="K2151" s="45"/>
      <c r="L2151" s="45"/>
      <c r="M2151" s="45"/>
      <c r="O2151" s="45"/>
      <c r="P2151" s="45"/>
      <c r="R2151" s="45"/>
      <c r="V2151" s="45"/>
      <c r="Z2151" s="45"/>
    </row>
    <row r="2152" spans="5:26">
      <c r="E2152" s="45"/>
      <c r="J2152" s="45"/>
      <c r="K2152" s="45"/>
      <c r="L2152" s="45"/>
      <c r="M2152" s="45"/>
      <c r="O2152" s="45"/>
      <c r="P2152" s="45"/>
      <c r="R2152" s="45"/>
      <c r="V2152" s="45"/>
      <c r="Z2152" s="45"/>
    </row>
    <row r="2153" spans="5:26">
      <c r="E2153" s="45"/>
      <c r="J2153" s="45"/>
      <c r="K2153" s="45"/>
      <c r="L2153" s="45"/>
      <c r="M2153" s="45"/>
      <c r="O2153" s="45"/>
      <c r="P2153" s="45"/>
      <c r="R2153" s="45"/>
      <c r="V2153" s="45"/>
      <c r="Z2153" s="45"/>
    </row>
    <row r="2154" spans="5:26">
      <c r="E2154" s="45"/>
      <c r="J2154" s="45"/>
      <c r="K2154" s="45"/>
      <c r="L2154" s="45"/>
      <c r="M2154" s="45"/>
      <c r="O2154" s="45"/>
      <c r="P2154" s="45"/>
      <c r="R2154" s="45"/>
      <c r="V2154" s="45"/>
      <c r="Z2154" s="45"/>
    </row>
    <row r="2155" spans="5:26">
      <c r="E2155" s="45"/>
      <c r="J2155" s="45"/>
      <c r="K2155" s="45"/>
      <c r="L2155" s="45"/>
      <c r="M2155" s="45"/>
      <c r="O2155" s="45"/>
      <c r="P2155" s="45"/>
      <c r="R2155" s="45"/>
      <c r="V2155" s="45"/>
      <c r="Z2155" s="45"/>
    </row>
    <row r="2156" spans="5:26">
      <c r="E2156" s="45"/>
      <c r="J2156" s="45"/>
      <c r="K2156" s="45"/>
      <c r="L2156" s="45"/>
      <c r="M2156" s="45"/>
      <c r="O2156" s="45"/>
      <c r="P2156" s="45"/>
      <c r="R2156" s="45"/>
      <c r="V2156" s="45"/>
      <c r="Z2156" s="45"/>
    </row>
    <row r="2157" spans="5:26">
      <c r="E2157" s="45"/>
      <c r="J2157" s="45"/>
      <c r="K2157" s="45"/>
      <c r="L2157" s="45"/>
      <c r="M2157" s="45"/>
      <c r="O2157" s="45"/>
      <c r="P2157" s="45"/>
      <c r="R2157" s="45"/>
      <c r="V2157" s="45"/>
      <c r="Z2157" s="45"/>
    </row>
    <row r="2158" spans="5:26">
      <c r="E2158" s="45"/>
      <c r="J2158" s="45"/>
      <c r="K2158" s="45"/>
      <c r="L2158" s="45"/>
      <c r="M2158" s="45"/>
      <c r="O2158" s="45"/>
      <c r="P2158" s="45"/>
      <c r="R2158" s="45"/>
      <c r="V2158" s="45"/>
      <c r="Z2158" s="45"/>
    </row>
    <row r="2159" spans="5:26">
      <c r="E2159" s="45"/>
      <c r="J2159" s="45"/>
      <c r="K2159" s="45"/>
      <c r="L2159" s="45"/>
      <c r="M2159" s="45"/>
      <c r="O2159" s="45"/>
      <c r="P2159" s="45"/>
      <c r="R2159" s="45"/>
      <c r="V2159" s="45"/>
      <c r="Z2159" s="45"/>
    </row>
    <row r="2160" spans="5:26">
      <c r="E2160" s="45"/>
      <c r="J2160" s="45"/>
      <c r="K2160" s="45"/>
      <c r="L2160" s="45"/>
      <c r="M2160" s="45"/>
      <c r="O2160" s="45"/>
      <c r="P2160" s="45"/>
      <c r="R2160" s="45"/>
      <c r="V2160" s="45"/>
      <c r="Z2160" s="45"/>
    </row>
    <row r="2161" spans="5:26">
      <c r="E2161" s="45"/>
      <c r="J2161" s="45"/>
      <c r="K2161" s="45"/>
      <c r="L2161" s="45"/>
      <c r="M2161" s="45"/>
      <c r="O2161" s="45"/>
      <c r="P2161" s="45"/>
      <c r="R2161" s="45"/>
      <c r="V2161" s="45"/>
      <c r="Z2161" s="45"/>
    </row>
    <row r="2162" spans="5:26">
      <c r="E2162" s="45"/>
      <c r="J2162" s="45"/>
      <c r="K2162" s="45"/>
      <c r="L2162" s="45"/>
      <c r="M2162" s="45"/>
      <c r="O2162" s="45"/>
      <c r="P2162" s="45"/>
      <c r="R2162" s="45"/>
      <c r="V2162" s="45"/>
      <c r="Z2162" s="45"/>
    </row>
    <row r="2163" spans="5:26">
      <c r="E2163" s="45"/>
      <c r="J2163" s="45"/>
      <c r="K2163" s="45"/>
      <c r="L2163" s="45"/>
      <c r="M2163" s="45"/>
      <c r="O2163" s="45"/>
      <c r="P2163" s="45"/>
      <c r="R2163" s="45"/>
      <c r="V2163" s="45"/>
      <c r="Z2163" s="45"/>
    </row>
    <row r="2164" spans="5:26">
      <c r="E2164" s="45"/>
      <c r="J2164" s="45"/>
      <c r="K2164" s="45"/>
      <c r="L2164" s="45"/>
      <c r="M2164" s="45"/>
      <c r="O2164" s="45"/>
      <c r="P2164" s="45"/>
      <c r="R2164" s="45"/>
      <c r="V2164" s="45"/>
      <c r="Z2164" s="45"/>
    </row>
    <row r="2165" spans="5:26">
      <c r="E2165" s="45"/>
      <c r="J2165" s="45"/>
      <c r="K2165" s="45"/>
      <c r="L2165" s="45"/>
      <c r="M2165" s="45"/>
      <c r="O2165" s="45"/>
      <c r="P2165" s="45"/>
      <c r="R2165" s="45"/>
      <c r="V2165" s="45"/>
      <c r="Z2165" s="45"/>
    </row>
    <row r="2166" spans="5:26">
      <c r="E2166" s="45"/>
      <c r="J2166" s="45"/>
      <c r="K2166" s="45"/>
      <c r="L2166" s="45"/>
      <c r="M2166" s="45"/>
      <c r="O2166" s="45"/>
      <c r="P2166" s="45"/>
      <c r="R2166" s="45"/>
      <c r="V2166" s="45"/>
      <c r="Z2166" s="45"/>
    </row>
    <row r="2167" spans="5:26">
      <c r="E2167" s="45"/>
      <c r="J2167" s="45"/>
      <c r="K2167" s="45"/>
      <c r="L2167" s="45"/>
      <c r="M2167" s="45"/>
      <c r="O2167" s="45"/>
      <c r="P2167" s="45"/>
      <c r="R2167" s="45"/>
      <c r="V2167" s="45"/>
      <c r="Z2167" s="45"/>
    </row>
    <row r="2168" spans="5:26">
      <c r="E2168" s="45"/>
      <c r="J2168" s="45"/>
      <c r="K2168" s="45"/>
      <c r="L2168" s="45"/>
      <c r="M2168" s="45"/>
      <c r="O2168" s="45"/>
      <c r="P2168" s="45"/>
      <c r="R2168" s="45"/>
      <c r="V2168" s="45"/>
      <c r="Z2168" s="45"/>
    </row>
    <row r="2169" spans="5:26">
      <c r="E2169" s="45"/>
      <c r="J2169" s="45"/>
      <c r="K2169" s="45"/>
      <c r="L2169" s="45"/>
      <c r="M2169" s="45"/>
      <c r="O2169" s="45"/>
      <c r="P2169" s="45"/>
      <c r="R2169" s="45"/>
      <c r="V2169" s="45"/>
      <c r="Z2169" s="45"/>
    </row>
    <row r="2170" spans="5:26">
      <c r="E2170" s="45"/>
      <c r="J2170" s="45"/>
      <c r="K2170" s="45"/>
      <c r="L2170" s="45"/>
      <c r="M2170" s="45"/>
      <c r="O2170" s="45"/>
      <c r="P2170" s="45"/>
      <c r="R2170" s="45"/>
      <c r="V2170" s="45"/>
      <c r="Z2170" s="45"/>
    </row>
    <row r="2171" spans="5:26">
      <c r="E2171" s="45"/>
      <c r="J2171" s="45"/>
      <c r="K2171" s="45"/>
      <c r="L2171" s="45"/>
      <c r="M2171" s="45"/>
      <c r="O2171" s="45"/>
      <c r="P2171" s="45"/>
      <c r="R2171" s="45"/>
      <c r="V2171" s="45"/>
      <c r="Z2171" s="45"/>
    </row>
    <row r="2172" spans="5:26">
      <c r="E2172" s="45"/>
      <c r="J2172" s="45"/>
      <c r="K2172" s="45"/>
      <c r="L2172" s="45"/>
      <c r="M2172" s="45"/>
      <c r="O2172" s="45"/>
      <c r="P2172" s="45"/>
      <c r="R2172" s="45"/>
      <c r="V2172" s="45"/>
      <c r="Z2172" s="45"/>
    </row>
    <row r="2173" spans="5:26">
      <c r="E2173" s="45"/>
      <c r="J2173" s="45"/>
      <c r="K2173" s="45"/>
      <c r="L2173" s="45"/>
      <c r="M2173" s="45"/>
      <c r="O2173" s="45"/>
      <c r="P2173" s="45"/>
      <c r="R2173" s="45"/>
      <c r="V2173" s="45"/>
      <c r="Z2173" s="45"/>
    </row>
    <row r="2174" spans="5:26">
      <c r="E2174" s="45"/>
      <c r="J2174" s="45"/>
      <c r="K2174" s="45"/>
      <c r="L2174" s="45"/>
      <c r="M2174" s="45"/>
      <c r="O2174" s="45"/>
      <c r="P2174" s="45"/>
      <c r="R2174" s="45"/>
      <c r="V2174" s="45"/>
      <c r="Z2174" s="45"/>
    </row>
    <row r="2175" spans="5:26">
      <c r="E2175" s="45"/>
      <c r="J2175" s="45"/>
      <c r="K2175" s="45"/>
      <c r="L2175" s="45"/>
      <c r="M2175" s="45"/>
      <c r="O2175" s="45"/>
      <c r="P2175" s="45"/>
      <c r="R2175" s="45"/>
      <c r="V2175" s="45"/>
      <c r="Z2175" s="45"/>
    </row>
    <row r="2176" spans="5:26">
      <c r="E2176" s="45"/>
      <c r="J2176" s="45"/>
      <c r="K2176" s="45"/>
      <c r="L2176" s="45"/>
      <c r="M2176" s="45"/>
      <c r="O2176" s="45"/>
      <c r="P2176" s="45"/>
      <c r="R2176" s="45"/>
      <c r="V2176" s="45"/>
      <c r="Z2176" s="45"/>
    </row>
    <row r="2177" spans="5:26">
      <c r="E2177" s="45"/>
      <c r="J2177" s="45"/>
      <c r="K2177" s="45"/>
      <c r="L2177" s="45"/>
      <c r="M2177" s="45"/>
      <c r="O2177" s="45"/>
      <c r="P2177" s="45"/>
      <c r="R2177" s="45"/>
      <c r="V2177" s="45"/>
      <c r="Z2177" s="45"/>
    </row>
    <row r="2178" spans="5:26">
      <c r="E2178" s="45"/>
      <c r="J2178" s="45"/>
      <c r="K2178" s="45"/>
      <c r="L2178" s="45"/>
      <c r="M2178" s="45"/>
      <c r="O2178" s="45"/>
      <c r="P2178" s="45"/>
      <c r="R2178" s="45"/>
      <c r="V2178" s="45"/>
      <c r="Z2178" s="45"/>
    </row>
    <row r="2179" spans="5:26">
      <c r="E2179" s="45"/>
      <c r="J2179" s="45"/>
      <c r="K2179" s="45"/>
      <c r="L2179" s="45"/>
      <c r="M2179" s="45"/>
      <c r="O2179" s="45"/>
      <c r="P2179" s="45"/>
      <c r="R2179" s="45"/>
      <c r="V2179" s="45"/>
      <c r="Z2179" s="45"/>
    </row>
    <row r="2180" spans="5:26">
      <c r="E2180" s="45"/>
      <c r="J2180" s="45"/>
      <c r="K2180" s="45"/>
      <c r="L2180" s="45"/>
      <c r="M2180" s="45"/>
      <c r="O2180" s="45"/>
      <c r="P2180" s="45"/>
      <c r="R2180" s="45"/>
      <c r="V2180" s="45"/>
      <c r="Z2180" s="45"/>
    </row>
    <row r="2181" spans="5:26">
      <c r="E2181" s="45"/>
      <c r="J2181" s="45"/>
      <c r="K2181" s="45"/>
      <c r="L2181" s="45"/>
      <c r="M2181" s="45"/>
      <c r="O2181" s="45"/>
      <c r="P2181" s="45"/>
      <c r="R2181" s="45"/>
      <c r="V2181" s="45"/>
      <c r="Z2181" s="45"/>
    </row>
    <row r="2182" spans="5:26">
      <c r="E2182" s="45"/>
      <c r="J2182" s="45"/>
      <c r="K2182" s="45"/>
      <c r="L2182" s="45"/>
      <c r="M2182" s="45"/>
      <c r="O2182" s="45"/>
      <c r="P2182" s="45"/>
      <c r="R2182" s="45"/>
      <c r="V2182" s="45"/>
      <c r="Z2182" s="45"/>
    </row>
    <row r="2183" spans="5:26">
      <c r="E2183" s="45"/>
      <c r="J2183" s="45"/>
      <c r="K2183" s="45"/>
      <c r="L2183" s="45"/>
      <c r="M2183" s="45"/>
      <c r="O2183" s="45"/>
      <c r="P2183" s="45"/>
      <c r="R2183" s="45"/>
      <c r="V2183" s="45"/>
      <c r="Z2183" s="45"/>
    </row>
    <row r="2184" spans="5:26">
      <c r="E2184" s="45"/>
      <c r="J2184" s="45"/>
      <c r="K2184" s="45"/>
      <c r="L2184" s="45"/>
      <c r="M2184" s="45"/>
      <c r="O2184" s="45"/>
      <c r="P2184" s="45"/>
      <c r="R2184" s="45"/>
      <c r="V2184" s="45"/>
      <c r="Z2184" s="45"/>
    </row>
    <row r="2185" spans="5:26">
      <c r="E2185" s="45"/>
      <c r="J2185" s="45"/>
      <c r="K2185" s="45"/>
      <c r="L2185" s="45"/>
      <c r="M2185" s="45"/>
      <c r="O2185" s="45"/>
      <c r="P2185" s="45"/>
      <c r="R2185" s="45"/>
      <c r="V2185" s="45"/>
      <c r="Z2185" s="45"/>
    </row>
    <row r="2186" spans="5:26">
      <c r="E2186" s="45"/>
      <c r="J2186" s="45"/>
      <c r="K2186" s="45"/>
      <c r="L2186" s="45"/>
      <c r="M2186" s="45"/>
      <c r="O2186" s="45"/>
      <c r="P2186" s="45"/>
      <c r="R2186" s="45"/>
      <c r="V2186" s="45"/>
      <c r="Z2186" s="45"/>
    </row>
    <row r="2187" spans="5:26">
      <c r="E2187" s="45"/>
      <c r="J2187" s="45"/>
      <c r="K2187" s="45"/>
      <c r="L2187" s="45"/>
      <c r="M2187" s="45"/>
      <c r="O2187" s="45"/>
      <c r="P2187" s="45"/>
      <c r="R2187" s="45"/>
      <c r="V2187" s="45"/>
      <c r="Z2187" s="45"/>
    </row>
    <row r="2188" spans="5:26">
      <c r="E2188" s="45"/>
      <c r="J2188" s="45"/>
      <c r="K2188" s="45"/>
      <c r="L2188" s="45"/>
      <c r="M2188" s="45"/>
      <c r="O2188" s="45"/>
      <c r="P2188" s="45"/>
      <c r="R2188" s="45"/>
      <c r="V2188" s="45"/>
      <c r="Z2188" s="45"/>
    </row>
    <row r="2189" spans="5:26">
      <c r="E2189" s="45"/>
      <c r="J2189" s="45"/>
      <c r="K2189" s="45"/>
      <c r="L2189" s="45"/>
      <c r="M2189" s="45"/>
      <c r="O2189" s="45"/>
      <c r="P2189" s="45"/>
      <c r="R2189" s="45"/>
      <c r="V2189" s="45"/>
      <c r="Z2189" s="45"/>
    </row>
    <row r="2190" spans="5:26">
      <c r="E2190" s="45"/>
      <c r="J2190" s="45"/>
      <c r="K2190" s="45"/>
      <c r="L2190" s="45"/>
      <c r="M2190" s="45"/>
      <c r="O2190" s="45"/>
      <c r="P2190" s="45"/>
      <c r="R2190" s="45"/>
      <c r="V2190" s="45"/>
      <c r="Z2190" s="45"/>
    </row>
    <row r="2191" spans="5:26">
      <c r="E2191" s="45"/>
      <c r="J2191" s="45"/>
      <c r="K2191" s="45"/>
      <c r="L2191" s="45"/>
      <c r="M2191" s="45"/>
      <c r="O2191" s="45"/>
      <c r="P2191" s="45"/>
      <c r="R2191" s="45"/>
      <c r="V2191" s="45"/>
      <c r="Z2191" s="45"/>
    </row>
    <row r="2192" spans="5:26">
      <c r="E2192" s="45"/>
      <c r="J2192" s="45"/>
      <c r="K2192" s="45"/>
      <c r="L2192" s="45"/>
      <c r="M2192" s="45"/>
      <c r="O2192" s="45"/>
      <c r="P2192" s="45"/>
      <c r="R2192" s="45"/>
      <c r="V2192" s="45"/>
      <c r="Z2192" s="45"/>
    </row>
    <row r="2193" spans="5:26">
      <c r="E2193" s="45"/>
      <c r="J2193" s="45"/>
      <c r="K2193" s="45"/>
      <c r="L2193" s="45"/>
      <c r="M2193" s="45"/>
      <c r="O2193" s="45"/>
      <c r="P2193" s="45"/>
      <c r="R2193" s="45"/>
      <c r="V2193" s="45"/>
      <c r="Z2193" s="45"/>
    </row>
    <row r="2194" spans="5:26">
      <c r="E2194" s="45"/>
      <c r="J2194" s="45"/>
      <c r="K2194" s="45"/>
      <c r="L2194" s="45"/>
      <c r="M2194" s="45"/>
      <c r="O2194" s="45"/>
      <c r="P2194" s="45"/>
      <c r="R2194" s="45"/>
      <c r="V2194" s="45"/>
      <c r="Z2194" s="45"/>
    </row>
    <row r="2195" spans="5:26">
      <c r="E2195" s="45"/>
      <c r="J2195" s="45"/>
      <c r="K2195" s="45"/>
      <c r="L2195" s="45"/>
      <c r="M2195" s="45"/>
      <c r="O2195" s="45"/>
      <c r="P2195" s="45"/>
      <c r="R2195" s="45"/>
      <c r="V2195" s="45"/>
      <c r="Z2195" s="45"/>
    </row>
    <row r="2196" spans="5:26">
      <c r="E2196" s="45"/>
      <c r="J2196" s="45"/>
      <c r="K2196" s="45"/>
      <c r="L2196" s="45"/>
      <c r="M2196" s="45"/>
      <c r="O2196" s="45"/>
      <c r="P2196" s="45"/>
      <c r="R2196" s="45"/>
      <c r="V2196" s="45"/>
      <c r="Z2196" s="45"/>
    </row>
    <row r="2197" spans="5:26">
      <c r="E2197" s="45"/>
      <c r="J2197" s="45"/>
      <c r="K2197" s="45"/>
      <c r="L2197" s="45"/>
      <c r="M2197" s="45"/>
      <c r="O2197" s="45"/>
      <c r="P2197" s="45"/>
      <c r="R2197" s="45"/>
      <c r="V2197" s="45"/>
      <c r="Z2197" s="45"/>
    </row>
    <row r="2198" spans="5:26">
      <c r="E2198" s="45"/>
      <c r="J2198" s="45"/>
      <c r="K2198" s="45"/>
      <c r="L2198" s="45"/>
      <c r="M2198" s="45"/>
      <c r="O2198" s="45"/>
      <c r="P2198" s="45"/>
      <c r="R2198" s="45"/>
      <c r="V2198" s="45"/>
      <c r="Z2198" s="45"/>
    </row>
    <row r="2199" spans="5:26">
      <c r="E2199" s="45"/>
      <c r="J2199" s="45"/>
      <c r="K2199" s="45"/>
      <c r="L2199" s="45"/>
      <c r="M2199" s="45"/>
      <c r="O2199" s="45"/>
      <c r="P2199" s="45"/>
      <c r="R2199" s="45"/>
      <c r="V2199" s="45"/>
      <c r="Z2199" s="45"/>
    </row>
    <row r="2200" spans="5:26">
      <c r="E2200" s="45"/>
      <c r="J2200" s="45"/>
      <c r="K2200" s="45"/>
      <c r="L2200" s="45"/>
      <c r="M2200" s="45"/>
      <c r="O2200" s="45"/>
      <c r="P2200" s="45"/>
      <c r="R2200" s="45"/>
      <c r="V2200" s="45"/>
      <c r="Z2200" s="45"/>
    </row>
    <row r="2201" spans="5:26">
      <c r="E2201" s="45"/>
      <c r="J2201" s="45"/>
      <c r="K2201" s="45"/>
      <c r="L2201" s="45"/>
      <c r="M2201" s="45"/>
      <c r="O2201" s="45"/>
      <c r="P2201" s="45"/>
      <c r="R2201" s="45"/>
      <c r="V2201" s="45"/>
      <c r="Z2201" s="45"/>
    </row>
    <row r="2202" spans="5:26">
      <c r="E2202" s="45"/>
      <c r="J2202" s="45"/>
      <c r="K2202" s="45"/>
      <c r="L2202" s="45"/>
      <c r="M2202" s="45"/>
      <c r="O2202" s="45"/>
      <c r="P2202" s="45"/>
      <c r="R2202" s="45"/>
      <c r="V2202" s="45"/>
      <c r="Z2202" s="45"/>
    </row>
    <row r="2203" spans="5:26">
      <c r="E2203" s="45"/>
      <c r="J2203" s="45"/>
      <c r="K2203" s="45"/>
      <c r="L2203" s="45"/>
      <c r="M2203" s="45"/>
      <c r="O2203" s="45"/>
      <c r="P2203" s="45"/>
      <c r="R2203" s="45"/>
      <c r="V2203" s="45"/>
      <c r="Z2203" s="45"/>
    </row>
    <row r="2204" spans="5:26">
      <c r="E2204" s="45"/>
      <c r="J2204" s="45"/>
      <c r="K2204" s="45"/>
      <c r="L2204" s="45"/>
      <c r="M2204" s="45"/>
      <c r="O2204" s="45"/>
      <c r="P2204" s="45"/>
      <c r="R2204" s="45"/>
      <c r="V2204" s="45"/>
      <c r="Z2204" s="45"/>
    </row>
    <row r="2205" spans="5:26">
      <c r="E2205" s="45"/>
      <c r="J2205" s="45"/>
      <c r="K2205" s="45"/>
      <c r="L2205" s="45"/>
      <c r="M2205" s="45"/>
      <c r="O2205" s="45"/>
      <c r="P2205" s="45"/>
      <c r="R2205" s="45"/>
      <c r="V2205" s="45"/>
      <c r="Z2205" s="45"/>
    </row>
    <row r="2206" spans="5:26">
      <c r="E2206" s="45"/>
      <c r="J2206" s="45"/>
      <c r="K2206" s="45"/>
      <c r="L2206" s="45"/>
      <c r="M2206" s="45"/>
      <c r="O2206" s="45"/>
      <c r="P2206" s="45"/>
      <c r="R2206" s="45"/>
      <c r="V2206" s="45"/>
      <c r="Z2206" s="45"/>
    </row>
    <row r="2207" spans="5:26">
      <c r="E2207" s="45"/>
      <c r="J2207" s="45"/>
      <c r="K2207" s="45"/>
      <c r="L2207" s="45"/>
      <c r="M2207" s="45"/>
      <c r="O2207" s="45"/>
      <c r="P2207" s="45"/>
      <c r="R2207" s="45"/>
      <c r="V2207" s="45"/>
      <c r="Z2207" s="45"/>
    </row>
    <row r="2208" spans="5:26">
      <c r="E2208" s="45"/>
      <c r="J2208" s="45"/>
      <c r="K2208" s="45"/>
      <c r="L2208" s="45"/>
      <c r="M2208" s="45"/>
      <c r="O2208" s="45"/>
      <c r="P2208" s="45"/>
      <c r="R2208" s="45"/>
      <c r="V2208" s="45"/>
      <c r="Z2208" s="45"/>
    </row>
    <row r="2209" spans="5:26">
      <c r="E2209" s="45"/>
      <c r="J2209" s="45"/>
      <c r="K2209" s="45"/>
      <c r="L2209" s="45"/>
      <c r="M2209" s="45"/>
      <c r="O2209" s="45"/>
      <c r="P2209" s="45"/>
      <c r="R2209" s="45"/>
      <c r="V2209" s="45"/>
      <c r="Z2209" s="45"/>
    </row>
    <row r="2210" spans="5:26">
      <c r="E2210" s="45"/>
      <c r="J2210" s="45"/>
      <c r="K2210" s="45"/>
      <c r="L2210" s="45"/>
      <c r="M2210" s="45"/>
      <c r="O2210" s="45"/>
      <c r="P2210" s="45"/>
      <c r="R2210" s="45"/>
      <c r="V2210" s="45"/>
      <c r="Z2210" s="45"/>
    </row>
    <row r="2211" spans="5:26">
      <c r="E2211" s="45"/>
      <c r="J2211" s="45"/>
      <c r="K2211" s="45"/>
      <c r="L2211" s="45"/>
      <c r="M2211" s="45"/>
      <c r="O2211" s="45"/>
      <c r="P2211" s="45"/>
      <c r="R2211" s="45"/>
      <c r="V2211" s="45"/>
      <c r="Z2211" s="45"/>
    </row>
    <row r="2212" spans="5:26">
      <c r="E2212" s="45"/>
      <c r="J2212" s="45"/>
      <c r="K2212" s="45"/>
      <c r="L2212" s="45"/>
      <c r="M2212" s="45"/>
      <c r="O2212" s="45"/>
      <c r="P2212" s="45"/>
      <c r="R2212" s="45"/>
      <c r="V2212" s="45"/>
      <c r="Z2212" s="45"/>
    </row>
    <row r="2213" spans="5:26">
      <c r="E2213" s="45"/>
      <c r="J2213" s="45"/>
      <c r="K2213" s="45"/>
      <c r="L2213" s="45"/>
      <c r="M2213" s="45"/>
      <c r="O2213" s="45"/>
      <c r="P2213" s="45"/>
      <c r="R2213" s="45"/>
      <c r="V2213" s="45"/>
      <c r="Z2213" s="45"/>
    </row>
    <row r="2214" spans="5:26">
      <c r="E2214" s="45"/>
      <c r="J2214" s="45"/>
      <c r="K2214" s="45"/>
      <c r="L2214" s="45"/>
      <c r="M2214" s="45"/>
      <c r="O2214" s="45"/>
      <c r="P2214" s="45"/>
      <c r="R2214" s="45"/>
      <c r="V2214" s="45"/>
      <c r="Z2214" s="45"/>
    </row>
    <row r="2215" spans="5:26">
      <c r="E2215" s="45"/>
      <c r="J2215" s="45"/>
      <c r="K2215" s="45"/>
      <c r="L2215" s="45"/>
      <c r="M2215" s="45"/>
      <c r="O2215" s="45"/>
      <c r="P2215" s="45"/>
      <c r="R2215" s="45"/>
      <c r="V2215" s="45"/>
      <c r="Z2215" s="45"/>
    </row>
    <row r="2216" spans="5:26">
      <c r="E2216" s="45"/>
      <c r="J2216" s="45"/>
      <c r="K2216" s="45"/>
      <c r="L2216" s="45"/>
      <c r="M2216" s="45"/>
      <c r="O2216" s="45"/>
      <c r="P2216" s="45"/>
      <c r="R2216" s="45"/>
      <c r="V2216" s="45"/>
      <c r="Z2216" s="45"/>
    </row>
    <row r="2217" spans="5:26">
      <c r="E2217" s="45"/>
      <c r="J2217" s="45"/>
      <c r="K2217" s="45"/>
      <c r="L2217" s="45"/>
      <c r="M2217" s="45"/>
      <c r="O2217" s="45"/>
      <c r="P2217" s="45"/>
      <c r="R2217" s="45"/>
      <c r="V2217" s="45"/>
      <c r="Z2217" s="45"/>
    </row>
    <row r="2218" spans="5:26">
      <c r="E2218" s="45"/>
      <c r="J2218" s="45"/>
      <c r="K2218" s="45"/>
      <c r="L2218" s="45"/>
      <c r="M2218" s="45"/>
      <c r="O2218" s="45"/>
      <c r="P2218" s="45"/>
      <c r="R2218" s="45"/>
      <c r="V2218" s="45"/>
      <c r="Z2218" s="45"/>
    </row>
    <row r="2219" spans="5:26">
      <c r="E2219" s="45"/>
      <c r="J2219" s="45"/>
      <c r="K2219" s="45"/>
      <c r="L2219" s="45"/>
      <c r="M2219" s="45"/>
      <c r="O2219" s="45"/>
      <c r="P2219" s="45"/>
      <c r="R2219" s="45"/>
      <c r="V2219" s="45"/>
      <c r="Z2219" s="45"/>
    </row>
    <row r="2220" spans="5:26">
      <c r="E2220" s="45"/>
      <c r="J2220" s="45"/>
      <c r="K2220" s="45"/>
      <c r="L2220" s="45"/>
      <c r="M2220" s="45"/>
      <c r="O2220" s="45"/>
      <c r="P2220" s="45"/>
      <c r="R2220" s="45"/>
      <c r="V2220" s="45"/>
      <c r="Z2220" s="45"/>
    </row>
    <row r="2221" spans="5:26">
      <c r="E2221" s="45"/>
      <c r="J2221" s="45"/>
      <c r="K2221" s="45"/>
      <c r="L2221" s="45"/>
      <c r="M2221" s="45"/>
      <c r="O2221" s="45"/>
      <c r="P2221" s="45"/>
      <c r="R2221" s="45"/>
      <c r="V2221" s="45"/>
      <c r="Z2221" s="45"/>
    </row>
    <row r="2222" spans="5:26">
      <c r="E2222" s="45"/>
      <c r="J2222" s="45"/>
      <c r="K2222" s="45"/>
      <c r="L2222" s="45"/>
      <c r="M2222" s="45"/>
      <c r="O2222" s="45"/>
      <c r="P2222" s="45"/>
      <c r="R2222" s="45"/>
      <c r="V2222" s="45"/>
      <c r="Z2222" s="45"/>
    </row>
    <row r="2223" spans="5:26">
      <c r="E2223" s="45"/>
      <c r="J2223" s="45"/>
      <c r="K2223" s="45"/>
      <c r="L2223" s="45"/>
      <c r="M2223" s="45"/>
      <c r="O2223" s="45"/>
      <c r="P2223" s="45"/>
      <c r="R2223" s="45"/>
      <c r="V2223" s="45"/>
      <c r="Z2223" s="45"/>
    </row>
    <row r="2224" spans="5:26">
      <c r="E2224" s="45"/>
      <c r="J2224" s="45"/>
      <c r="K2224" s="45"/>
      <c r="L2224" s="45"/>
      <c r="M2224" s="45"/>
      <c r="O2224" s="45"/>
      <c r="P2224" s="45"/>
      <c r="R2224" s="45"/>
      <c r="V2224" s="45"/>
      <c r="Z2224" s="45"/>
    </row>
    <row r="2225" spans="5:26">
      <c r="E2225" s="45"/>
      <c r="J2225" s="45"/>
      <c r="K2225" s="45"/>
      <c r="L2225" s="45"/>
      <c r="M2225" s="45"/>
      <c r="O2225" s="45"/>
      <c r="P2225" s="45"/>
      <c r="R2225" s="45"/>
      <c r="V2225" s="45"/>
      <c r="Z2225" s="45"/>
    </row>
    <row r="2226" spans="5:26">
      <c r="E2226" s="45"/>
      <c r="J2226" s="45"/>
      <c r="K2226" s="45"/>
      <c r="L2226" s="45"/>
      <c r="M2226" s="45"/>
      <c r="O2226" s="45"/>
      <c r="P2226" s="45"/>
      <c r="R2226" s="45"/>
      <c r="V2226" s="45"/>
      <c r="Z2226" s="45"/>
    </row>
    <row r="2227" spans="5:26">
      <c r="E2227" s="45"/>
      <c r="J2227" s="45"/>
      <c r="K2227" s="45"/>
      <c r="L2227" s="45"/>
      <c r="M2227" s="45"/>
      <c r="O2227" s="45"/>
      <c r="P2227" s="45"/>
      <c r="R2227" s="45"/>
      <c r="V2227" s="45"/>
      <c r="Z2227" s="45"/>
    </row>
    <row r="2228" spans="5:26">
      <c r="E2228" s="45"/>
      <c r="J2228" s="45"/>
      <c r="K2228" s="45"/>
      <c r="L2228" s="45"/>
      <c r="M2228" s="45"/>
      <c r="O2228" s="45"/>
      <c r="P2228" s="45"/>
      <c r="R2228" s="45"/>
      <c r="V2228" s="45"/>
      <c r="Z2228" s="45"/>
    </row>
    <row r="2229" spans="5:26">
      <c r="E2229" s="45"/>
      <c r="J2229" s="45"/>
      <c r="K2229" s="45"/>
      <c r="L2229" s="45"/>
      <c r="M2229" s="45"/>
      <c r="O2229" s="45"/>
      <c r="P2229" s="45"/>
      <c r="R2229" s="45"/>
      <c r="V2229" s="45"/>
      <c r="Z2229" s="45"/>
    </row>
    <row r="2230" spans="5:26">
      <c r="E2230" s="45"/>
      <c r="J2230" s="45"/>
      <c r="K2230" s="45"/>
      <c r="L2230" s="45"/>
      <c r="M2230" s="45"/>
      <c r="O2230" s="45"/>
      <c r="P2230" s="45"/>
      <c r="R2230" s="45"/>
      <c r="V2230" s="45"/>
      <c r="Z2230" s="45"/>
    </row>
    <row r="2231" spans="5:26">
      <c r="E2231" s="45"/>
      <c r="J2231" s="45"/>
      <c r="K2231" s="45"/>
      <c r="L2231" s="45"/>
      <c r="M2231" s="45"/>
      <c r="O2231" s="45"/>
      <c r="P2231" s="45"/>
      <c r="R2231" s="45"/>
      <c r="V2231" s="45"/>
      <c r="Z2231" s="45"/>
    </row>
    <row r="2232" spans="5:26">
      <c r="E2232" s="45"/>
      <c r="J2232" s="45"/>
      <c r="K2232" s="45"/>
      <c r="L2232" s="45"/>
      <c r="M2232" s="45"/>
      <c r="O2232" s="45"/>
      <c r="P2232" s="45"/>
      <c r="R2232" s="45"/>
      <c r="V2232" s="45"/>
      <c r="Z2232" s="45"/>
    </row>
    <row r="2233" spans="5:26">
      <c r="E2233" s="45"/>
      <c r="J2233" s="45"/>
      <c r="K2233" s="45"/>
      <c r="L2233" s="45"/>
      <c r="M2233" s="45"/>
      <c r="O2233" s="45"/>
      <c r="P2233" s="45"/>
      <c r="R2233" s="45"/>
      <c r="V2233" s="45"/>
      <c r="Z2233" s="45"/>
    </row>
    <row r="2234" spans="5:26">
      <c r="E2234" s="45"/>
      <c r="J2234" s="45"/>
      <c r="K2234" s="45"/>
      <c r="L2234" s="45"/>
      <c r="M2234" s="45"/>
      <c r="O2234" s="45"/>
      <c r="P2234" s="45"/>
      <c r="R2234" s="45"/>
      <c r="V2234" s="45"/>
      <c r="Z2234" s="45"/>
    </row>
    <row r="2235" spans="5:26">
      <c r="E2235" s="45"/>
      <c r="J2235" s="45"/>
      <c r="K2235" s="45"/>
      <c r="L2235" s="45"/>
      <c r="M2235" s="45"/>
      <c r="O2235" s="45"/>
      <c r="P2235" s="45"/>
      <c r="R2235" s="45"/>
      <c r="V2235" s="45"/>
      <c r="Z2235" s="45"/>
    </row>
    <row r="2236" spans="5:26">
      <c r="E2236" s="45"/>
      <c r="J2236" s="45"/>
      <c r="K2236" s="45"/>
      <c r="L2236" s="45"/>
      <c r="M2236" s="45"/>
      <c r="O2236" s="45"/>
      <c r="P2236" s="45"/>
      <c r="R2236" s="45"/>
      <c r="V2236" s="45"/>
      <c r="Z2236" s="45"/>
    </row>
    <row r="2237" spans="5:26">
      <c r="E2237" s="45"/>
      <c r="J2237" s="45"/>
      <c r="K2237" s="45"/>
      <c r="L2237" s="45"/>
      <c r="M2237" s="45"/>
      <c r="O2237" s="45"/>
      <c r="P2237" s="45"/>
      <c r="R2237" s="45"/>
      <c r="V2237" s="45"/>
      <c r="Z2237" s="45"/>
    </row>
    <row r="2238" spans="5:26">
      <c r="E2238" s="45"/>
      <c r="J2238" s="45"/>
      <c r="K2238" s="45"/>
      <c r="L2238" s="45"/>
      <c r="M2238" s="45"/>
      <c r="O2238" s="45"/>
      <c r="P2238" s="45"/>
      <c r="R2238" s="45"/>
      <c r="V2238" s="45"/>
      <c r="Z2238" s="45"/>
    </row>
    <row r="2239" spans="5:26">
      <c r="E2239" s="45"/>
      <c r="J2239" s="45"/>
      <c r="K2239" s="45"/>
      <c r="L2239" s="45"/>
      <c r="M2239" s="45"/>
      <c r="O2239" s="45"/>
      <c r="P2239" s="45"/>
      <c r="R2239" s="45"/>
      <c r="V2239" s="45"/>
      <c r="Z2239" s="45"/>
    </row>
    <row r="2240" spans="5:26">
      <c r="E2240" s="45"/>
      <c r="J2240" s="45"/>
      <c r="K2240" s="45"/>
      <c r="L2240" s="45"/>
      <c r="M2240" s="45"/>
      <c r="O2240" s="45"/>
      <c r="P2240" s="45"/>
      <c r="R2240" s="45"/>
      <c r="V2240" s="45"/>
      <c r="Z2240" s="45"/>
    </row>
    <row r="2241" spans="5:26">
      <c r="E2241" s="45"/>
      <c r="J2241" s="45"/>
      <c r="K2241" s="45"/>
      <c r="L2241" s="45"/>
      <c r="M2241" s="45"/>
      <c r="O2241" s="45"/>
      <c r="P2241" s="45"/>
      <c r="R2241" s="45"/>
      <c r="V2241" s="45"/>
      <c r="Z2241" s="45"/>
    </row>
    <row r="2242" spans="5:26">
      <c r="E2242" s="45"/>
      <c r="J2242" s="45"/>
      <c r="K2242" s="45"/>
      <c r="L2242" s="45"/>
      <c r="M2242" s="45"/>
      <c r="O2242" s="45"/>
      <c r="P2242" s="45"/>
      <c r="R2242" s="45"/>
      <c r="V2242" s="45"/>
      <c r="Z2242" s="45"/>
    </row>
    <row r="2243" spans="5:26">
      <c r="E2243" s="45"/>
      <c r="J2243" s="45"/>
      <c r="K2243" s="45"/>
      <c r="L2243" s="45"/>
      <c r="M2243" s="45"/>
      <c r="O2243" s="45"/>
      <c r="P2243" s="45"/>
      <c r="R2243" s="45"/>
      <c r="V2243" s="45"/>
      <c r="Z2243" s="45"/>
    </row>
    <row r="2244" spans="5:26">
      <c r="E2244" s="45"/>
      <c r="J2244" s="45"/>
      <c r="K2244" s="45"/>
      <c r="L2244" s="45"/>
      <c r="M2244" s="45"/>
      <c r="O2244" s="45"/>
      <c r="P2244" s="45"/>
      <c r="R2244" s="45"/>
      <c r="V2244" s="45"/>
      <c r="Z2244" s="45"/>
    </row>
    <row r="2245" spans="5:26">
      <c r="E2245" s="45"/>
      <c r="J2245" s="45"/>
      <c r="K2245" s="45"/>
      <c r="L2245" s="45"/>
      <c r="M2245" s="45"/>
      <c r="O2245" s="45"/>
      <c r="P2245" s="45"/>
      <c r="R2245" s="45"/>
      <c r="V2245" s="45"/>
      <c r="Z2245" s="45"/>
    </row>
    <row r="2246" spans="5:26">
      <c r="E2246" s="45"/>
      <c r="J2246" s="45"/>
      <c r="K2246" s="45"/>
      <c r="L2246" s="45"/>
      <c r="M2246" s="45"/>
      <c r="O2246" s="45"/>
      <c r="P2246" s="45"/>
      <c r="R2246" s="45"/>
      <c r="V2246" s="45"/>
      <c r="Z2246" s="45"/>
    </row>
    <row r="2247" spans="5:26">
      <c r="E2247" s="45"/>
      <c r="J2247" s="45"/>
      <c r="K2247" s="45"/>
      <c r="L2247" s="45"/>
      <c r="M2247" s="45"/>
      <c r="O2247" s="45"/>
      <c r="P2247" s="45"/>
      <c r="R2247" s="45"/>
      <c r="V2247" s="45"/>
      <c r="Z2247" s="45"/>
    </row>
    <row r="2248" spans="5:26">
      <c r="E2248" s="45"/>
      <c r="J2248" s="45"/>
      <c r="K2248" s="45"/>
      <c r="L2248" s="45"/>
      <c r="M2248" s="45"/>
      <c r="O2248" s="45"/>
      <c r="P2248" s="45"/>
      <c r="R2248" s="45"/>
      <c r="V2248" s="45"/>
      <c r="Z2248" s="45"/>
    </row>
    <row r="2249" spans="5:26">
      <c r="E2249" s="45"/>
      <c r="J2249" s="45"/>
      <c r="K2249" s="45"/>
      <c r="L2249" s="45"/>
      <c r="M2249" s="45"/>
      <c r="O2249" s="45"/>
      <c r="P2249" s="45"/>
      <c r="R2249" s="45"/>
      <c r="V2249" s="45"/>
      <c r="Z2249" s="45"/>
    </row>
    <row r="2250" spans="5:26">
      <c r="E2250" s="45"/>
      <c r="J2250" s="45"/>
      <c r="K2250" s="45"/>
      <c r="L2250" s="45"/>
      <c r="M2250" s="45"/>
      <c r="O2250" s="45"/>
      <c r="P2250" s="45"/>
      <c r="R2250" s="45"/>
      <c r="V2250" s="45"/>
      <c r="Z2250" s="45"/>
    </row>
    <row r="2251" spans="5:26">
      <c r="E2251" s="45"/>
      <c r="J2251" s="45"/>
      <c r="K2251" s="45"/>
      <c r="L2251" s="45"/>
      <c r="M2251" s="45"/>
      <c r="O2251" s="45"/>
      <c r="P2251" s="45"/>
      <c r="R2251" s="45"/>
      <c r="V2251" s="45"/>
      <c r="Z2251" s="45"/>
    </row>
    <row r="2252" spans="5:26">
      <c r="E2252" s="45"/>
      <c r="J2252" s="45"/>
      <c r="K2252" s="45"/>
      <c r="L2252" s="45"/>
      <c r="M2252" s="45"/>
      <c r="O2252" s="45"/>
      <c r="P2252" s="45"/>
      <c r="R2252" s="45"/>
      <c r="V2252" s="45"/>
      <c r="Z2252" s="45"/>
    </row>
    <row r="2253" spans="5:26">
      <c r="E2253" s="45"/>
      <c r="J2253" s="45"/>
      <c r="K2253" s="45"/>
      <c r="L2253" s="45"/>
      <c r="M2253" s="45"/>
      <c r="O2253" s="45"/>
      <c r="P2253" s="45"/>
      <c r="R2253" s="45"/>
      <c r="V2253" s="45"/>
      <c r="Z2253" s="45"/>
    </row>
    <row r="2254" spans="5:26">
      <c r="E2254" s="45"/>
      <c r="J2254" s="45"/>
      <c r="K2254" s="45"/>
      <c r="L2254" s="45"/>
      <c r="M2254" s="45"/>
      <c r="O2254" s="45"/>
      <c r="P2254" s="45"/>
      <c r="R2254" s="45"/>
      <c r="V2254" s="45"/>
      <c r="Z2254" s="45"/>
    </row>
    <row r="2255" spans="5:26">
      <c r="E2255" s="45"/>
      <c r="J2255" s="45"/>
      <c r="K2255" s="45"/>
      <c r="L2255" s="45"/>
      <c r="M2255" s="45"/>
      <c r="O2255" s="45"/>
      <c r="P2255" s="45"/>
      <c r="R2255" s="45"/>
      <c r="V2255" s="45"/>
      <c r="Z2255" s="45"/>
    </row>
    <row r="2256" spans="5:26">
      <c r="E2256" s="45"/>
      <c r="J2256" s="45"/>
      <c r="K2256" s="45"/>
      <c r="L2256" s="45"/>
      <c r="M2256" s="45"/>
      <c r="O2256" s="45"/>
      <c r="P2256" s="45"/>
      <c r="R2256" s="45"/>
      <c r="V2256" s="45"/>
      <c r="Z2256" s="45"/>
    </row>
    <row r="2257" spans="5:26">
      <c r="E2257" s="45"/>
      <c r="J2257" s="45"/>
      <c r="K2257" s="45"/>
      <c r="L2257" s="45"/>
      <c r="M2257" s="45"/>
      <c r="O2257" s="45"/>
      <c r="P2257" s="45"/>
      <c r="R2257" s="45"/>
      <c r="V2257" s="45"/>
      <c r="Z2257" s="45"/>
    </row>
    <row r="2258" spans="5:26">
      <c r="E2258" s="45"/>
      <c r="J2258" s="45"/>
      <c r="K2258" s="45"/>
      <c r="L2258" s="45"/>
      <c r="M2258" s="45"/>
      <c r="O2258" s="45"/>
      <c r="P2258" s="45"/>
      <c r="R2258" s="45"/>
      <c r="V2258" s="45"/>
      <c r="Z2258" s="45"/>
    </row>
    <row r="2259" spans="5:26">
      <c r="E2259" s="45"/>
      <c r="J2259" s="45"/>
      <c r="K2259" s="45"/>
      <c r="L2259" s="45"/>
      <c r="M2259" s="45"/>
      <c r="O2259" s="45"/>
      <c r="P2259" s="45"/>
      <c r="R2259" s="45"/>
      <c r="V2259" s="45"/>
      <c r="Z2259" s="45"/>
    </row>
    <row r="2260" spans="5:26">
      <c r="E2260" s="45"/>
      <c r="J2260" s="45"/>
      <c r="K2260" s="45"/>
      <c r="L2260" s="45"/>
      <c r="M2260" s="45"/>
      <c r="O2260" s="45"/>
      <c r="P2260" s="45"/>
      <c r="R2260" s="45"/>
      <c r="V2260" s="45"/>
      <c r="Z2260" s="45"/>
    </row>
    <row r="2261" spans="5:26">
      <c r="E2261" s="45"/>
      <c r="J2261" s="45"/>
      <c r="K2261" s="45"/>
      <c r="L2261" s="45"/>
      <c r="M2261" s="45"/>
      <c r="O2261" s="45"/>
      <c r="P2261" s="45"/>
      <c r="R2261" s="45"/>
      <c r="V2261" s="45"/>
      <c r="Z2261" s="45"/>
    </row>
    <row r="2262" spans="5:26">
      <c r="E2262" s="45"/>
      <c r="J2262" s="45"/>
      <c r="K2262" s="45"/>
      <c r="L2262" s="45"/>
      <c r="M2262" s="45"/>
      <c r="O2262" s="45"/>
      <c r="P2262" s="45"/>
      <c r="R2262" s="45"/>
      <c r="V2262" s="45"/>
      <c r="Z2262" s="45"/>
    </row>
    <row r="2263" spans="5:26">
      <c r="E2263" s="45"/>
      <c r="J2263" s="45"/>
      <c r="K2263" s="45"/>
      <c r="L2263" s="45"/>
      <c r="M2263" s="45"/>
      <c r="O2263" s="45"/>
      <c r="P2263" s="45"/>
      <c r="R2263" s="45"/>
      <c r="V2263" s="45"/>
      <c r="Z2263" s="45"/>
    </row>
    <row r="2264" spans="5:26">
      <c r="E2264" s="45"/>
      <c r="J2264" s="45"/>
      <c r="K2264" s="45"/>
      <c r="L2264" s="45"/>
      <c r="M2264" s="45"/>
      <c r="O2264" s="45"/>
      <c r="P2264" s="45"/>
      <c r="R2264" s="45"/>
      <c r="V2264" s="45"/>
      <c r="Z2264" s="45"/>
    </row>
    <row r="2265" spans="5:26">
      <c r="E2265" s="45"/>
      <c r="J2265" s="45"/>
      <c r="K2265" s="45"/>
      <c r="L2265" s="45"/>
      <c r="M2265" s="45"/>
      <c r="O2265" s="45"/>
      <c r="P2265" s="45"/>
      <c r="R2265" s="45"/>
      <c r="V2265" s="45"/>
      <c r="Z2265" s="45"/>
    </row>
    <row r="2266" spans="5:26">
      <c r="E2266" s="45"/>
      <c r="J2266" s="45"/>
      <c r="K2266" s="45"/>
      <c r="L2266" s="45"/>
      <c r="M2266" s="45"/>
      <c r="O2266" s="45"/>
      <c r="P2266" s="45"/>
      <c r="R2266" s="45"/>
      <c r="V2266" s="45"/>
      <c r="Z2266" s="45"/>
    </row>
    <row r="2267" spans="5:26">
      <c r="E2267" s="45"/>
      <c r="J2267" s="45"/>
      <c r="K2267" s="45"/>
      <c r="L2267" s="45"/>
      <c r="M2267" s="45"/>
      <c r="O2267" s="45"/>
      <c r="P2267" s="45"/>
      <c r="R2267" s="45"/>
      <c r="V2267" s="45"/>
      <c r="Z2267" s="45"/>
    </row>
    <row r="2268" spans="5:26">
      <c r="E2268" s="45"/>
      <c r="J2268" s="45"/>
      <c r="K2268" s="45"/>
      <c r="L2268" s="45"/>
      <c r="M2268" s="45"/>
      <c r="O2268" s="45"/>
      <c r="P2268" s="45"/>
      <c r="R2268" s="45"/>
      <c r="V2268" s="45"/>
      <c r="Z2268" s="45"/>
    </row>
    <row r="2269" spans="5:26">
      <c r="E2269" s="45"/>
      <c r="J2269" s="45"/>
      <c r="K2269" s="45"/>
      <c r="L2269" s="45"/>
      <c r="M2269" s="45"/>
      <c r="O2269" s="45"/>
      <c r="P2269" s="45"/>
      <c r="R2269" s="45"/>
      <c r="V2269" s="45"/>
      <c r="Z2269" s="45"/>
    </row>
    <row r="2270" spans="5:26">
      <c r="E2270" s="45"/>
      <c r="J2270" s="45"/>
      <c r="K2270" s="45"/>
      <c r="L2270" s="45"/>
      <c r="M2270" s="45"/>
      <c r="O2270" s="45"/>
      <c r="P2270" s="45"/>
      <c r="R2270" s="45"/>
      <c r="V2270" s="45"/>
      <c r="Z2270" s="45"/>
    </row>
    <row r="2271" spans="5:26">
      <c r="E2271" s="45"/>
      <c r="J2271" s="45"/>
      <c r="K2271" s="45"/>
      <c r="L2271" s="45"/>
      <c r="M2271" s="45"/>
      <c r="O2271" s="45"/>
      <c r="P2271" s="45"/>
      <c r="R2271" s="45"/>
      <c r="V2271" s="45"/>
      <c r="Z2271" s="45"/>
    </row>
    <row r="2272" spans="5:26">
      <c r="E2272" s="45"/>
      <c r="J2272" s="45"/>
      <c r="K2272" s="45"/>
      <c r="L2272" s="45"/>
      <c r="M2272" s="45"/>
      <c r="O2272" s="45"/>
      <c r="P2272" s="45"/>
      <c r="R2272" s="45"/>
      <c r="V2272" s="45"/>
      <c r="Z2272" s="45"/>
    </row>
    <row r="2273" spans="5:26">
      <c r="E2273" s="45"/>
      <c r="J2273" s="45"/>
      <c r="K2273" s="45"/>
      <c r="L2273" s="45"/>
      <c r="M2273" s="45"/>
      <c r="O2273" s="45"/>
      <c r="P2273" s="45"/>
      <c r="R2273" s="45"/>
      <c r="V2273" s="45"/>
      <c r="Z2273" s="45"/>
    </row>
    <row r="2274" spans="5:26">
      <c r="E2274" s="45"/>
      <c r="J2274" s="45"/>
      <c r="K2274" s="45"/>
      <c r="L2274" s="45"/>
      <c r="M2274" s="45"/>
      <c r="O2274" s="45"/>
      <c r="P2274" s="45"/>
      <c r="R2274" s="45"/>
      <c r="V2274" s="45"/>
      <c r="Z2274" s="45"/>
    </row>
    <row r="2275" spans="5:26">
      <c r="E2275" s="45"/>
      <c r="J2275" s="45"/>
      <c r="K2275" s="45"/>
      <c r="L2275" s="45"/>
      <c r="M2275" s="45"/>
      <c r="O2275" s="45"/>
      <c r="P2275" s="45"/>
      <c r="R2275" s="45"/>
      <c r="V2275" s="45"/>
      <c r="Z2275" s="45"/>
    </row>
    <row r="2276" spans="5:26">
      <c r="E2276" s="45"/>
      <c r="J2276" s="45"/>
      <c r="K2276" s="45"/>
      <c r="L2276" s="45"/>
      <c r="M2276" s="45"/>
      <c r="O2276" s="45"/>
      <c r="P2276" s="45"/>
      <c r="R2276" s="45"/>
      <c r="V2276" s="45"/>
      <c r="Z2276" s="45"/>
    </row>
    <row r="2277" spans="5:26">
      <c r="E2277" s="45"/>
      <c r="J2277" s="45"/>
      <c r="K2277" s="45"/>
      <c r="L2277" s="45"/>
      <c r="M2277" s="45"/>
      <c r="O2277" s="45"/>
      <c r="P2277" s="45"/>
      <c r="R2277" s="45"/>
      <c r="V2277" s="45"/>
      <c r="Z2277" s="45"/>
    </row>
    <row r="2278" spans="5:26">
      <c r="E2278" s="45"/>
      <c r="J2278" s="45"/>
      <c r="K2278" s="45"/>
      <c r="L2278" s="45"/>
      <c r="M2278" s="45"/>
      <c r="O2278" s="45"/>
      <c r="P2278" s="45"/>
      <c r="R2278" s="45"/>
      <c r="V2278" s="45"/>
      <c r="Z2278" s="45"/>
    </row>
    <row r="2279" spans="5:26">
      <c r="E2279" s="45"/>
      <c r="J2279" s="45"/>
      <c r="K2279" s="45"/>
      <c r="L2279" s="45"/>
      <c r="M2279" s="45"/>
      <c r="O2279" s="45"/>
      <c r="P2279" s="45"/>
      <c r="R2279" s="45"/>
      <c r="V2279" s="45"/>
      <c r="Z2279" s="45"/>
    </row>
    <row r="2280" spans="5:26">
      <c r="E2280" s="45"/>
      <c r="J2280" s="45"/>
      <c r="K2280" s="45"/>
      <c r="L2280" s="45"/>
      <c r="M2280" s="45"/>
      <c r="O2280" s="45"/>
      <c r="P2280" s="45"/>
      <c r="R2280" s="45"/>
      <c r="V2280" s="45"/>
      <c r="Z2280" s="45"/>
    </row>
    <row r="2281" spans="5:26">
      <c r="E2281" s="45"/>
      <c r="J2281" s="45"/>
      <c r="K2281" s="45"/>
      <c r="L2281" s="45"/>
      <c r="M2281" s="45"/>
      <c r="O2281" s="45"/>
      <c r="P2281" s="45"/>
      <c r="R2281" s="45"/>
      <c r="V2281" s="45"/>
      <c r="Z2281" s="45"/>
    </row>
    <row r="2282" spans="5:26">
      <c r="E2282" s="45"/>
      <c r="J2282" s="45"/>
      <c r="K2282" s="45"/>
      <c r="L2282" s="45"/>
      <c r="M2282" s="45"/>
      <c r="O2282" s="45"/>
      <c r="P2282" s="45"/>
      <c r="R2282" s="45"/>
      <c r="V2282" s="45"/>
      <c r="Z2282" s="45"/>
    </row>
    <row r="2283" spans="5:26">
      <c r="E2283" s="45"/>
      <c r="J2283" s="45"/>
      <c r="K2283" s="45"/>
      <c r="L2283" s="45"/>
      <c r="M2283" s="45"/>
      <c r="O2283" s="45"/>
      <c r="P2283" s="45"/>
      <c r="R2283" s="45"/>
      <c r="V2283" s="45"/>
      <c r="Z2283" s="45"/>
    </row>
    <row r="2284" spans="5:26">
      <c r="E2284" s="45"/>
      <c r="J2284" s="45"/>
      <c r="K2284" s="45"/>
      <c r="L2284" s="45"/>
      <c r="M2284" s="45"/>
      <c r="O2284" s="45"/>
      <c r="P2284" s="45"/>
      <c r="R2284" s="45"/>
      <c r="V2284" s="45"/>
      <c r="Z2284" s="45"/>
    </row>
    <row r="2285" spans="5:26">
      <c r="E2285" s="45"/>
      <c r="J2285" s="45"/>
      <c r="K2285" s="45"/>
      <c r="L2285" s="45"/>
      <c r="M2285" s="45"/>
      <c r="O2285" s="45"/>
      <c r="P2285" s="45"/>
      <c r="R2285" s="45"/>
      <c r="V2285" s="45"/>
      <c r="Z2285" s="45"/>
    </row>
    <row r="2286" spans="5:26">
      <c r="E2286" s="45"/>
      <c r="J2286" s="45"/>
      <c r="K2286" s="45"/>
      <c r="L2286" s="45"/>
      <c r="M2286" s="45"/>
      <c r="O2286" s="45"/>
      <c r="P2286" s="45"/>
      <c r="R2286" s="45"/>
      <c r="V2286" s="45"/>
      <c r="Z2286" s="45"/>
    </row>
    <row r="2287" spans="5:26">
      <c r="E2287" s="45"/>
      <c r="J2287" s="45"/>
      <c r="K2287" s="45"/>
      <c r="L2287" s="45"/>
      <c r="M2287" s="45"/>
      <c r="O2287" s="45"/>
      <c r="P2287" s="45"/>
      <c r="R2287" s="45"/>
      <c r="V2287" s="45"/>
      <c r="Z2287" s="45"/>
    </row>
    <row r="2288" spans="5:26">
      <c r="E2288" s="45"/>
      <c r="J2288" s="45"/>
      <c r="K2288" s="45"/>
      <c r="L2288" s="45"/>
      <c r="M2288" s="45"/>
      <c r="O2288" s="45"/>
      <c r="P2288" s="45"/>
      <c r="R2288" s="45"/>
      <c r="V2288" s="45"/>
      <c r="Z2288" s="45"/>
    </row>
    <row r="2289" spans="5:26">
      <c r="E2289" s="45"/>
      <c r="J2289" s="45"/>
      <c r="K2289" s="45"/>
      <c r="L2289" s="45"/>
      <c r="M2289" s="45"/>
      <c r="O2289" s="45"/>
      <c r="P2289" s="45"/>
      <c r="R2289" s="45"/>
      <c r="V2289" s="45"/>
      <c r="Z2289" s="45"/>
    </row>
    <row r="2290" spans="5:26">
      <c r="E2290" s="45"/>
      <c r="J2290" s="45"/>
      <c r="K2290" s="45"/>
      <c r="L2290" s="45"/>
      <c r="M2290" s="45"/>
      <c r="O2290" s="45"/>
      <c r="P2290" s="45"/>
      <c r="R2290" s="45"/>
      <c r="V2290" s="45"/>
      <c r="Z2290" s="45"/>
    </row>
    <row r="2291" spans="5:26">
      <c r="E2291" s="45"/>
      <c r="J2291" s="45"/>
      <c r="K2291" s="45"/>
      <c r="L2291" s="45"/>
      <c r="M2291" s="45"/>
      <c r="O2291" s="45"/>
      <c r="P2291" s="45"/>
      <c r="R2291" s="45"/>
      <c r="V2291" s="45"/>
      <c r="Z2291" s="45"/>
    </row>
    <row r="2292" spans="5:26">
      <c r="E2292" s="45"/>
      <c r="J2292" s="45"/>
      <c r="K2292" s="45"/>
      <c r="L2292" s="45"/>
      <c r="M2292" s="45"/>
      <c r="O2292" s="45"/>
      <c r="P2292" s="45"/>
      <c r="R2292" s="45"/>
      <c r="V2292" s="45"/>
      <c r="Z2292" s="45"/>
    </row>
    <row r="2293" spans="5:26">
      <c r="E2293" s="45"/>
      <c r="J2293" s="45"/>
      <c r="K2293" s="45"/>
      <c r="L2293" s="45"/>
      <c r="M2293" s="45"/>
      <c r="O2293" s="45"/>
      <c r="P2293" s="45"/>
      <c r="R2293" s="45"/>
      <c r="V2293" s="45"/>
      <c r="Z2293" s="45"/>
    </row>
    <row r="2294" spans="5:26">
      <c r="E2294" s="45"/>
      <c r="J2294" s="45"/>
      <c r="K2294" s="45"/>
      <c r="L2294" s="45"/>
      <c r="M2294" s="45"/>
      <c r="O2294" s="45"/>
      <c r="P2294" s="45"/>
      <c r="R2294" s="45"/>
      <c r="V2294" s="45"/>
      <c r="Z2294" s="45"/>
    </row>
    <row r="2295" spans="5:26">
      <c r="E2295" s="45"/>
      <c r="J2295" s="45"/>
      <c r="K2295" s="45"/>
      <c r="L2295" s="45"/>
      <c r="M2295" s="45"/>
      <c r="O2295" s="45"/>
      <c r="P2295" s="45"/>
      <c r="R2295" s="45"/>
      <c r="V2295" s="45"/>
      <c r="Z2295" s="45"/>
    </row>
    <row r="2296" spans="5:26">
      <c r="E2296" s="45"/>
      <c r="J2296" s="45"/>
      <c r="K2296" s="45"/>
      <c r="L2296" s="45"/>
      <c r="M2296" s="45"/>
      <c r="O2296" s="45"/>
      <c r="P2296" s="45"/>
      <c r="R2296" s="45"/>
      <c r="V2296" s="45"/>
      <c r="Z2296" s="45"/>
    </row>
    <row r="2297" spans="5:26">
      <c r="E2297" s="45"/>
      <c r="J2297" s="45"/>
      <c r="K2297" s="45"/>
      <c r="L2297" s="45"/>
      <c r="M2297" s="45"/>
      <c r="O2297" s="45"/>
      <c r="P2297" s="45"/>
      <c r="R2297" s="45"/>
      <c r="V2297" s="45"/>
      <c r="Z2297" s="45"/>
    </row>
    <row r="2298" spans="5:26">
      <c r="E2298" s="45"/>
      <c r="J2298" s="45"/>
      <c r="K2298" s="45"/>
      <c r="L2298" s="45"/>
      <c r="M2298" s="45"/>
      <c r="O2298" s="45"/>
      <c r="P2298" s="45"/>
      <c r="R2298" s="45"/>
      <c r="V2298" s="45"/>
      <c r="Z2298" s="45"/>
    </row>
    <row r="2299" spans="5:26">
      <c r="E2299" s="45"/>
      <c r="J2299" s="45"/>
      <c r="K2299" s="45"/>
      <c r="L2299" s="45"/>
      <c r="M2299" s="45"/>
      <c r="O2299" s="45"/>
      <c r="P2299" s="45"/>
      <c r="R2299" s="45"/>
      <c r="V2299" s="45"/>
      <c r="Z2299" s="45"/>
    </row>
    <row r="2300" spans="5:26">
      <c r="E2300" s="45"/>
      <c r="J2300" s="45"/>
      <c r="K2300" s="45"/>
      <c r="L2300" s="45"/>
      <c r="M2300" s="45"/>
      <c r="O2300" s="45"/>
      <c r="P2300" s="45"/>
      <c r="R2300" s="45"/>
      <c r="V2300" s="45"/>
      <c r="Z2300" s="45"/>
    </row>
    <row r="2301" spans="5:26">
      <c r="E2301" s="45"/>
      <c r="J2301" s="45"/>
      <c r="K2301" s="45"/>
      <c r="L2301" s="45"/>
      <c r="M2301" s="45"/>
      <c r="O2301" s="45"/>
      <c r="P2301" s="45"/>
      <c r="R2301" s="45"/>
      <c r="V2301" s="45"/>
      <c r="Z2301" s="45"/>
    </row>
    <row r="2302" spans="5:26">
      <c r="E2302" s="45"/>
      <c r="J2302" s="45"/>
      <c r="K2302" s="45"/>
      <c r="L2302" s="45"/>
      <c r="M2302" s="45"/>
      <c r="O2302" s="45"/>
      <c r="P2302" s="45"/>
      <c r="R2302" s="45"/>
      <c r="V2302" s="45"/>
      <c r="Z2302" s="45"/>
    </row>
    <row r="2303" spans="5:26">
      <c r="E2303" s="45"/>
      <c r="J2303" s="45"/>
      <c r="K2303" s="45"/>
      <c r="L2303" s="45"/>
      <c r="M2303" s="45"/>
      <c r="O2303" s="45"/>
      <c r="P2303" s="45"/>
      <c r="R2303" s="45"/>
      <c r="V2303" s="45"/>
      <c r="Z2303" s="45"/>
    </row>
    <row r="2304" spans="5:26">
      <c r="E2304" s="45"/>
      <c r="J2304" s="45"/>
      <c r="K2304" s="45"/>
      <c r="L2304" s="45"/>
      <c r="M2304" s="45"/>
      <c r="O2304" s="45"/>
      <c r="P2304" s="45"/>
      <c r="R2304" s="45"/>
      <c r="V2304" s="45"/>
      <c r="Z2304" s="45"/>
    </row>
    <row r="2305" spans="5:26">
      <c r="E2305" s="45"/>
      <c r="J2305" s="45"/>
      <c r="K2305" s="45"/>
      <c r="L2305" s="45"/>
      <c r="M2305" s="45"/>
      <c r="O2305" s="45"/>
      <c r="P2305" s="45"/>
      <c r="R2305" s="45"/>
      <c r="V2305" s="45"/>
      <c r="Z2305" s="45"/>
    </row>
    <row r="2306" spans="5:26">
      <c r="E2306" s="45"/>
      <c r="J2306" s="45"/>
      <c r="K2306" s="45"/>
      <c r="L2306" s="45"/>
      <c r="M2306" s="45"/>
      <c r="O2306" s="45"/>
      <c r="P2306" s="45"/>
      <c r="R2306" s="45"/>
      <c r="V2306" s="45"/>
      <c r="Z2306" s="45"/>
    </row>
    <row r="2307" spans="5:26">
      <c r="E2307" s="45"/>
      <c r="J2307" s="45"/>
      <c r="K2307" s="45"/>
      <c r="L2307" s="45"/>
      <c r="M2307" s="45"/>
      <c r="O2307" s="45"/>
      <c r="P2307" s="45"/>
      <c r="R2307" s="45"/>
      <c r="V2307" s="45"/>
      <c r="Z2307" s="45"/>
    </row>
    <row r="2308" spans="5:26">
      <c r="E2308" s="45"/>
      <c r="J2308" s="45"/>
      <c r="K2308" s="45"/>
      <c r="L2308" s="45"/>
      <c r="M2308" s="45"/>
      <c r="O2308" s="45"/>
      <c r="P2308" s="45"/>
      <c r="R2308" s="45"/>
      <c r="V2308" s="45"/>
      <c r="Z2308" s="45"/>
    </row>
    <row r="2309" spans="5:26">
      <c r="E2309" s="45"/>
      <c r="J2309" s="45"/>
      <c r="K2309" s="45"/>
      <c r="L2309" s="45"/>
      <c r="M2309" s="45"/>
      <c r="O2309" s="45"/>
      <c r="P2309" s="45"/>
      <c r="R2309" s="45"/>
      <c r="V2309" s="45"/>
      <c r="Z2309" s="45"/>
    </row>
    <row r="2310" spans="5:26">
      <c r="E2310" s="45"/>
      <c r="J2310" s="45"/>
      <c r="K2310" s="45"/>
      <c r="L2310" s="45"/>
      <c r="M2310" s="45"/>
      <c r="O2310" s="45"/>
      <c r="P2310" s="45"/>
      <c r="R2310" s="45"/>
      <c r="V2310" s="45"/>
      <c r="Z2310" s="45"/>
    </row>
    <row r="2311" spans="5:26">
      <c r="E2311" s="45"/>
      <c r="J2311" s="45"/>
      <c r="K2311" s="45"/>
      <c r="L2311" s="45"/>
      <c r="M2311" s="45"/>
      <c r="O2311" s="45"/>
      <c r="P2311" s="45"/>
      <c r="R2311" s="45"/>
      <c r="V2311" s="45"/>
      <c r="Z2311" s="45"/>
    </row>
    <row r="2312" spans="5:26">
      <c r="E2312" s="45"/>
      <c r="J2312" s="45"/>
      <c r="K2312" s="45"/>
      <c r="L2312" s="45"/>
      <c r="M2312" s="45"/>
      <c r="O2312" s="45"/>
      <c r="P2312" s="45"/>
      <c r="R2312" s="45"/>
      <c r="V2312" s="45"/>
      <c r="Z2312" s="45"/>
    </row>
    <row r="2313" spans="5:26">
      <c r="E2313" s="45"/>
      <c r="J2313" s="45"/>
      <c r="K2313" s="45"/>
      <c r="L2313" s="45"/>
      <c r="M2313" s="45"/>
      <c r="O2313" s="45"/>
      <c r="P2313" s="45"/>
      <c r="R2313" s="45"/>
      <c r="V2313" s="45"/>
      <c r="Z2313" s="45"/>
    </row>
    <row r="2314" spans="5:26">
      <c r="E2314" s="45"/>
      <c r="J2314" s="45"/>
      <c r="K2314" s="45"/>
      <c r="L2314" s="45"/>
      <c r="M2314" s="45"/>
      <c r="O2314" s="45"/>
      <c r="P2314" s="45"/>
      <c r="R2314" s="45"/>
      <c r="V2314" s="45"/>
      <c r="Z2314" s="45"/>
    </row>
    <row r="2315" spans="5:26">
      <c r="E2315" s="45"/>
      <c r="J2315" s="45"/>
      <c r="K2315" s="45"/>
      <c r="L2315" s="45"/>
      <c r="M2315" s="45"/>
      <c r="O2315" s="45"/>
      <c r="P2315" s="45"/>
      <c r="R2315" s="45"/>
      <c r="V2315" s="45"/>
      <c r="Z2315" s="45"/>
    </row>
    <row r="2316" spans="5:26">
      <c r="E2316" s="45"/>
      <c r="J2316" s="45"/>
      <c r="K2316" s="45"/>
      <c r="L2316" s="45"/>
      <c r="M2316" s="45"/>
      <c r="O2316" s="45"/>
      <c r="P2316" s="45"/>
      <c r="R2316" s="45"/>
      <c r="V2316" s="45"/>
      <c r="Z2316" s="45"/>
    </row>
    <row r="2317" spans="5:26">
      <c r="E2317" s="45"/>
      <c r="J2317" s="45"/>
      <c r="K2317" s="45"/>
      <c r="L2317" s="45"/>
      <c r="M2317" s="45"/>
      <c r="O2317" s="45"/>
      <c r="P2317" s="45"/>
      <c r="R2317" s="45"/>
      <c r="V2317" s="45"/>
      <c r="Z2317" s="45"/>
    </row>
    <row r="2318" spans="5:26">
      <c r="E2318" s="45"/>
      <c r="J2318" s="45"/>
      <c r="K2318" s="45"/>
      <c r="L2318" s="45"/>
      <c r="M2318" s="45"/>
      <c r="O2318" s="45"/>
      <c r="P2318" s="45"/>
      <c r="R2318" s="45"/>
      <c r="V2318" s="45"/>
      <c r="Z2318" s="45"/>
    </row>
    <row r="2319" spans="5:26">
      <c r="E2319" s="45"/>
      <c r="J2319" s="45"/>
      <c r="K2319" s="45"/>
      <c r="L2319" s="45"/>
      <c r="M2319" s="45"/>
      <c r="O2319" s="45"/>
      <c r="P2319" s="45"/>
      <c r="R2319" s="45"/>
      <c r="V2319" s="45"/>
      <c r="Z2319" s="45"/>
    </row>
    <row r="2320" spans="5:26">
      <c r="E2320" s="45"/>
      <c r="J2320" s="45"/>
      <c r="K2320" s="45"/>
      <c r="L2320" s="45"/>
      <c r="M2320" s="45"/>
      <c r="O2320" s="45"/>
      <c r="P2320" s="45"/>
      <c r="R2320" s="45"/>
      <c r="V2320" s="45"/>
      <c r="Z2320" s="45"/>
    </row>
    <row r="2321" spans="5:26">
      <c r="E2321" s="45"/>
      <c r="J2321" s="45"/>
      <c r="K2321" s="45"/>
      <c r="L2321" s="45"/>
      <c r="M2321" s="45"/>
      <c r="O2321" s="45"/>
      <c r="P2321" s="45"/>
      <c r="R2321" s="45"/>
      <c r="V2321" s="45"/>
      <c r="Z2321" s="45"/>
    </row>
    <row r="2322" spans="5:26">
      <c r="E2322" s="45"/>
      <c r="J2322" s="45"/>
      <c r="K2322" s="45"/>
      <c r="L2322" s="45"/>
      <c r="M2322" s="45"/>
      <c r="O2322" s="45"/>
      <c r="P2322" s="45"/>
      <c r="R2322" s="45"/>
      <c r="V2322" s="45"/>
      <c r="Z2322" s="45"/>
    </row>
    <row r="2323" spans="5:26">
      <c r="E2323" s="45"/>
      <c r="J2323" s="45"/>
      <c r="K2323" s="45"/>
      <c r="L2323" s="45"/>
      <c r="M2323" s="45"/>
      <c r="O2323" s="45"/>
      <c r="P2323" s="45"/>
      <c r="R2323" s="45"/>
      <c r="V2323" s="45"/>
      <c r="Z2323" s="45"/>
    </row>
    <row r="2324" spans="5:26">
      <c r="E2324" s="45"/>
      <c r="J2324" s="45"/>
      <c r="K2324" s="45"/>
      <c r="L2324" s="45"/>
      <c r="M2324" s="45"/>
      <c r="O2324" s="45"/>
      <c r="P2324" s="45"/>
      <c r="R2324" s="45"/>
      <c r="V2324" s="45"/>
      <c r="Z2324" s="45"/>
    </row>
    <row r="2325" spans="5:26">
      <c r="E2325" s="45"/>
      <c r="J2325" s="45"/>
      <c r="K2325" s="45"/>
      <c r="L2325" s="45"/>
      <c r="M2325" s="45"/>
      <c r="O2325" s="45"/>
      <c r="P2325" s="45"/>
      <c r="R2325" s="45"/>
      <c r="V2325" s="45"/>
      <c r="Z2325" s="45"/>
    </row>
    <row r="2326" spans="5:26">
      <c r="E2326" s="45"/>
      <c r="J2326" s="45"/>
      <c r="K2326" s="45"/>
      <c r="L2326" s="45"/>
      <c r="M2326" s="45"/>
      <c r="O2326" s="45"/>
      <c r="P2326" s="45"/>
      <c r="R2326" s="45"/>
      <c r="V2326" s="45"/>
      <c r="Z2326" s="45"/>
    </row>
    <row r="2327" spans="5:26">
      <c r="E2327" s="45"/>
      <c r="J2327" s="45"/>
      <c r="K2327" s="45"/>
      <c r="L2327" s="45"/>
      <c r="M2327" s="45"/>
      <c r="O2327" s="45"/>
      <c r="P2327" s="45"/>
      <c r="R2327" s="45"/>
      <c r="V2327" s="45"/>
      <c r="Z2327" s="45"/>
    </row>
    <row r="2328" spans="5:26">
      <c r="E2328" s="45"/>
      <c r="J2328" s="45"/>
      <c r="K2328" s="45"/>
      <c r="L2328" s="45"/>
      <c r="M2328" s="45"/>
      <c r="O2328" s="45"/>
      <c r="P2328" s="45"/>
      <c r="R2328" s="45"/>
      <c r="V2328" s="45"/>
      <c r="Z2328" s="45"/>
    </row>
    <row r="2329" spans="5:26">
      <c r="E2329" s="45"/>
      <c r="J2329" s="45"/>
      <c r="K2329" s="45"/>
      <c r="L2329" s="45"/>
      <c r="M2329" s="45"/>
      <c r="O2329" s="45"/>
      <c r="P2329" s="45"/>
      <c r="R2329" s="45"/>
      <c r="V2329" s="45"/>
      <c r="Z2329" s="45"/>
    </row>
    <row r="2330" spans="5:26">
      <c r="E2330" s="45"/>
      <c r="J2330" s="45"/>
      <c r="K2330" s="45"/>
      <c r="L2330" s="45"/>
      <c r="M2330" s="45"/>
      <c r="O2330" s="45"/>
      <c r="P2330" s="45"/>
      <c r="R2330" s="45"/>
      <c r="V2330" s="45"/>
      <c r="Z2330" s="45"/>
    </row>
    <row r="2331" spans="5:26">
      <c r="E2331" s="45"/>
      <c r="J2331" s="45"/>
      <c r="K2331" s="45"/>
      <c r="L2331" s="45"/>
      <c r="M2331" s="45"/>
      <c r="O2331" s="45"/>
      <c r="P2331" s="45"/>
      <c r="R2331" s="45"/>
      <c r="V2331" s="45"/>
      <c r="Z2331" s="45"/>
    </row>
    <row r="2332" spans="5:26">
      <c r="E2332" s="45"/>
      <c r="J2332" s="45"/>
      <c r="K2332" s="45"/>
      <c r="L2332" s="45"/>
      <c r="M2332" s="45"/>
      <c r="O2332" s="45"/>
      <c r="P2332" s="45"/>
      <c r="R2332" s="45"/>
      <c r="V2332" s="45"/>
      <c r="Z2332" s="45"/>
    </row>
    <row r="2333" spans="5:26">
      <c r="E2333" s="45"/>
      <c r="J2333" s="45"/>
      <c r="K2333" s="45"/>
      <c r="L2333" s="45"/>
      <c r="M2333" s="45"/>
      <c r="O2333" s="45"/>
      <c r="P2333" s="45"/>
      <c r="R2333" s="45"/>
      <c r="V2333" s="45"/>
      <c r="Z2333" s="45"/>
    </row>
    <row r="2334" spans="5:26">
      <c r="E2334" s="45"/>
      <c r="J2334" s="45"/>
      <c r="K2334" s="45"/>
      <c r="L2334" s="45"/>
      <c r="M2334" s="45"/>
      <c r="O2334" s="45"/>
      <c r="P2334" s="45"/>
      <c r="R2334" s="45"/>
      <c r="V2334" s="45"/>
      <c r="Z2334" s="45"/>
    </row>
    <row r="2335" spans="5:26">
      <c r="E2335" s="45"/>
      <c r="J2335" s="45"/>
      <c r="K2335" s="45"/>
      <c r="L2335" s="45"/>
      <c r="M2335" s="45"/>
      <c r="O2335" s="45"/>
      <c r="P2335" s="45"/>
      <c r="R2335" s="45"/>
      <c r="V2335" s="45"/>
      <c r="Z2335" s="45"/>
    </row>
    <row r="2336" spans="5:26">
      <c r="E2336" s="45"/>
      <c r="J2336" s="45"/>
      <c r="K2336" s="45"/>
      <c r="L2336" s="45"/>
      <c r="M2336" s="45"/>
      <c r="O2336" s="45"/>
      <c r="P2336" s="45"/>
      <c r="R2336" s="45"/>
      <c r="V2336" s="45"/>
      <c r="Z2336" s="45"/>
    </row>
    <row r="2337" spans="5:26">
      <c r="E2337" s="45"/>
      <c r="J2337" s="45"/>
      <c r="K2337" s="45"/>
      <c r="L2337" s="45"/>
      <c r="M2337" s="45"/>
      <c r="O2337" s="45"/>
      <c r="P2337" s="45"/>
      <c r="R2337" s="45"/>
      <c r="V2337" s="45"/>
      <c r="Z2337" s="45"/>
    </row>
    <row r="2338" spans="5:26">
      <c r="E2338" s="45"/>
      <c r="J2338" s="45"/>
      <c r="K2338" s="45"/>
      <c r="L2338" s="45"/>
      <c r="M2338" s="45"/>
      <c r="O2338" s="45"/>
      <c r="P2338" s="45"/>
      <c r="R2338" s="45"/>
      <c r="V2338" s="45"/>
      <c r="Z2338" s="45"/>
    </row>
    <row r="2339" spans="5:26">
      <c r="E2339" s="45"/>
      <c r="J2339" s="45"/>
      <c r="K2339" s="45"/>
      <c r="L2339" s="45"/>
      <c r="M2339" s="45"/>
      <c r="O2339" s="45"/>
      <c r="P2339" s="45"/>
      <c r="R2339" s="45"/>
      <c r="V2339" s="45"/>
      <c r="Z2339" s="45"/>
    </row>
    <row r="2340" spans="5:26">
      <c r="E2340" s="45"/>
      <c r="J2340" s="45"/>
      <c r="K2340" s="45"/>
      <c r="L2340" s="45"/>
      <c r="M2340" s="45"/>
      <c r="O2340" s="45"/>
      <c r="P2340" s="45"/>
      <c r="R2340" s="45"/>
      <c r="V2340" s="45"/>
      <c r="Z2340" s="45"/>
    </row>
    <row r="2341" spans="5:26">
      <c r="E2341" s="45"/>
      <c r="J2341" s="45"/>
      <c r="K2341" s="45"/>
      <c r="L2341" s="45"/>
      <c r="M2341" s="45"/>
      <c r="O2341" s="45"/>
      <c r="P2341" s="45"/>
      <c r="R2341" s="45"/>
      <c r="V2341" s="45"/>
      <c r="Z2341" s="45"/>
    </row>
    <row r="2342" spans="5:26">
      <c r="E2342" s="45"/>
      <c r="J2342" s="45"/>
      <c r="K2342" s="45"/>
      <c r="L2342" s="45"/>
      <c r="M2342" s="45"/>
      <c r="O2342" s="45"/>
      <c r="P2342" s="45"/>
      <c r="R2342" s="45"/>
      <c r="V2342" s="45"/>
      <c r="Z2342" s="45"/>
    </row>
    <row r="2343" spans="5:26">
      <c r="E2343" s="45"/>
      <c r="J2343" s="45"/>
      <c r="K2343" s="45"/>
      <c r="L2343" s="45"/>
      <c r="M2343" s="45"/>
      <c r="O2343" s="45"/>
      <c r="P2343" s="45"/>
      <c r="R2343" s="45"/>
      <c r="V2343" s="45"/>
      <c r="Z2343" s="45"/>
    </row>
    <row r="2344" spans="5:26">
      <c r="E2344" s="45"/>
      <c r="J2344" s="45"/>
      <c r="K2344" s="45"/>
      <c r="L2344" s="45"/>
      <c r="M2344" s="45"/>
      <c r="O2344" s="45"/>
      <c r="P2344" s="45"/>
      <c r="R2344" s="45"/>
      <c r="V2344" s="45"/>
      <c r="Z2344" s="45"/>
    </row>
    <row r="2345" spans="5:26">
      <c r="E2345" s="45"/>
      <c r="J2345" s="45"/>
      <c r="K2345" s="45"/>
      <c r="L2345" s="45"/>
      <c r="M2345" s="45"/>
      <c r="O2345" s="45"/>
      <c r="P2345" s="45"/>
      <c r="R2345" s="45"/>
      <c r="V2345" s="45"/>
      <c r="Z2345" s="45"/>
    </row>
    <row r="2346" spans="5:26">
      <c r="E2346" s="45"/>
      <c r="J2346" s="45"/>
      <c r="K2346" s="45"/>
      <c r="L2346" s="45"/>
      <c r="M2346" s="45"/>
      <c r="O2346" s="45"/>
      <c r="P2346" s="45"/>
      <c r="R2346" s="45"/>
      <c r="V2346" s="45"/>
      <c r="Z2346" s="45"/>
    </row>
    <row r="2347" spans="5:26">
      <c r="E2347" s="45"/>
      <c r="J2347" s="45"/>
      <c r="K2347" s="45"/>
      <c r="L2347" s="45"/>
      <c r="M2347" s="45"/>
      <c r="O2347" s="45"/>
      <c r="P2347" s="45"/>
      <c r="R2347" s="45"/>
      <c r="V2347" s="45"/>
      <c r="Z2347" s="45"/>
    </row>
    <row r="2348" spans="5:26">
      <c r="E2348" s="45"/>
      <c r="J2348" s="45"/>
      <c r="K2348" s="45"/>
      <c r="L2348" s="45"/>
      <c r="M2348" s="45"/>
      <c r="O2348" s="45"/>
      <c r="P2348" s="45"/>
      <c r="R2348" s="45"/>
      <c r="V2348" s="45"/>
      <c r="Z2348" s="45"/>
    </row>
    <row r="2349" spans="5:26">
      <c r="E2349" s="45"/>
      <c r="J2349" s="45"/>
      <c r="K2349" s="45"/>
      <c r="L2349" s="45"/>
      <c r="M2349" s="45"/>
      <c r="O2349" s="45"/>
      <c r="P2349" s="45"/>
      <c r="R2349" s="45"/>
      <c r="V2349" s="45"/>
      <c r="Z2349" s="45"/>
    </row>
    <row r="2350" spans="5:26">
      <c r="E2350" s="45"/>
      <c r="J2350" s="45"/>
      <c r="K2350" s="45"/>
      <c r="L2350" s="45"/>
      <c r="M2350" s="45"/>
      <c r="O2350" s="45"/>
      <c r="P2350" s="45"/>
      <c r="R2350" s="45"/>
      <c r="V2350" s="45"/>
      <c r="Z2350" s="45"/>
    </row>
    <row r="2351" spans="5:26">
      <c r="E2351" s="45"/>
      <c r="J2351" s="45"/>
      <c r="K2351" s="45"/>
      <c r="L2351" s="45"/>
      <c r="M2351" s="45"/>
      <c r="O2351" s="45"/>
      <c r="P2351" s="45"/>
      <c r="R2351" s="45"/>
      <c r="V2351" s="45"/>
      <c r="Z2351" s="45"/>
    </row>
    <row r="2352" spans="5:26">
      <c r="E2352" s="45"/>
      <c r="J2352" s="45"/>
      <c r="K2352" s="45"/>
      <c r="L2352" s="45"/>
      <c r="M2352" s="45"/>
      <c r="O2352" s="45"/>
      <c r="P2352" s="45"/>
      <c r="R2352" s="45"/>
      <c r="V2352" s="45"/>
      <c r="Z2352" s="45"/>
    </row>
    <row r="2353" spans="5:26">
      <c r="E2353" s="45"/>
      <c r="J2353" s="45"/>
      <c r="K2353" s="45"/>
      <c r="L2353" s="45"/>
      <c r="M2353" s="45"/>
      <c r="O2353" s="45"/>
      <c r="P2353" s="45"/>
      <c r="R2353" s="45"/>
      <c r="V2353" s="45"/>
      <c r="Z2353" s="45"/>
    </row>
    <row r="2354" spans="5:26">
      <c r="E2354" s="45"/>
      <c r="J2354" s="45"/>
      <c r="K2354" s="45"/>
      <c r="L2354" s="45"/>
      <c r="M2354" s="45"/>
      <c r="O2354" s="45"/>
      <c r="P2354" s="45"/>
      <c r="R2354" s="45"/>
      <c r="V2354" s="45"/>
      <c r="Z2354" s="45"/>
    </row>
    <row r="2355" spans="5:26">
      <c r="E2355" s="45"/>
      <c r="J2355" s="45"/>
      <c r="K2355" s="45"/>
      <c r="L2355" s="45"/>
      <c r="M2355" s="45"/>
      <c r="O2355" s="45"/>
      <c r="P2355" s="45"/>
      <c r="R2355" s="45"/>
      <c r="V2355" s="45"/>
      <c r="Z2355" s="45"/>
    </row>
    <row r="2356" spans="5:26">
      <c r="E2356" s="45"/>
      <c r="J2356" s="45"/>
      <c r="K2356" s="45"/>
      <c r="L2356" s="45"/>
      <c r="M2356" s="45"/>
      <c r="O2356" s="45"/>
      <c r="P2356" s="45"/>
      <c r="R2356" s="45"/>
      <c r="V2356" s="45"/>
      <c r="Z2356" s="45"/>
    </row>
    <row r="2357" spans="5:26">
      <c r="E2357" s="45"/>
      <c r="J2357" s="45"/>
      <c r="K2357" s="45"/>
      <c r="L2357" s="45"/>
      <c r="M2357" s="45"/>
      <c r="O2357" s="45"/>
      <c r="P2357" s="45"/>
      <c r="R2357" s="45"/>
      <c r="V2357" s="45"/>
      <c r="Z2357" s="45"/>
    </row>
    <row r="2358" spans="5:26">
      <c r="E2358" s="45"/>
      <c r="J2358" s="45"/>
      <c r="K2358" s="45"/>
      <c r="L2358" s="45"/>
      <c r="M2358" s="45"/>
      <c r="O2358" s="45"/>
      <c r="P2358" s="45"/>
      <c r="R2358" s="45"/>
      <c r="V2358" s="45"/>
      <c r="Z2358" s="45"/>
    </row>
    <row r="2359" spans="5:26">
      <c r="E2359" s="45"/>
      <c r="J2359" s="45"/>
      <c r="K2359" s="45"/>
      <c r="L2359" s="45"/>
      <c r="M2359" s="45"/>
      <c r="O2359" s="45"/>
      <c r="P2359" s="45"/>
      <c r="R2359" s="45"/>
      <c r="V2359" s="45"/>
      <c r="Z2359" s="45"/>
    </row>
    <row r="2360" spans="5:26">
      <c r="E2360" s="45"/>
      <c r="J2360" s="45"/>
      <c r="K2360" s="45"/>
      <c r="L2360" s="45"/>
      <c r="M2360" s="45"/>
      <c r="O2360" s="45"/>
      <c r="P2360" s="45"/>
      <c r="R2360" s="45"/>
      <c r="V2360" s="45"/>
      <c r="Z2360" s="45"/>
    </row>
    <row r="2361" spans="5:26">
      <c r="E2361" s="45"/>
      <c r="J2361" s="45"/>
      <c r="K2361" s="45"/>
      <c r="L2361" s="45"/>
      <c r="M2361" s="45"/>
      <c r="O2361" s="45"/>
      <c r="P2361" s="45"/>
      <c r="R2361" s="45"/>
      <c r="V2361" s="45"/>
      <c r="Z2361" s="45"/>
    </row>
    <row r="2362" spans="5:26">
      <c r="E2362" s="45"/>
      <c r="J2362" s="45"/>
      <c r="K2362" s="45"/>
      <c r="L2362" s="45"/>
      <c r="M2362" s="45"/>
      <c r="O2362" s="45"/>
      <c r="P2362" s="45"/>
      <c r="R2362" s="45"/>
      <c r="V2362" s="45"/>
      <c r="Z2362" s="45"/>
    </row>
    <row r="2363" spans="5:26">
      <c r="E2363" s="45"/>
      <c r="J2363" s="45"/>
      <c r="K2363" s="45"/>
      <c r="L2363" s="45"/>
      <c r="M2363" s="45"/>
      <c r="O2363" s="45"/>
      <c r="P2363" s="45"/>
      <c r="R2363" s="45"/>
      <c r="V2363" s="45"/>
      <c r="Z2363" s="45"/>
    </row>
    <row r="2364" spans="5:26">
      <c r="E2364" s="45"/>
      <c r="J2364" s="45"/>
      <c r="K2364" s="45"/>
      <c r="L2364" s="45"/>
      <c r="M2364" s="45"/>
      <c r="O2364" s="45"/>
      <c r="P2364" s="45"/>
      <c r="R2364" s="45"/>
      <c r="V2364" s="45"/>
      <c r="Z2364" s="45"/>
    </row>
    <row r="2365" spans="5:26">
      <c r="E2365" s="45"/>
      <c r="J2365" s="45"/>
      <c r="K2365" s="45"/>
      <c r="L2365" s="45"/>
      <c r="M2365" s="45"/>
      <c r="O2365" s="45"/>
      <c r="P2365" s="45"/>
      <c r="R2365" s="45"/>
      <c r="V2365" s="45"/>
      <c r="Z2365" s="45"/>
    </row>
    <row r="2366" spans="5:26">
      <c r="E2366" s="45"/>
      <c r="J2366" s="45"/>
      <c r="K2366" s="45"/>
      <c r="L2366" s="45"/>
      <c r="M2366" s="45"/>
      <c r="O2366" s="45"/>
      <c r="P2366" s="45"/>
      <c r="R2366" s="45"/>
      <c r="V2366" s="45"/>
      <c r="Z2366" s="45"/>
    </row>
    <row r="2367" spans="5:26">
      <c r="E2367" s="45"/>
      <c r="J2367" s="45"/>
      <c r="K2367" s="45"/>
      <c r="L2367" s="45"/>
      <c r="M2367" s="45"/>
      <c r="O2367" s="45"/>
      <c r="P2367" s="45"/>
      <c r="R2367" s="45"/>
      <c r="V2367" s="45"/>
      <c r="Z2367" s="45"/>
    </row>
    <row r="2368" spans="5:26">
      <c r="E2368" s="45"/>
      <c r="J2368" s="45"/>
      <c r="K2368" s="45"/>
      <c r="L2368" s="45"/>
      <c r="M2368" s="45"/>
      <c r="O2368" s="45"/>
      <c r="P2368" s="45"/>
      <c r="R2368" s="45"/>
      <c r="V2368" s="45"/>
      <c r="Z2368" s="45"/>
    </row>
    <row r="2369" spans="5:26">
      <c r="E2369" s="45"/>
      <c r="J2369" s="45"/>
      <c r="K2369" s="45"/>
      <c r="L2369" s="45"/>
      <c r="M2369" s="45"/>
      <c r="O2369" s="45"/>
      <c r="P2369" s="45"/>
      <c r="R2369" s="45"/>
      <c r="V2369" s="45"/>
      <c r="Z2369" s="45"/>
    </row>
    <row r="2370" spans="5:26">
      <c r="E2370" s="45"/>
      <c r="J2370" s="45"/>
      <c r="K2370" s="45"/>
      <c r="L2370" s="45"/>
      <c r="M2370" s="45"/>
      <c r="O2370" s="45"/>
      <c r="P2370" s="45"/>
      <c r="R2370" s="45"/>
      <c r="V2370" s="45"/>
      <c r="Z2370" s="45"/>
    </row>
    <row r="2371" spans="5:26">
      <c r="E2371" s="45"/>
      <c r="J2371" s="45"/>
      <c r="K2371" s="45"/>
      <c r="L2371" s="45"/>
      <c r="M2371" s="45"/>
      <c r="O2371" s="45"/>
      <c r="P2371" s="45"/>
      <c r="R2371" s="45"/>
      <c r="V2371" s="45"/>
      <c r="Z2371" s="45"/>
    </row>
    <row r="2372" spans="5:26">
      <c r="E2372" s="45"/>
      <c r="J2372" s="45"/>
      <c r="K2372" s="45"/>
      <c r="L2372" s="45"/>
      <c r="M2372" s="45"/>
      <c r="O2372" s="45"/>
      <c r="P2372" s="45"/>
      <c r="R2372" s="45"/>
      <c r="V2372" s="45"/>
      <c r="Z2372" s="45"/>
    </row>
    <row r="2373" spans="5:26">
      <c r="E2373" s="45"/>
      <c r="J2373" s="45"/>
      <c r="K2373" s="45"/>
      <c r="L2373" s="45"/>
      <c r="M2373" s="45"/>
      <c r="O2373" s="45"/>
      <c r="P2373" s="45"/>
      <c r="R2373" s="45"/>
      <c r="V2373" s="45"/>
      <c r="Z2373" s="45"/>
    </row>
    <row r="2374" spans="5:26">
      <c r="E2374" s="45"/>
      <c r="J2374" s="45"/>
      <c r="K2374" s="45"/>
      <c r="L2374" s="45"/>
      <c r="M2374" s="45"/>
      <c r="O2374" s="45"/>
      <c r="P2374" s="45"/>
      <c r="R2374" s="45"/>
      <c r="V2374" s="45"/>
      <c r="Z2374" s="45"/>
    </row>
    <row r="2375" spans="5:26">
      <c r="E2375" s="45"/>
      <c r="J2375" s="45"/>
      <c r="K2375" s="45"/>
      <c r="L2375" s="45"/>
      <c r="M2375" s="45"/>
      <c r="O2375" s="45"/>
      <c r="P2375" s="45"/>
      <c r="R2375" s="45"/>
      <c r="V2375" s="45"/>
      <c r="Z2375" s="45"/>
    </row>
    <row r="2376" spans="5:26">
      <c r="E2376" s="45"/>
      <c r="J2376" s="45"/>
      <c r="K2376" s="45"/>
      <c r="L2376" s="45"/>
      <c r="M2376" s="45"/>
      <c r="O2376" s="45"/>
      <c r="P2376" s="45"/>
      <c r="R2376" s="45"/>
      <c r="V2376" s="45"/>
      <c r="Z2376" s="45"/>
    </row>
    <row r="2377" spans="5:26">
      <c r="E2377" s="45"/>
      <c r="J2377" s="45"/>
      <c r="K2377" s="45"/>
      <c r="L2377" s="45"/>
      <c r="M2377" s="45"/>
      <c r="O2377" s="45"/>
      <c r="P2377" s="45"/>
      <c r="R2377" s="45"/>
      <c r="V2377" s="45"/>
      <c r="Z2377" s="45"/>
    </row>
    <row r="2378" spans="5:26">
      <c r="E2378" s="45"/>
      <c r="J2378" s="45"/>
      <c r="K2378" s="45"/>
      <c r="L2378" s="45"/>
      <c r="M2378" s="45"/>
      <c r="O2378" s="45"/>
      <c r="P2378" s="45"/>
      <c r="R2378" s="45"/>
      <c r="V2378" s="45"/>
      <c r="Z2378" s="45"/>
    </row>
    <row r="2379" spans="5:26">
      <c r="E2379" s="45"/>
      <c r="J2379" s="45"/>
      <c r="K2379" s="45"/>
      <c r="L2379" s="45"/>
      <c r="M2379" s="45"/>
      <c r="O2379" s="45"/>
      <c r="P2379" s="45"/>
      <c r="R2379" s="45"/>
      <c r="V2379" s="45"/>
      <c r="Z2379" s="45"/>
    </row>
    <row r="2380" spans="5:26">
      <c r="E2380" s="45"/>
      <c r="J2380" s="45"/>
      <c r="K2380" s="45"/>
      <c r="L2380" s="45"/>
      <c r="M2380" s="45"/>
      <c r="O2380" s="45"/>
      <c r="P2380" s="45"/>
      <c r="R2380" s="45"/>
      <c r="V2380" s="45"/>
      <c r="Z2380" s="45"/>
    </row>
    <row r="2381" spans="5:26">
      <c r="E2381" s="45"/>
      <c r="J2381" s="45"/>
      <c r="K2381" s="45"/>
      <c r="L2381" s="45"/>
      <c r="M2381" s="45"/>
      <c r="O2381" s="45"/>
      <c r="P2381" s="45"/>
      <c r="R2381" s="45"/>
      <c r="V2381" s="45"/>
      <c r="Z2381" s="45"/>
    </row>
    <row r="2382" spans="5:26">
      <c r="E2382" s="45"/>
      <c r="J2382" s="45"/>
      <c r="K2382" s="45"/>
      <c r="L2382" s="45"/>
      <c r="M2382" s="45"/>
      <c r="O2382" s="45"/>
      <c r="P2382" s="45"/>
      <c r="R2382" s="45"/>
      <c r="V2382" s="45"/>
      <c r="Z2382" s="45"/>
    </row>
    <row r="2383" spans="5:26">
      <c r="E2383" s="45"/>
      <c r="J2383" s="45"/>
      <c r="K2383" s="45"/>
      <c r="L2383" s="45"/>
      <c r="M2383" s="45"/>
      <c r="O2383" s="45"/>
      <c r="P2383" s="45"/>
      <c r="R2383" s="45"/>
      <c r="V2383" s="45"/>
      <c r="Z2383" s="45"/>
    </row>
    <row r="2384" spans="5:26">
      <c r="E2384" s="45"/>
      <c r="J2384" s="45"/>
      <c r="K2384" s="45"/>
      <c r="L2384" s="45"/>
      <c r="M2384" s="45"/>
      <c r="O2384" s="45"/>
      <c r="P2384" s="45"/>
      <c r="R2384" s="45"/>
      <c r="V2384" s="45"/>
      <c r="Z2384" s="45"/>
    </row>
    <row r="2385" spans="5:26">
      <c r="E2385" s="45"/>
      <c r="J2385" s="45"/>
      <c r="K2385" s="45"/>
      <c r="L2385" s="45"/>
      <c r="M2385" s="45"/>
      <c r="O2385" s="45"/>
      <c r="P2385" s="45"/>
      <c r="R2385" s="45"/>
      <c r="V2385" s="45"/>
      <c r="Z2385" s="45"/>
    </row>
    <row r="2386" spans="5:26">
      <c r="E2386" s="45"/>
      <c r="J2386" s="45"/>
      <c r="K2386" s="45"/>
      <c r="L2386" s="45"/>
      <c r="M2386" s="45"/>
      <c r="O2386" s="45"/>
      <c r="P2386" s="45"/>
      <c r="R2386" s="45"/>
      <c r="V2386" s="45"/>
      <c r="Z2386" s="45"/>
    </row>
    <row r="2387" spans="5:26">
      <c r="E2387" s="45"/>
      <c r="J2387" s="45"/>
      <c r="K2387" s="45"/>
      <c r="L2387" s="45"/>
      <c r="M2387" s="45"/>
      <c r="O2387" s="45"/>
      <c r="P2387" s="45"/>
      <c r="R2387" s="45"/>
      <c r="V2387" s="45"/>
      <c r="Z2387" s="45"/>
    </row>
    <row r="2388" spans="5:26">
      <c r="E2388" s="45"/>
      <c r="J2388" s="45"/>
      <c r="K2388" s="45"/>
      <c r="L2388" s="45"/>
      <c r="M2388" s="45"/>
      <c r="O2388" s="45"/>
      <c r="P2388" s="45"/>
      <c r="R2388" s="45"/>
      <c r="V2388" s="45"/>
      <c r="Z2388" s="45"/>
    </row>
    <row r="2389" spans="5:26">
      <c r="E2389" s="45"/>
      <c r="J2389" s="45"/>
      <c r="K2389" s="45"/>
      <c r="L2389" s="45"/>
      <c r="M2389" s="45"/>
      <c r="O2389" s="45"/>
      <c r="P2389" s="45"/>
      <c r="R2389" s="45"/>
      <c r="V2389" s="45"/>
      <c r="Z2389" s="45"/>
    </row>
    <row r="2390" spans="5:26">
      <c r="E2390" s="45"/>
      <c r="J2390" s="45"/>
      <c r="K2390" s="45"/>
      <c r="L2390" s="45"/>
      <c r="M2390" s="45"/>
      <c r="O2390" s="45"/>
      <c r="P2390" s="45"/>
      <c r="R2390" s="45"/>
      <c r="V2390" s="45"/>
      <c r="Z2390" s="45"/>
    </row>
    <row r="2391" spans="5:26">
      <c r="E2391" s="45"/>
      <c r="J2391" s="45"/>
      <c r="K2391" s="45"/>
      <c r="L2391" s="45"/>
      <c r="M2391" s="45"/>
      <c r="O2391" s="45"/>
      <c r="P2391" s="45"/>
      <c r="R2391" s="45"/>
      <c r="V2391" s="45"/>
      <c r="Z2391" s="45"/>
    </row>
    <row r="2392" spans="5:26">
      <c r="E2392" s="45"/>
      <c r="J2392" s="45"/>
      <c r="K2392" s="45"/>
      <c r="L2392" s="45"/>
      <c r="M2392" s="45"/>
      <c r="O2392" s="45"/>
      <c r="P2392" s="45"/>
      <c r="R2392" s="45"/>
      <c r="V2392" s="45"/>
      <c r="Z2392" s="45"/>
    </row>
    <row r="2393" spans="5:26">
      <c r="E2393" s="45"/>
      <c r="J2393" s="45"/>
      <c r="K2393" s="45"/>
      <c r="L2393" s="45"/>
      <c r="M2393" s="45"/>
      <c r="O2393" s="45"/>
      <c r="P2393" s="45"/>
      <c r="R2393" s="45"/>
      <c r="V2393" s="45"/>
      <c r="Z2393" s="45"/>
    </row>
    <row r="2394" spans="5:26">
      <c r="E2394" s="45"/>
      <c r="J2394" s="45"/>
      <c r="K2394" s="45"/>
      <c r="L2394" s="45"/>
      <c r="M2394" s="45"/>
      <c r="O2394" s="45"/>
      <c r="P2394" s="45"/>
      <c r="R2394" s="45"/>
      <c r="V2394" s="45"/>
      <c r="Z2394" s="45"/>
    </row>
    <row r="2395" spans="5:26">
      <c r="E2395" s="45"/>
      <c r="J2395" s="45"/>
      <c r="K2395" s="45"/>
      <c r="L2395" s="45"/>
      <c r="M2395" s="45"/>
      <c r="O2395" s="45"/>
      <c r="P2395" s="45"/>
      <c r="R2395" s="45"/>
      <c r="V2395" s="45"/>
      <c r="Z2395" s="45"/>
    </row>
    <row r="2396" spans="5:26">
      <c r="E2396" s="45"/>
      <c r="J2396" s="45"/>
      <c r="K2396" s="45"/>
      <c r="L2396" s="45"/>
      <c r="M2396" s="45"/>
      <c r="O2396" s="45"/>
      <c r="P2396" s="45"/>
      <c r="R2396" s="45"/>
      <c r="V2396" s="45"/>
      <c r="Z2396" s="45"/>
    </row>
    <row r="2397" spans="5:26">
      <c r="E2397" s="45"/>
      <c r="J2397" s="45"/>
      <c r="K2397" s="45"/>
      <c r="L2397" s="45"/>
      <c r="M2397" s="45"/>
      <c r="O2397" s="45"/>
      <c r="P2397" s="45"/>
      <c r="R2397" s="45"/>
      <c r="V2397" s="45"/>
      <c r="Z2397" s="45"/>
    </row>
    <row r="2398" spans="5:26">
      <c r="E2398" s="45"/>
      <c r="J2398" s="45"/>
      <c r="K2398" s="45"/>
      <c r="L2398" s="45"/>
      <c r="M2398" s="45"/>
      <c r="O2398" s="45"/>
      <c r="P2398" s="45"/>
      <c r="R2398" s="45"/>
      <c r="V2398" s="45"/>
      <c r="Z2398" s="45"/>
    </row>
    <row r="2399" spans="5:26">
      <c r="E2399" s="45"/>
      <c r="J2399" s="45"/>
      <c r="K2399" s="45"/>
      <c r="L2399" s="45"/>
      <c r="M2399" s="45"/>
      <c r="O2399" s="45"/>
      <c r="P2399" s="45"/>
      <c r="R2399" s="45"/>
      <c r="V2399" s="45"/>
      <c r="Z2399" s="45"/>
    </row>
    <row r="2400" spans="5:26">
      <c r="E2400" s="45"/>
      <c r="J2400" s="45"/>
      <c r="K2400" s="45"/>
      <c r="L2400" s="45"/>
      <c r="M2400" s="45"/>
      <c r="O2400" s="45"/>
      <c r="P2400" s="45"/>
      <c r="R2400" s="45"/>
      <c r="V2400" s="45"/>
      <c r="Z2400" s="45"/>
    </row>
    <row r="2401" spans="5:26">
      <c r="E2401" s="45"/>
      <c r="J2401" s="45"/>
      <c r="K2401" s="45"/>
      <c r="L2401" s="45"/>
      <c r="M2401" s="45"/>
      <c r="O2401" s="45"/>
      <c r="P2401" s="45"/>
      <c r="R2401" s="45"/>
      <c r="V2401" s="45"/>
      <c r="Z2401" s="45"/>
    </row>
    <row r="2402" spans="5:26">
      <c r="E2402" s="45"/>
      <c r="J2402" s="45"/>
      <c r="K2402" s="45"/>
      <c r="L2402" s="45"/>
      <c r="M2402" s="45"/>
      <c r="O2402" s="45"/>
      <c r="P2402" s="45"/>
      <c r="R2402" s="45"/>
      <c r="V2402" s="45"/>
      <c r="Z2402" s="45"/>
    </row>
    <row r="2403" spans="5:26">
      <c r="E2403" s="45"/>
      <c r="J2403" s="45"/>
      <c r="K2403" s="45"/>
      <c r="L2403" s="45"/>
      <c r="M2403" s="45"/>
      <c r="O2403" s="45"/>
      <c r="P2403" s="45"/>
      <c r="R2403" s="45"/>
      <c r="V2403" s="45"/>
      <c r="Z2403" s="45"/>
    </row>
    <row r="2404" spans="5:26">
      <c r="E2404" s="45"/>
      <c r="J2404" s="45"/>
      <c r="K2404" s="45"/>
      <c r="L2404" s="45"/>
      <c r="M2404" s="45"/>
      <c r="O2404" s="45"/>
      <c r="P2404" s="45"/>
      <c r="R2404" s="45"/>
      <c r="V2404" s="45"/>
      <c r="Z2404" s="45"/>
    </row>
    <row r="2405" spans="5:26">
      <c r="E2405" s="45"/>
      <c r="J2405" s="45"/>
      <c r="K2405" s="45"/>
      <c r="L2405" s="45"/>
      <c r="M2405" s="45"/>
      <c r="O2405" s="45"/>
      <c r="P2405" s="45"/>
      <c r="R2405" s="45"/>
      <c r="V2405" s="45"/>
      <c r="Z2405" s="45"/>
    </row>
    <row r="2406" spans="5:26">
      <c r="E2406" s="45"/>
      <c r="J2406" s="45"/>
      <c r="K2406" s="45"/>
      <c r="L2406" s="45"/>
      <c r="M2406" s="45"/>
      <c r="O2406" s="45"/>
      <c r="P2406" s="45"/>
      <c r="R2406" s="45"/>
      <c r="V2406" s="45"/>
      <c r="Z2406" s="45"/>
    </row>
    <row r="2407" spans="5:26">
      <c r="E2407" s="45"/>
      <c r="J2407" s="45"/>
      <c r="K2407" s="45"/>
      <c r="L2407" s="45"/>
      <c r="M2407" s="45"/>
      <c r="O2407" s="45"/>
      <c r="P2407" s="45"/>
      <c r="R2407" s="45"/>
      <c r="V2407" s="45"/>
      <c r="Z2407" s="45"/>
    </row>
    <row r="2408" spans="5:26">
      <c r="E2408" s="45"/>
      <c r="J2408" s="45"/>
      <c r="K2408" s="45"/>
      <c r="L2408" s="45"/>
      <c r="M2408" s="45"/>
      <c r="O2408" s="45"/>
      <c r="P2408" s="45"/>
      <c r="R2408" s="45"/>
      <c r="V2408" s="45"/>
      <c r="Z2408" s="45"/>
    </row>
    <row r="2409" spans="5:26">
      <c r="E2409" s="45"/>
      <c r="J2409" s="45"/>
      <c r="K2409" s="45"/>
      <c r="L2409" s="45"/>
      <c r="M2409" s="45"/>
      <c r="O2409" s="45"/>
      <c r="P2409" s="45"/>
      <c r="R2409" s="45"/>
      <c r="V2409" s="45"/>
      <c r="Z2409" s="45"/>
    </row>
    <row r="2410" spans="5:26">
      <c r="E2410" s="45"/>
      <c r="J2410" s="45"/>
      <c r="K2410" s="45"/>
      <c r="L2410" s="45"/>
      <c r="M2410" s="45"/>
      <c r="O2410" s="45"/>
      <c r="P2410" s="45"/>
      <c r="R2410" s="45"/>
      <c r="V2410" s="45"/>
      <c r="Z2410" s="45"/>
    </row>
    <row r="2411" spans="5:26">
      <c r="E2411" s="45"/>
      <c r="J2411" s="45"/>
      <c r="K2411" s="45"/>
      <c r="L2411" s="45"/>
      <c r="M2411" s="45"/>
      <c r="O2411" s="45"/>
      <c r="P2411" s="45"/>
      <c r="R2411" s="45"/>
      <c r="V2411" s="45"/>
      <c r="Z2411" s="45"/>
    </row>
    <row r="2412" spans="5:26">
      <c r="E2412" s="45"/>
      <c r="J2412" s="45"/>
      <c r="K2412" s="45"/>
      <c r="L2412" s="45"/>
      <c r="M2412" s="45"/>
      <c r="O2412" s="45"/>
      <c r="P2412" s="45"/>
      <c r="R2412" s="45"/>
      <c r="V2412" s="45"/>
      <c r="Z2412" s="45"/>
    </row>
    <row r="2413" spans="5:26">
      <c r="E2413" s="45"/>
      <c r="J2413" s="45"/>
      <c r="K2413" s="45"/>
      <c r="L2413" s="45"/>
      <c r="M2413" s="45"/>
      <c r="O2413" s="45"/>
      <c r="P2413" s="45"/>
      <c r="R2413" s="45"/>
      <c r="V2413" s="45"/>
      <c r="Z2413" s="45"/>
    </row>
    <row r="2414" spans="5:26">
      <c r="E2414" s="45"/>
      <c r="J2414" s="45"/>
      <c r="K2414" s="45"/>
      <c r="L2414" s="45"/>
      <c r="M2414" s="45"/>
      <c r="O2414" s="45"/>
      <c r="P2414" s="45"/>
      <c r="R2414" s="45"/>
      <c r="V2414" s="45"/>
      <c r="Z2414" s="45"/>
    </row>
    <row r="2415" spans="5:26">
      <c r="E2415" s="45"/>
      <c r="J2415" s="45"/>
      <c r="K2415" s="45"/>
      <c r="L2415" s="45"/>
      <c r="M2415" s="45"/>
      <c r="O2415" s="45"/>
      <c r="P2415" s="45"/>
      <c r="R2415" s="45"/>
      <c r="V2415" s="45"/>
      <c r="Z2415" s="45"/>
    </row>
    <row r="2416" spans="5:26">
      <c r="E2416" s="45"/>
      <c r="J2416" s="45"/>
      <c r="K2416" s="45"/>
      <c r="L2416" s="45"/>
      <c r="M2416" s="45"/>
      <c r="O2416" s="45"/>
      <c r="P2416" s="45"/>
      <c r="R2416" s="45"/>
      <c r="V2416" s="45"/>
      <c r="Z2416" s="45"/>
    </row>
    <row r="2417" spans="5:26">
      <c r="E2417" s="45"/>
      <c r="J2417" s="45"/>
      <c r="K2417" s="45"/>
      <c r="L2417" s="45"/>
      <c r="M2417" s="45"/>
      <c r="O2417" s="45"/>
      <c r="P2417" s="45"/>
      <c r="R2417" s="45"/>
      <c r="V2417" s="45"/>
      <c r="Z2417" s="45"/>
    </row>
    <row r="2418" spans="5:26">
      <c r="E2418" s="45"/>
      <c r="J2418" s="45"/>
      <c r="K2418" s="45"/>
      <c r="L2418" s="45"/>
      <c r="M2418" s="45"/>
      <c r="O2418" s="45"/>
      <c r="P2418" s="45"/>
      <c r="R2418" s="45"/>
      <c r="V2418" s="45"/>
      <c r="Z2418" s="45"/>
    </row>
    <row r="2419" spans="5:26">
      <c r="E2419" s="45"/>
      <c r="J2419" s="45"/>
      <c r="K2419" s="45"/>
      <c r="L2419" s="45"/>
      <c r="M2419" s="45"/>
      <c r="O2419" s="45"/>
      <c r="P2419" s="45"/>
      <c r="R2419" s="45"/>
      <c r="V2419" s="45"/>
      <c r="Z2419" s="45"/>
    </row>
    <row r="2420" spans="5:26">
      <c r="E2420" s="45"/>
      <c r="J2420" s="45"/>
      <c r="K2420" s="45"/>
      <c r="L2420" s="45"/>
      <c r="M2420" s="45"/>
      <c r="O2420" s="45"/>
      <c r="P2420" s="45"/>
      <c r="R2420" s="45"/>
      <c r="V2420" s="45"/>
      <c r="Z2420" s="45"/>
    </row>
    <row r="2421" spans="5:26">
      <c r="E2421" s="45"/>
      <c r="J2421" s="45"/>
      <c r="K2421" s="45"/>
      <c r="L2421" s="45"/>
      <c r="M2421" s="45"/>
      <c r="O2421" s="45"/>
      <c r="P2421" s="45"/>
      <c r="R2421" s="45"/>
      <c r="V2421" s="45"/>
      <c r="Z2421" s="45"/>
    </row>
    <row r="2422" spans="5:26">
      <c r="E2422" s="45"/>
      <c r="J2422" s="45"/>
      <c r="K2422" s="45"/>
      <c r="L2422" s="45"/>
      <c r="M2422" s="45"/>
      <c r="O2422" s="45"/>
      <c r="P2422" s="45"/>
      <c r="R2422" s="45"/>
      <c r="V2422" s="45"/>
      <c r="Z2422" s="45"/>
    </row>
    <row r="2423" spans="5:26">
      <c r="E2423" s="45"/>
      <c r="J2423" s="45"/>
      <c r="K2423" s="45"/>
      <c r="L2423" s="45"/>
      <c r="M2423" s="45"/>
      <c r="O2423" s="45"/>
      <c r="P2423" s="45"/>
      <c r="R2423" s="45"/>
      <c r="V2423" s="45"/>
      <c r="Z2423" s="45"/>
    </row>
    <row r="2424" spans="5:26">
      <c r="E2424" s="45"/>
      <c r="J2424" s="45"/>
      <c r="K2424" s="45"/>
      <c r="L2424" s="45"/>
      <c r="M2424" s="45"/>
      <c r="O2424" s="45"/>
      <c r="P2424" s="45"/>
      <c r="R2424" s="45"/>
      <c r="V2424" s="45"/>
      <c r="Z2424" s="45"/>
    </row>
    <row r="2425" spans="5:26">
      <c r="E2425" s="45"/>
      <c r="J2425" s="45"/>
      <c r="K2425" s="45"/>
      <c r="L2425" s="45"/>
      <c r="M2425" s="45"/>
      <c r="O2425" s="45"/>
      <c r="P2425" s="45"/>
      <c r="R2425" s="45"/>
      <c r="V2425" s="45"/>
      <c r="Z2425" s="45"/>
    </row>
    <row r="2426" spans="5:26">
      <c r="E2426" s="45"/>
      <c r="J2426" s="45"/>
      <c r="K2426" s="45"/>
      <c r="L2426" s="45"/>
      <c r="M2426" s="45"/>
      <c r="O2426" s="45"/>
      <c r="P2426" s="45"/>
      <c r="R2426" s="45"/>
      <c r="V2426" s="45"/>
      <c r="Z2426" s="45"/>
    </row>
    <row r="2427" spans="5:26">
      <c r="E2427" s="45"/>
      <c r="J2427" s="45"/>
      <c r="K2427" s="45"/>
      <c r="L2427" s="45"/>
      <c r="M2427" s="45"/>
      <c r="O2427" s="45"/>
      <c r="P2427" s="45"/>
      <c r="R2427" s="45"/>
      <c r="V2427" s="45"/>
      <c r="Z2427" s="45"/>
    </row>
    <row r="2428" spans="5:26">
      <c r="E2428" s="45"/>
      <c r="J2428" s="45"/>
      <c r="K2428" s="45"/>
      <c r="L2428" s="45"/>
      <c r="M2428" s="45"/>
      <c r="O2428" s="45"/>
      <c r="P2428" s="45"/>
      <c r="R2428" s="45"/>
      <c r="V2428" s="45"/>
      <c r="Z2428" s="45"/>
    </row>
    <row r="2429" spans="5:26">
      <c r="E2429" s="45"/>
      <c r="J2429" s="45"/>
      <c r="K2429" s="45"/>
      <c r="L2429" s="45"/>
      <c r="M2429" s="45"/>
      <c r="O2429" s="45"/>
      <c r="P2429" s="45"/>
      <c r="R2429" s="45"/>
      <c r="V2429" s="45"/>
      <c r="Z2429" s="45"/>
    </row>
    <row r="2430" spans="5:26">
      <c r="E2430" s="45"/>
      <c r="J2430" s="45"/>
      <c r="K2430" s="45"/>
      <c r="L2430" s="45"/>
      <c r="M2430" s="45"/>
      <c r="O2430" s="45"/>
      <c r="P2430" s="45"/>
      <c r="R2430" s="45"/>
      <c r="V2430" s="45"/>
      <c r="Z2430" s="45"/>
    </row>
    <row r="2431" spans="5:26">
      <c r="E2431" s="45"/>
      <c r="J2431" s="45"/>
      <c r="K2431" s="45"/>
      <c r="L2431" s="45"/>
      <c r="M2431" s="45"/>
      <c r="O2431" s="45"/>
      <c r="P2431" s="45"/>
      <c r="R2431" s="45"/>
      <c r="V2431" s="45"/>
      <c r="Z2431" s="45"/>
    </row>
    <row r="2432" spans="5:26">
      <c r="E2432" s="45"/>
      <c r="J2432" s="45"/>
      <c r="K2432" s="45"/>
      <c r="L2432" s="45"/>
      <c r="M2432" s="45"/>
      <c r="O2432" s="45"/>
      <c r="P2432" s="45"/>
      <c r="R2432" s="45"/>
      <c r="V2432" s="45"/>
      <c r="Z2432" s="45"/>
    </row>
    <row r="2433" spans="5:26">
      <c r="E2433" s="45"/>
      <c r="J2433" s="45"/>
      <c r="K2433" s="45"/>
      <c r="L2433" s="45"/>
      <c r="M2433" s="45"/>
      <c r="O2433" s="45"/>
      <c r="P2433" s="45"/>
      <c r="R2433" s="45"/>
      <c r="V2433" s="45"/>
      <c r="Z2433" s="45"/>
    </row>
    <row r="2434" spans="5:26">
      <c r="E2434" s="45"/>
      <c r="J2434" s="45"/>
      <c r="K2434" s="45"/>
      <c r="L2434" s="45"/>
      <c r="M2434" s="45"/>
      <c r="O2434" s="45"/>
      <c r="P2434" s="45"/>
      <c r="R2434" s="45"/>
      <c r="V2434" s="45"/>
      <c r="Z2434" s="45"/>
    </row>
    <row r="2435" spans="5:26">
      <c r="E2435" s="45"/>
      <c r="J2435" s="45"/>
      <c r="K2435" s="45"/>
      <c r="L2435" s="45"/>
      <c r="M2435" s="45"/>
      <c r="O2435" s="45"/>
      <c r="P2435" s="45"/>
      <c r="R2435" s="45"/>
      <c r="V2435" s="45"/>
      <c r="Z2435" s="45"/>
    </row>
    <row r="2436" spans="5:26">
      <c r="E2436" s="45"/>
      <c r="J2436" s="45"/>
      <c r="K2436" s="45"/>
      <c r="L2436" s="45"/>
      <c r="M2436" s="45"/>
      <c r="O2436" s="45"/>
      <c r="P2436" s="45"/>
      <c r="R2436" s="45"/>
      <c r="V2436" s="45"/>
      <c r="Z2436" s="45"/>
    </row>
    <row r="2437" spans="5:26">
      <c r="E2437" s="45"/>
      <c r="J2437" s="45"/>
      <c r="K2437" s="45"/>
      <c r="L2437" s="45"/>
      <c r="M2437" s="45"/>
      <c r="O2437" s="45"/>
      <c r="P2437" s="45"/>
      <c r="R2437" s="45"/>
      <c r="V2437" s="45"/>
      <c r="Z2437" s="45"/>
    </row>
    <row r="2438" spans="5:26">
      <c r="E2438" s="45"/>
      <c r="J2438" s="45"/>
      <c r="K2438" s="45"/>
      <c r="L2438" s="45"/>
      <c r="M2438" s="45"/>
      <c r="O2438" s="45"/>
      <c r="P2438" s="45"/>
      <c r="R2438" s="45"/>
      <c r="V2438" s="45"/>
      <c r="Z2438" s="45"/>
    </row>
    <row r="2439" spans="5:26">
      <c r="E2439" s="45"/>
      <c r="J2439" s="45"/>
      <c r="K2439" s="45"/>
      <c r="L2439" s="45"/>
      <c r="M2439" s="45"/>
      <c r="O2439" s="45"/>
      <c r="P2439" s="45"/>
      <c r="R2439" s="45"/>
      <c r="V2439" s="45"/>
      <c r="Z2439" s="45"/>
    </row>
    <row r="2440" spans="5:26">
      <c r="E2440" s="45"/>
      <c r="J2440" s="45"/>
      <c r="K2440" s="45"/>
      <c r="L2440" s="45"/>
      <c r="M2440" s="45"/>
      <c r="O2440" s="45"/>
      <c r="P2440" s="45"/>
      <c r="R2440" s="45"/>
      <c r="V2440" s="45"/>
      <c r="Z2440" s="45"/>
    </row>
    <row r="2441" spans="5:26">
      <c r="E2441" s="45"/>
      <c r="J2441" s="45"/>
      <c r="K2441" s="45"/>
      <c r="L2441" s="45"/>
      <c r="M2441" s="45"/>
      <c r="O2441" s="45"/>
      <c r="P2441" s="45"/>
      <c r="R2441" s="45"/>
      <c r="V2441" s="45"/>
      <c r="Z2441" s="45"/>
    </row>
    <row r="2442" spans="5:26">
      <c r="E2442" s="45"/>
      <c r="J2442" s="45"/>
      <c r="K2442" s="45"/>
      <c r="L2442" s="45"/>
      <c r="M2442" s="45"/>
      <c r="O2442" s="45"/>
      <c r="P2442" s="45"/>
      <c r="R2442" s="45"/>
      <c r="V2442" s="45"/>
      <c r="Z2442" s="45"/>
    </row>
    <row r="2443" spans="5:26">
      <c r="E2443" s="45"/>
      <c r="J2443" s="45"/>
      <c r="K2443" s="45"/>
      <c r="L2443" s="45"/>
      <c r="M2443" s="45"/>
      <c r="O2443" s="45"/>
      <c r="P2443" s="45"/>
      <c r="R2443" s="45"/>
      <c r="V2443" s="45"/>
      <c r="Z2443" s="45"/>
    </row>
    <row r="2444" spans="5:26">
      <c r="E2444" s="45"/>
      <c r="J2444" s="45"/>
      <c r="K2444" s="45"/>
      <c r="L2444" s="45"/>
      <c r="M2444" s="45"/>
      <c r="O2444" s="45"/>
      <c r="P2444" s="45"/>
      <c r="R2444" s="45"/>
      <c r="V2444" s="45"/>
      <c r="Z2444" s="45"/>
    </row>
    <row r="2445" spans="5:26">
      <c r="E2445" s="45"/>
      <c r="J2445" s="45"/>
      <c r="K2445" s="45"/>
      <c r="L2445" s="45"/>
      <c r="M2445" s="45"/>
      <c r="O2445" s="45"/>
      <c r="P2445" s="45"/>
      <c r="R2445" s="45"/>
      <c r="V2445" s="45"/>
      <c r="Z2445" s="45"/>
    </row>
    <row r="2446" spans="5:26">
      <c r="E2446" s="45"/>
      <c r="J2446" s="45"/>
      <c r="K2446" s="45"/>
      <c r="L2446" s="45"/>
      <c r="M2446" s="45"/>
      <c r="O2446" s="45"/>
      <c r="P2446" s="45"/>
      <c r="R2446" s="45"/>
      <c r="V2446" s="45"/>
      <c r="Z2446" s="45"/>
    </row>
    <row r="2447" spans="5:26">
      <c r="E2447" s="45"/>
      <c r="J2447" s="45"/>
      <c r="K2447" s="45"/>
      <c r="L2447" s="45"/>
      <c r="M2447" s="45"/>
      <c r="O2447" s="45"/>
      <c r="P2447" s="45"/>
      <c r="R2447" s="45"/>
      <c r="V2447" s="45"/>
      <c r="Z2447" s="45"/>
    </row>
    <row r="2448" spans="5:26">
      <c r="E2448" s="45"/>
      <c r="J2448" s="45"/>
      <c r="K2448" s="45"/>
      <c r="L2448" s="45"/>
      <c r="M2448" s="45"/>
      <c r="O2448" s="45"/>
      <c r="P2448" s="45"/>
      <c r="R2448" s="45"/>
      <c r="V2448" s="45"/>
      <c r="Z2448" s="45"/>
    </row>
    <row r="2449" spans="5:26">
      <c r="E2449" s="45"/>
      <c r="J2449" s="45"/>
      <c r="K2449" s="45"/>
      <c r="L2449" s="45"/>
      <c r="M2449" s="45"/>
      <c r="O2449" s="45"/>
      <c r="P2449" s="45"/>
      <c r="R2449" s="45"/>
      <c r="V2449" s="45"/>
      <c r="Z2449" s="45"/>
    </row>
    <row r="2450" spans="5:26">
      <c r="E2450" s="45"/>
      <c r="J2450" s="45"/>
      <c r="K2450" s="45"/>
      <c r="L2450" s="45"/>
      <c r="M2450" s="45"/>
      <c r="O2450" s="45"/>
      <c r="P2450" s="45"/>
      <c r="R2450" s="45"/>
      <c r="V2450" s="45"/>
      <c r="Z2450" s="45"/>
    </row>
    <row r="2451" spans="5:26">
      <c r="E2451" s="45"/>
      <c r="J2451" s="45"/>
      <c r="K2451" s="45"/>
      <c r="L2451" s="45"/>
      <c r="M2451" s="45"/>
      <c r="O2451" s="45"/>
      <c r="P2451" s="45"/>
      <c r="R2451" s="45"/>
      <c r="V2451" s="45"/>
      <c r="Z2451" s="45"/>
    </row>
    <row r="2452" spans="5:26">
      <c r="E2452" s="45"/>
      <c r="J2452" s="45"/>
      <c r="K2452" s="45"/>
      <c r="L2452" s="45"/>
      <c r="M2452" s="45"/>
      <c r="O2452" s="45"/>
      <c r="P2452" s="45"/>
      <c r="R2452" s="45"/>
      <c r="V2452" s="45"/>
      <c r="Z2452" s="45"/>
    </row>
    <row r="2453" spans="5:26">
      <c r="E2453" s="45"/>
      <c r="J2453" s="45"/>
      <c r="K2453" s="45"/>
      <c r="L2453" s="45"/>
      <c r="M2453" s="45"/>
      <c r="O2453" s="45"/>
      <c r="P2453" s="45"/>
      <c r="R2453" s="45"/>
      <c r="V2453" s="45"/>
      <c r="Z2453" s="45"/>
    </row>
    <row r="2454" spans="5:26">
      <c r="E2454" s="45"/>
      <c r="J2454" s="45"/>
      <c r="K2454" s="45"/>
      <c r="L2454" s="45"/>
      <c r="M2454" s="45"/>
      <c r="O2454" s="45"/>
      <c r="P2454" s="45"/>
      <c r="R2454" s="45"/>
      <c r="V2454" s="45"/>
      <c r="Z2454" s="45"/>
    </row>
    <row r="2455" spans="5:26">
      <c r="E2455" s="45"/>
      <c r="J2455" s="45"/>
      <c r="K2455" s="45"/>
      <c r="L2455" s="45"/>
      <c r="M2455" s="45"/>
      <c r="O2455" s="45"/>
      <c r="P2455" s="45"/>
      <c r="R2455" s="45"/>
      <c r="V2455" s="45"/>
      <c r="Z2455" s="45"/>
    </row>
    <row r="2456" spans="5:26">
      <c r="E2456" s="45"/>
      <c r="J2456" s="45"/>
      <c r="K2456" s="45"/>
      <c r="L2456" s="45"/>
      <c r="M2456" s="45"/>
      <c r="O2456" s="45"/>
      <c r="P2456" s="45"/>
      <c r="R2456" s="45"/>
      <c r="V2456" s="45"/>
      <c r="Z2456" s="45"/>
    </row>
    <row r="2457" spans="5:26">
      <c r="E2457" s="45"/>
      <c r="J2457" s="45"/>
      <c r="K2457" s="45"/>
      <c r="L2457" s="45"/>
      <c r="M2457" s="45"/>
      <c r="O2457" s="45"/>
      <c r="P2457" s="45"/>
      <c r="R2457" s="45"/>
      <c r="V2457" s="45"/>
      <c r="Z2457" s="45"/>
    </row>
    <row r="2458" spans="5:26">
      <c r="E2458" s="45"/>
      <c r="J2458" s="45"/>
      <c r="K2458" s="45"/>
      <c r="L2458" s="45"/>
      <c r="M2458" s="45"/>
      <c r="O2458" s="45"/>
      <c r="P2458" s="45"/>
      <c r="R2458" s="45"/>
      <c r="V2458" s="45"/>
      <c r="Z2458" s="45"/>
    </row>
    <row r="2459" spans="5:26">
      <c r="E2459" s="45"/>
      <c r="J2459" s="45"/>
      <c r="K2459" s="45"/>
      <c r="L2459" s="45"/>
      <c r="M2459" s="45"/>
      <c r="O2459" s="45"/>
      <c r="P2459" s="45"/>
      <c r="R2459" s="45"/>
      <c r="V2459" s="45"/>
      <c r="Z2459" s="45"/>
    </row>
    <row r="2460" spans="5:26">
      <c r="E2460" s="45"/>
      <c r="J2460" s="45"/>
      <c r="K2460" s="45"/>
      <c r="L2460" s="45"/>
      <c r="M2460" s="45"/>
      <c r="O2460" s="45"/>
      <c r="P2460" s="45"/>
      <c r="R2460" s="45"/>
      <c r="V2460" s="45"/>
      <c r="Z2460" s="45"/>
    </row>
    <row r="2461" spans="5:26">
      <c r="E2461" s="45"/>
      <c r="J2461" s="45"/>
      <c r="K2461" s="45"/>
      <c r="L2461" s="45"/>
      <c r="M2461" s="45"/>
      <c r="O2461" s="45"/>
      <c r="P2461" s="45"/>
      <c r="R2461" s="45"/>
      <c r="V2461" s="45"/>
      <c r="Z2461" s="45"/>
    </row>
    <row r="2462" spans="5:26">
      <c r="E2462" s="45"/>
      <c r="J2462" s="45"/>
      <c r="K2462" s="45"/>
      <c r="L2462" s="45"/>
      <c r="M2462" s="45"/>
      <c r="O2462" s="45"/>
      <c r="P2462" s="45"/>
      <c r="R2462" s="45"/>
      <c r="V2462" s="45"/>
      <c r="Z2462" s="45"/>
    </row>
    <row r="2463" spans="5:26">
      <c r="E2463" s="45"/>
      <c r="J2463" s="45"/>
      <c r="K2463" s="45"/>
      <c r="L2463" s="45"/>
      <c r="M2463" s="45"/>
      <c r="O2463" s="45"/>
      <c r="P2463" s="45"/>
      <c r="R2463" s="45"/>
      <c r="V2463" s="45"/>
      <c r="Z2463" s="45"/>
    </row>
    <row r="2464" spans="5:26">
      <c r="E2464" s="45"/>
      <c r="J2464" s="45"/>
      <c r="K2464" s="45"/>
      <c r="L2464" s="45"/>
      <c r="M2464" s="45"/>
      <c r="O2464" s="45"/>
      <c r="P2464" s="45"/>
      <c r="R2464" s="45"/>
      <c r="V2464" s="45"/>
      <c r="Z2464" s="45"/>
    </row>
    <row r="2465" spans="5:26">
      <c r="E2465" s="45"/>
      <c r="J2465" s="45"/>
      <c r="K2465" s="45"/>
      <c r="L2465" s="45"/>
      <c r="M2465" s="45"/>
      <c r="O2465" s="45"/>
      <c r="P2465" s="45"/>
      <c r="R2465" s="45"/>
      <c r="V2465" s="45"/>
      <c r="Z2465" s="45"/>
    </row>
    <row r="2466" spans="5:26">
      <c r="E2466" s="45"/>
      <c r="J2466" s="45"/>
      <c r="K2466" s="45"/>
      <c r="L2466" s="45"/>
      <c r="M2466" s="45"/>
      <c r="O2466" s="45"/>
      <c r="P2466" s="45"/>
      <c r="R2466" s="45"/>
      <c r="V2466" s="45"/>
      <c r="Z2466" s="45"/>
    </row>
    <row r="2467" spans="5:26">
      <c r="E2467" s="45"/>
      <c r="J2467" s="45"/>
      <c r="K2467" s="45"/>
      <c r="L2467" s="45"/>
      <c r="M2467" s="45"/>
      <c r="O2467" s="45"/>
      <c r="P2467" s="45"/>
      <c r="R2467" s="45"/>
      <c r="V2467" s="45"/>
      <c r="Z2467" s="45"/>
    </row>
    <row r="2468" spans="5:26">
      <c r="E2468" s="45"/>
      <c r="J2468" s="45"/>
      <c r="K2468" s="45"/>
      <c r="L2468" s="45"/>
      <c r="M2468" s="45"/>
      <c r="O2468" s="45"/>
      <c r="P2468" s="45"/>
      <c r="R2468" s="45"/>
      <c r="V2468" s="45"/>
      <c r="Z2468" s="45"/>
    </row>
    <row r="2469" spans="5:26">
      <c r="E2469" s="45"/>
      <c r="J2469" s="45"/>
      <c r="K2469" s="45"/>
      <c r="L2469" s="45"/>
      <c r="M2469" s="45"/>
      <c r="O2469" s="45"/>
      <c r="P2469" s="45"/>
      <c r="R2469" s="45"/>
      <c r="V2469" s="45"/>
      <c r="Z2469" s="45"/>
    </row>
    <row r="2470" spans="5:26">
      <c r="E2470" s="45"/>
      <c r="J2470" s="45"/>
      <c r="K2470" s="45"/>
      <c r="L2470" s="45"/>
      <c r="M2470" s="45"/>
      <c r="O2470" s="45"/>
      <c r="P2470" s="45"/>
      <c r="R2470" s="45"/>
      <c r="V2470" s="45"/>
      <c r="Z2470" s="45"/>
    </row>
    <row r="2471" spans="5:26">
      <c r="E2471" s="45"/>
      <c r="J2471" s="45"/>
      <c r="K2471" s="45"/>
      <c r="L2471" s="45"/>
      <c r="M2471" s="45"/>
      <c r="O2471" s="45"/>
      <c r="P2471" s="45"/>
      <c r="R2471" s="45"/>
      <c r="V2471" s="45"/>
      <c r="Z2471" s="45"/>
    </row>
    <row r="2472" spans="5:26">
      <c r="E2472" s="45"/>
      <c r="J2472" s="45"/>
      <c r="K2472" s="45"/>
      <c r="L2472" s="45"/>
      <c r="M2472" s="45"/>
      <c r="O2472" s="45"/>
      <c r="P2472" s="45"/>
      <c r="R2472" s="45"/>
      <c r="V2472" s="45"/>
      <c r="Z2472" s="45"/>
    </row>
    <row r="2473" spans="5:26">
      <c r="E2473" s="45"/>
      <c r="J2473" s="45"/>
      <c r="K2473" s="45"/>
      <c r="L2473" s="45"/>
      <c r="M2473" s="45"/>
      <c r="O2473" s="45"/>
      <c r="P2473" s="45"/>
      <c r="R2473" s="45"/>
      <c r="V2473" s="45"/>
      <c r="Z2473" s="45"/>
    </row>
    <row r="2474" spans="5:26">
      <c r="E2474" s="45"/>
      <c r="J2474" s="45"/>
      <c r="K2474" s="45"/>
      <c r="L2474" s="45"/>
      <c r="M2474" s="45"/>
      <c r="O2474" s="45"/>
      <c r="P2474" s="45"/>
      <c r="R2474" s="45"/>
      <c r="V2474" s="45"/>
      <c r="Z2474" s="45"/>
    </row>
    <row r="2475" spans="5:26">
      <c r="E2475" s="45"/>
      <c r="J2475" s="45"/>
      <c r="K2475" s="45"/>
      <c r="L2475" s="45"/>
      <c r="M2475" s="45"/>
      <c r="O2475" s="45"/>
      <c r="P2475" s="45"/>
      <c r="R2475" s="45"/>
      <c r="V2475" s="45"/>
      <c r="Z2475" s="45"/>
    </row>
    <row r="2476" spans="5:26">
      <c r="E2476" s="45"/>
      <c r="J2476" s="45"/>
      <c r="K2476" s="45"/>
      <c r="L2476" s="45"/>
      <c r="M2476" s="45"/>
      <c r="O2476" s="45"/>
      <c r="P2476" s="45"/>
      <c r="R2476" s="45"/>
      <c r="V2476" s="45"/>
      <c r="Z2476" s="45"/>
    </row>
    <row r="2477" spans="5:26">
      <c r="E2477" s="45"/>
      <c r="J2477" s="45"/>
      <c r="K2477" s="45"/>
      <c r="L2477" s="45"/>
      <c r="M2477" s="45"/>
      <c r="O2477" s="45"/>
      <c r="P2477" s="45"/>
      <c r="R2477" s="45"/>
      <c r="V2477" s="45"/>
      <c r="Z2477" s="45"/>
    </row>
    <row r="2478" spans="5:26">
      <c r="E2478" s="45"/>
      <c r="J2478" s="45"/>
      <c r="K2478" s="45"/>
      <c r="L2478" s="45"/>
      <c r="M2478" s="45"/>
      <c r="O2478" s="45"/>
      <c r="P2478" s="45"/>
      <c r="R2478" s="45"/>
      <c r="V2478" s="45"/>
      <c r="Z2478" s="45"/>
    </row>
    <row r="2479" spans="5:26">
      <c r="E2479" s="45"/>
      <c r="J2479" s="45"/>
      <c r="K2479" s="45"/>
      <c r="L2479" s="45"/>
      <c r="M2479" s="45"/>
      <c r="O2479" s="45"/>
      <c r="P2479" s="45"/>
      <c r="R2479" s="45"/>
      <c r="V2479" s="45"/>
      <c r="Z2479" s="45"/>
    </row>
    <row r="2480" spans="5:26">
      <c r="E2480" s="45"/>
      <c r="J2480" s="45"/>
      <c r="K2480" s="45"/>
      <c r="L2480" s="45"/>
      <c r="M2480" s="45"/>
      <c r="O2480" s="45"/>
      <c r="P2480" s="45"/>
      <c r="R2480" s="45"/>
      <c r="V2480" s="45"/>
      <c r="Z2480" s="45"/>
    </row>
    <row r="2481" spans="5:26">
      <c r="E2481" s="45"/>
      <c r="J2481" s="45"/>
      <c r="K2481" s="45"/>
      <c r="L2481" s="45"/>
      <c r="M2481" s="45"/>
      <c r="O2481" s="45"/>
      <c r="P2481" s="45"/>
      <c r="R2481" s="45"/>
      <c r="V2481" s="45"/>
      <c r="Z2481" s="45"/>
    </row>
    <row r="2482" spans="5:26">
      <c r="E2482" s="45"/>
      <c r="J2482" s="45"/>
      <c r="K2482" s="45"/>
      <c r="L2482" s="45"/>
      <c r="M2482" s="45"/>
      <c r="O2482" s="45"/>
      <c r="P2482" s="45"/>
      <c r="R2482" s="45"/>
      <c r="V2482" s="45"/>
      <c r="Z2482" s="45"/>
    </row>
    <row r="2483" spans="5:26">
      <c r="E2483" s="45"/>
      <c r="J2483" s="45"/>
      <c r="K2483" s="45"/>
      <c r="L2483" s="45"/>
      <c r="M2483" s="45"/>
      <c r="O2483" s="45"/>
      <c r="P2483" s="45"/>
      <c r="R2483" s="45"/>
      <c r="V2483" s="45"/>
      <c r="Z2483" s="45"/>
    </row>
    <row r="2484" spans="5:26">
      <c r="E2484" s="45"/>
      <c r="J2484" s="45"/>
      <c r="K2484" s="45"/>
      <c r="L2484" s="45"/>
      <c r="M2484" s="45"/>
      <c r="O2484" s="45"/>
      <c r="P2484" s="45"/>
      <c r="R2484" s="45"/>
      <c r="V2484" s="45"/>
      <c r="Z2484" s="45"/>
    </row>
    <row r="2485" spans="5:26">
      <c r="E2485" s="45"/>
      <c r="J2485" s="45"/>
      <c r="K2485" s="45"/>
      <c r="L2485" s="45"/>
      <c r="M2485" s="45"/>
      <c r="O2485" s="45"/>
      <c r="P2485" s="45"/>
      <c r="R2485" s="45"/>
      <c r="V2485" s="45"/>
      <c r="Z2485" s="45"/>
    </row>
    <row r="2486" spans="5:26">
      <c r="E2486" s="45"/>
      <c r="J2486" s="45"/>
      <c r="K2486" s="45"/>
      <c r="L2486" s="45"/>
      <c r="M2486" s="45"/>
      <c r="O2486" s="45"/>
      <c r="P2486" s="45"/>
      <c r="R2486" s="45"/>
      <c r="V2486" s="45"/>
      <c r="Z2486" s="45"/>
    </row>
    <row r="2487" spans="5:26">
      <c r="E2487" s="45"/>
      <c r="J2487" s="45"/>
      <c r="K2487" s="45"/>
      <c r="L2487" s="45"/>
      <c r="M2487" s="45"/>
      <c r="O2487" s="45"/>
      <c r="P2487" s="45"/>
      <c r="R2487" s="45"/>
      <c r="V2487" s="45"/>
      <c r="Z2487" s="45"/>
    </row>
    <row r="2488" spans="5:26">
      <c r="E2488" s="45"/>
      <c r="J2488" s="45"/>
      <c r="K2488" s="45"/>
      <c r="L2488" s="45"/>
      <c r="M2488" s="45"/>
      <c r="O2488" s="45"/>
      <c r="P2488" s="45"/>
      <c r="R2488" s="45"/>
      <c r="V2488" s="45"/>
      <c r="Z2488" s="45"/>
    </row>
    <row r="2489" spans="5:26">
      <c r="E2489" s="45"/>
      <c r="J2489" s="45"/>
      <c r="K2489" s="45"/>
      <c r="L2489" s="45"/>
      <c r="M2489" s="45"/>
      <c r="O2489" s="45"/>
      <c r="P2489" s="45"/>
      <c r="R2489" s="45"/>
      <c r="V2489" s="45"/>
      <c r="Z2489" s="45"/>
    </row>
    <row r="2490" spans="5:26">
      <c r="E2490" s="45"/>
      <c r="J2490" s="45"/>
      <c r="K2490" s="45"/>
      <c r="L2490" s="45"/>
      <c r="M2490" s="45"/>
      <c r="O2490" s="45"/>
      <c r="P2490" s="45"/>
      <c r="R2490" s="45"/>
      <c r="V2490" s="45"/>
      <c r="Z2490" s="45"/>
    </row>
    <row r="2491" spans="5:26">
      <c r="E2491" s="45"/>
      <c r="J2491" s="45"/>
      <c r="K2491" s="45"/>
      <c r="L2491" s="45"/>
      <c r="M2491" s="45"/>
      <c r="O2491" s="45"/>
      <c r="P2491" s="45"/>
      <c r="R2491" s="45"/>
      <c r="V2491" s="45"/>
      <c r="Z2491" s="45"/>
    </row>
    <row r="2492" spans="5:26">
      <c r="E2492" s="45"/>
      <c r="J2492" s="45"/>
      <c r="K2492" s="45"/>
      <c r="L2492" s="45"/>
      <c r="M2492" s="45"/>
      <c r="O2492" s="45"/>
      <c r="P2492" s="45"/>
      <c r="R2492" s="45"/>
      <c r="V2492" s="45"/>
      <c r="Z2492" s="45"/>
    </row>
    <row r="2493" spans="5:26">
      <c r="E2493" s="45"/>
      <c r="J2493" s="45"/>
      <c r="K2493" s="45"/>
      <c r="L2493" s="45"/>
      <c r="M2493" s="45"/>
      <c r="O2493" s="45"/>
      <c r="P2493" s="45"/>
      <c r="R2493" s="45"/>
      <c r="V2493" s="45"/>
      <c r="Z2493" s="45"/>
    </row>
    <row r="2494" spans="5:26">
      <c r="E2494" s="45"/>
      <c r="J2494" s="45"/>
      <c r="K2494" s="45"/>
      <c r="L2494" s="45"/>
      <c r="M2494" s="45"/>
      <c r="O2494" s="45"/>
      <c r="P2494" s="45"/>
      <c r="R2494" s="45"/>
      <c r="V2494" s="45"/>
      <c r="Z2494" s="45"/>
    </row>
    <row r="2495" spans="5:26">
      <c r="E2495" s="45"/>
      <c r="J2495" s="45"/>
      <c r="K2495" s="45"/>
      <c r="L2495" s="45"/>
      <c r="M2495" s="45"/>
      <c r="O2495" s="45"/>
      <c r="P2495" s="45"/>
      <c r="R2495" s="45"/>
      <c r="V2495" s="45"/>
      <c r="Z2495" s="45"/>
    </row>
    <row r="2496" spans="5:26">
      <c r="E2496" s="45"/>
      <c r="J2496" s="45"/>
      <c r="K2496" s="45"/>
      <c r="L2496" s="45"/>
      <c r="M2496" s="45"/>
      <c r="O2496" s="45"/>
      <c r="P2496" s="45"/>
      <c r="R2496" s="45"/>
      <c r="V2496" s="45"/>
      <c r="Z2496" s="45"/>
    </row>
    <row r="2497" spans="5:26">
      <c r="E2497" s="45"/>
      <c r="J2497" s="45"/>
      <c r="K2497" s="45"/>
      <c r="L2497" s="45"/>
      <c r="M2497" s="45"/>
      <c r="O2497" s="45"/>
      <c r="P2497" s="45"/>
      <c r="R2497" s="45"/>
      <c r="V2497" s="45"/>
      <c r="Z2497" s="45"/>
    </row>
    <row r="2498" spans="5:26">
      <c r="E2498" s="45"/>
      <c r="J2498" s="45"/>
      <c r="K2498" s="45"/>
      <c r="L2498" s="45"/>
      <c r="M2498" s="45"/>
      <c r="O2498" s="45"/>
      <c r="P2498" s="45"/>
      <c r="R2498" s="45"/>
      <c r="V2498" s="45"/>
      <c r="Z2498" s="45"/>
    </row>
    <row r="2499" spans="5:26">
      <c r="E2499" s="45"/>
      <c r="J2499" s="45"/>
      <c r="K2499" s="45"/>
      <c r="L2499" s="45"/>
      <c r="M2499" s="45"/>
      <c r="O2499" s="45"/>
      <c r="P2499" s="45"/>
      <c r="R2499" s="45"/>
      <c r="V2499" s="45"/>
      <c r="Z2499" s="45"/>
    </row>
    <row r="2500" spans="5:26">
      <c r="E2500" s="45"/>
      <c r="J2500" s="45"/>
      <c r="K2500" s="45"/>
      <c r="L2500" s="45"/>
      <c r="M2500" s="45"/>
      <c r="O2500" s="45"/>
      <c r="P2500" s="45"/>
      <c r="R2500" s="45"/>
      <c r="V2500" s="45"/>
      <c r="Z2500" s="45"/>
    </row>
    <row r="2501" spans="5:26">
      <c r="E2501" s="45"/>
      <c r="J2501" s="45"/>
      <c r="K2501" s="45"/>
      <c r="L2501" s="45"/>
      <c r="M2501" s="45"/>
      <c r="O2501" s="45"/>
      <c r="P2501" s="45"/>
      <c r="R2501" s="45"/>
      <c r="V2501" s="45"/>
      <c r="Z2501" s="45"/>
    </row>
    <row r="2502" spans="5:26">
      <c r="E2502" s="45"/>
      <c r="J2502" s="45"/>
      <c r="K2502" s="45"/>
      <c r="L2502" s="45"/>
      <c r="M2502" s="45"/>
      <c r="O2502" s="45"/>
      <c r="P2502" s="45"/>
      <c r="R2502" s="45"/>
      <c r="V2502" s="45"/>
      <c r="Z2502" s="45"/>
    </row>
    <row r="2503" spans="5:26">
      <c r="E2503" s="45"/>
      <c r="J2503" s="45"/>
      <c r="K2503" s="45"/>
      <c r="L2503" s="45"/>
      <c r="M2503" s="45"/>
      <c r="O2503" s="45"/>
      <c r="P2503" s="45"/>
      <c r="R2503" s="45"/>
      <c r="V2503" s="45"/>
      <c r="Z2503" s="45"/>
    </row>
    <row r="2504" spans="5:26">
      <c r="E2504" s="45"/>
      <c r="J2504" s="45"/>
      <c r="K2504" s="45"/>
      <c r="L2504" s="45"/>
      <c r="M2504" s="45"/>
      <c r="O2504" s="45"/>
      <c r="P2504" s="45"/>
      <c r="R2504" s="45"/>
      <c r="V2504" s="45"/>
      <c r="Z2504" s="45"/>
    </row>
    <row r="2505" spans="5:26">
      <c r="E2505" s="45"/>
      <c r="J2505" s="45"/>
      <c r="K2505" s="45"/>
      <c r="L2505" s="45"/>
      <c r="M2505" s="45"/>
      <c r="O2505" s="45"/>
      <c r="P2505" s="45"/>
      <c r="R2505" s="45"/>
      <c r="V2505" s="45"/>
      <c r="Z2505" s="45"/>
    </row>
    <row r="2506" spans="5:26">
      <c r="E2506" s="45"/>
      <c r="J2506" s="45"/>
      <c r="K2506" s="45"/>
      <c r="L2506" s="45"/>
      <c r="M2506" s="45"/>
      <c r="O2506" s="45"/>
      <c r="P2506" s="45"/>
      <c r="R2506" s="45"/>
      <c r="V2506" s="45"/>
      <c r="Z2506" s="45"/>
    </row>
    <row r="2507" spans="5:26">
      <c r="E2507" s="45"/>
      <c r="J2507" s="45"/>
      <c r="K2507" s="45"/>
      <c r="L2507" s="45"/>
      <c r="M2507" s="45"/>
      <c r="O2507" s="45"/>
      <c r="P2507" s="45"/>
      <c r="R2507" s="45"/>
      <c r="V2507" s="45"/>
      <c r="Z2507" s="45"/>
    </row>
    <row r="2508" spans="5:26">
      <c r="E2508" s="45"/>
      <c r="J2508" s="45"/>
      <c r="K2508" s="45"/>
      <c r="L2508" s="45"/>
      <c r="M2508" s="45"/>
      <c r="O2508" s="45"/>
      <c r="P2508" s="45"/>
      <c r="R2508" s="45"/>
      <c r="V2508" s="45"/>
      <c r="Z2508" s="45"/>
    </row>
    <row r="2509" spans="5:26">
      <c r="E2509" s="45"/>
      <c r="J2509" s="45"/>
      <c r="K2509" s="45"/>
      <c r="L2509" s="45"/>
      <c r="M2509" s="45"/>
      <c r="O2509" s="45"/>
      <c r="P2509" s="45"/>
      <c r="R2509" s="45"/>
      <c r="V2509" s="45"/>
      <c r="Z2509" s="45"/>
    </row>
    <row r="2510" spans="5:26">
      <c r="E2510" s="45"/>
      <c r="J2510" s="45"/>
      <c r="K2510" s="45"/>
      <c r="L2510" s="45"/>
      <c r="M2510" s="45"/>
      <c r="O2510" s="45"/>
      <c r="P2510" s="45"/>
      <c r="R2510" s="45"/>
      <c r="V2510" s="45"/>
      <c r="Z2510" s="45"/>
    </row>
    <row r="2511" spans="5:26">
      <c r="E2511" s="45"/>
      <c r="J2511" s="45"/>
      <c r="K2511" s="45"/>
      <c r="L2511" s="45"/>
      <c r="M2511" s="45"/>
      <c r="O2511" s="45"/>
      <c r="P2511" s="45"/>
      <c r="R2511" s="45"/>
      <c r="V2511" s="45"/>
      <c r="Z2511" s="45"/>
    </row>
    <row r="2512" spans="5:26">
      <c r="E2512" s="45"/>
      <c r="J2512" s="45"/>
      <c r="K2512" s="45"/>
      <c r="L2512" s="45"/>
      <c r="M2512" s="45"/>
      <c r="O2512" s="45"/>
      <c r="P2512" s="45"/>
      <c r="R2512" s="45"/>
      <c r="V2512" s="45"/>
      <c r="Z2512" s="45"/>
    </row>
    <row r="2513" spans="5:26">
      <c r="E2513" s="45"/>
      <c r="J2513" s="45"/>
      <c r="K2513" s="45"/>
      <c r="L2513" s="45"/>
      <c r="M2513" s="45"/>
      <c r="O2513" s="45"/>
      <c r="P2513" s="45"/>
      <c r="R2513" s="45"/>
      <c r="V2513" s="45"/>
      <c r="Z2513" s="45"/>
    </row>
    <row r="2514" spans="5:26">
      <c r="E2514" s="45"/>
      <c r="J2514" s="45"/>
      <c r="K2514" s="45"/>
      <c r="L2514" s="45"/>
      <c r="M2514" s="45"/>
      <c r="O2514" s="45"/>
      <c r="P2514" s="45"/>
      <c r="R2514" s="45"/>
      <c r="V2514" s="45"/>
      <c r="Z2514" s="45"/>
    </row>
    <row r="2515" spans="5:26">
      <c r="E2515" s="45"/>
      <c r="J2515" s="45"/>
      <c r="K2515" s="45"/>
      <c r="L2515" s="45"/>
      <c r="M2515" s="45"/>
      <c r="O2515" s="45"/>
      <c r="P2515" s="45"/>
      <c r="R2515" s="45"/>
      <c r="V2515" s="45"/>
      <c r="Z2515" s="45"/>
    </row>
    <row r="2516" spans="5:26">
      <c r="E2516" s="45"/>
      <c r="J2516" s="45"/>
      <c r="K2516" s="45"/>
      <c r="L2516" s="45"/>
      <c r="M2516" s="45"/>
      <c r="O2516" s="45"/>
      <c r="P2516" s="45"/>
      <c r="R2516" s="45"/>
      <c r="V2516" s="45"/>
      <c r="Z2516" s="45"/>
    </row>
    <row r="2517" spans="5:26">
      <c r="E2517" s="45"/>
      <c r="J2517" s="45"/>
      <c r="K2517" s="45"/>
      <c r="L2517" s="45"/>
      <c r="M2517" s="45"/>
      <c r="O2517" s="45"/>
      <c r="P2517" s="45"/>
      <c r="R2517" s="45"/>
      <c r="V2517" s="45"/>
      <c r="Z2517" s="45"/>
    </row>
    <row r="2518" spans="5:26">
      <c r="E2518" s="45"/>
      <c r="J2518" s="45"/>
      <c r="K2518" s="45"/>
      <c r="L2518" s="45"/>
      <c r="M2518" s="45"/>
      <c r="O2518" s="45"/>
      <c r="P2518" s="45"/>
      <c r="R2518" s="45"/>
      <c r="V2518" s="45"/>
      <c r="Z2518" s="45"/>
    </row>
    <row r="2519" spans="5:26">
      <c r="E2519" s="45"/>
      <c r="J2519" s="45"/>
      <c r="K2519" s="45"/>
      <c r="L2519" s="45"/>
      <c r="M2519" s="45"/>
      <c r="O2519" s="45"/>
      <c r="P2519" s="45"/>
      <c r="R2519" s="45"/>
      <c r="V2519" s="45"/>
      <c r="Z2519" s="45"/>
    </row>
    <row r="2520" spans="5:26">
      <c r="E2520" s="45"/>
      <c r="J2520" s="45"/>
      <c r="K2520" s="45"/>
      <c r="L2520" s="45"/>
      <c r="M2520" s="45"/>
      <c r="O2520" s="45"/>
      <c r="P2520" s="45"/>
      <c r="R2520" s="45"/>
      <c r="V2520" s="45"/>
      <c r="Z2520" s="45"/>
    </row>
    <row r="2521" spans="5:26">
      <c r="E2521" s="45"/>
      <c r="J2521" s="45"/>
      <c r="K2521" s="45"/>
      <c r="L2521" s="45"/>
      <c r="M2521" s="45"/>
      <c r="O2521" s="45"/>
      <c r="P2521" s="45"/>
      <c r="R2521" s="45"/>
      <c r="V2521" s="45"/>
      <c r="Z2521" s="45"/>
    </row>
    <row r="2522" spans="5:26">
      <c r="E2522" s="45"/>
      <c r="J2522" s="45"/>
      <c r="K2522" s="45"/>
      <c r="L2522" s="45"/>
      <c r="M2522" s="45"/>
      <c r="O2522" s="45"/>
      <c r="P2522" s="45"/>
      <c r="R2522" s="45"/>
      <c r="V2522" s="45"/>
      <c r="Z2522" s="45"/>
    </row>
    <row r="2523" spans="5:26">
      <c r="E2523" s="45"/>
      <c r="J2523" s="45"/>
      <c r="K2523" s="45"/>
      <c r="L2523" s="45"/>
      <c r="M2523" s="45"/>
      <c r="O2523" s="45"/>
      <c r="P2523" s="45"/>
      <c r="R2523" s="45"/>
      <c r="V2523" s="45"/>
      <c r="Z2523" s="45"/>
    </row>
    <row r="2524" spans="5:26">
      <c r="E2524" s="45"/>
      <c r="J2524" s="45"/>
      <c r="K2524" s="45"/>
      <c r="L2524" s="45"/>
      <c r="M2524" s="45"/>
      <c r="O2524" s="45"/>
      <c r="P2524" s="45"/>
      <c r="R2524" s="45"/>
      <c r="V2524" s="45"/>
      <c r="Z2524" s="45"/>
    </row>
    <row r="2525" spans="5:26">
      <c r="E2525" s="45"/>
      <c r="J2525" s="45"/>
      <c r="K2525" s="45"/>
      <c r="L2525" s="45"/>
      <c r="M2525" s="45"/>
      <c r="O2525" s="45"/>
      <c r="P2525" s="45"/>
      <c r="R2525" s="45"/>
      <c r="V2525" s="45"/>
      <c r="Z2525" s="45"/>
    </row>
    <row r="2526" spans="5:26">
      <c r="E2526" s="45"/>
      <c r="J2526" s="45"/>
      <c r="K2526" s="45"/>
      <c r="L2526" s="45"/>
      <c r="M2526" s="45"/>
      <c r="O2526" s="45"/>
      <c r="P2526" s="45"/>
      <c r="R2526" s="45"/>
      <c r="V2526" s="45"/>
      <c r="Z2526" s="45"/>
    </row>
    <row r="2527" spans="5:26">
      <c r="E2527" s="45"/>
      <c r="J2527" s="45"/>
      <c r="K2527" s="45"/>
      <c r="L2527" s="45"/>
      <c r="M2527" s="45"/>
      <c r="O2527" s="45"/>
      <c r="P2527" s="45"/>
      <c r="R2527" s="45"/>
      <c r="V2527" s="45"/>
      <c r="Z2527" s="45"/>
    </row>
    <row r="2528" spans="5:26">
      <c r="E2528" s="45"/>
      <c r="J2528" s="45"/>
      <c r="K2528" s="45"/>
      <c r="L2528" s="45"/>
      <c r="M2528" s="45"/>
      <c r="O2528" s="45"/>
      <c r="P2528" s="45"/>
      <c r="R2528" s="45"/>
      <c r="V2528" s="45"/>
      <c r="Z2528" s="45"/>
    </row>
    <row r="2529" spans="5:26">
      <c r="E2529" s="45"/>
      <c r="J2529" s="45"/>
      <c r="K2529" s="45"/>
      <c r="L2529" s="45"/>
      <c r="M2529" s="45"/>
      <c r="O2529" s="45"/>
      <c r="P2529" s="45"/>
      <c r="R2529" s="45"/>
      <c r="V2529" s="45"/>
      <c r="Z2529" s="45"/>
    </row>
    <row r="2530" spans="5:26">
      <c r="E2530" s="45"/>
      <c r="J2530" s="45"/>
      <c r="K2530" s="45"/>
      <c r="L2530" s="45"/>
      <c r="M2530" s="45"/>
      <c r="O2530" s="45"/>
      <c r="P2530" s="45"/>
      <c r="R2530" s="45"/>
      <c r="V2530" s="45"/>
      <c r="Z2530" s="45"/>
    </row>
    <row r="2531" spans="5:26">
      <c r="E2531" s="45"/>
      <c r="J2531" s="45"/>
      <c r="K2531" s="45"/>
      <c r="L2531" s="45"/>
      <c r="M2531" s="45"/>
      <c r="O2531" s="45"/>
      <c r="P2531" s="45"/>
      <c r="R2531" s="45"/>
      <c r="V2531" s="45"/>
      <c r="Z2531" s="45"/>
    </row>
    <row r="2532" spans="5:26">
      <c r="E2532" s="45"/>
      <c r="J2532" s="45"/>
      <c r="K2532" s="45"/>
      <c r="L2532" s="45"/>
      <c r="M2532" s="45"/>
      <c r="O2532" s="45"/>
      <c r="P2532" s="45"/>
      <c r="R2532" s="45"/>
      <c r="V2532" s="45"/>
      <c r="Z2532" s="45"/>
    </row>
    <row r="2533" spans="5:26">
      <c r="E2533" s="45"/>
      <c r="J2533" s="45"/>
      <c r="K2533" s="45"/>
      <c r="L2533" s="45"/>
      <c r="M2533" s="45"/>
      <c r="O2533" s="45"/>
      <c r="P2533" s="45"/>
      <c r="R2533" s="45"/>
      <c r="V2533" s="45"/>
      <c r="Z2533" s="45"/>
    </row>
    <row r="2534" spans="5:26">
      <c r="E2534" s="45"/>
      <c r="J2534" s="45"/>
      <c r="K2534" s="45"/>
      <c r="L2534" s="45"/>
      <c r="M2534" s="45"/>
      <c r="O2534" s="45"/>
      <c r="P2534" s="45"/>
      <c r="R2534" s="45"/>
      <c r="V2534" s="45"/>
      <c r="Z2534" s="45"/>
    </row>
    <row r="2535" spans="5:26">
      <c r="E2535" s="45"/>
      <c r="J2535" s="45"/>
      <c r="K2535" s="45"/>
      <c r="L2535" s="45"/>
      <c r="M2535" s="45"/>
      <c r="O2535" s="45"/>
      <c r="P2535" s="45"/>
      <c r="R2535" s="45"/>
      <c r="V2535" s="45"/>
      <c r="Z2535" s="45"/>
    </row>
    <row r="2536" spans="5:26">
      <c r="E2536" s="45"/>
      <c r="J2536" s="45"/>
      <c r="K2536" s="45"/>
      <c r="L2536" s="45"/>
      <c r="M2536" s="45"/>
      <c r="O2536" s="45"/>
      <c r="P2536" s="45"/>
      <c r="R2536" s="45"/>
      <c r="V2536" s="45"/>
      <c r="Z2536" s="45"/>
    </row>
    <row r="2537" spans="5:26">
      <c r="E2537" s="45"/>
      <c r="J2537" s="45"/>
      <c r="K2537" s="45"/>
      <c r="L2537" s="45"/>
      <c r="M2537" s="45"/>
      <c r="O2537" s="45"/>
      <c r="P2537" s="45"/>
      <c r="R2537" s="45"/>
      <c r="V2537" s="45"/>
      <c r="Z2537" s="45"/>
    </row>
    <row r="2538" spans="5:26">
      <c r="E2538" s="45"/>
      <c r="J2538" s="45"/>
      <c r="K2538" s="45"/>
      <c r="L2538" s="45"/>
      <c r="M2538" s="45"/>
      <c r="O2538" s="45"/>
      <c r="P2538" s="45"/>
      <c r="R2538" s="45"/>
      <c r="V2538" s="45"/>
      <c r="Z2538" s="45"/>
    </row>
    <row r="2539" spans="5:26">
      <c r="E2539" s="45"/>
      <c r="J2539" s="45"/>
      <c r="K2539" s="45"/>
      <c r="L2539" s="45"/>
      <c r="M2539" s="45"/>
      <c r="O2539" s="45"/>
      <c r="P2539" s="45"/>
      <c r="R2539" s="45"/>
      <c r="V2539" s="45"/>
      <c r="Z2539" s="45"/>
    </row>
    <row r="2540" spans="5:26">
      <c r="E2540" s="45"/>
      <c r="J2540" s="45"/>
      <c r="K2540" s="45"/>
      <c r="L2540" s="45"/>
      <c r="M2540" s="45"/>
      <c r="O2540" s="45"/>
      <c r="P2540" s="45"/>
      <c r="R2540" s="45"/>
      <c r="V2540" s="45"/>
      <c r="Z2540" s="45"/>
    </row>
    <row r="2541" spans="5:26">
      <c r="E2541" s="45"/>
      <c r="J2541" s="45"/>
      <c r="K2541" s="45"/>
      <c r="L2541" s="45"/>
      <c r="M2541" s="45"/>
      <c r="O2541" s="45"/>
      <c r="P2541" s="45"/>
      <c r="R2541" s="45"/>
      <c r="V2541" s="45"/>
      <c r="Z2541" s="45"/>
    </row>
    <row r="2542" spans="5:26">
      <c r="E2542" s="45"/>
      <c r="J2542" s="45"/>
      <c r="K2542" s="45"/>
      <c r="L2542" s="45"/>
      <c r="M2542" s="45"/>
      <c r="O2542" s="45"/>
      <c r="P2542" s="45"/>
      <c r="R2542" s="45"/>
      <c r="V2542" s="45"/>
      <c r="Z2542" s="45"/>
    </row>
    <row r="2543" spans="5:26">
      <c r="E2543" s="45"/>
      <c r="J2543" s="45"/>
      <c r="K2543" s="45"/>
      <c r="L2543" s="45"/>
      <c r="M2543" s="45"/>
      <c r="O2543" s="45"/>
      <c r="P2543" s="45"/>
      <c r="R2543" s="45"/>
      <c r="V2543" s="45"/>
      <c r="Z2543" s="45"/>
    </row>
    <row r="2544" spans="5:26">
      <c r="E2544" s="45"/>
      <c r="J2544" s="45"/>
      <c r="K2544" s="45"/>
      <c r="L2544" s="45"/>
      <c r="M2544" s="45"/>
      <c r="O2544" s="45"/>
      <c r="P2544" s="45"/>
      <c r="R2544" s="45"/>
      <c r="V2544" s="45"/>
      <c r="Z2544" s="45"/>
    </row>
    <row r="2545" spans="5:26">
      <c r="E2545" s="45"/>
      <c r="J2545" s="45"/>
      <c r="K2545" s="45"/>
      <c r="L2545" s="45"/>
      <c r="M2545" s="45"/>
      <c r="O2545" s="45"/>
      <c r="P2545" s="45"/>
      <c r="R2545" s="45"/>
      <c r="V2545" s="45"/>
      <c r="Z2545" s="45"/>
    </row>
    <row r="2546" spans="5:26">
      <c r="E2546" s="45"/>
      <c r="J2546" s="45"/>
      <c r="K2546" s="45"/>
      <c r="L2546" s="45"/>
      <c r="M2546" s="45"/>
      <c r="O2546" s="45"/>
      <c r="P2546" s="45"/>
      <c r="R2546" s="45"/>
      <c r="V2546" s="45"/>
      <c r="Z2546" s="45"/>
    </row>
    <row r="2547" spans="5:26">
      <c r="E2547" s="45"/>
      <c r="J2547" s="45"/>
      <c r="K2547" s="45"/>
      <c r="L2547" s="45"/>
      <c r="M2547" s="45"/>
      <c r="O2547" s="45"/>
      <c r="P2547" s="45"/>
      <c r="R2547" s="45"/>
      <c r="V2547" s="45"/>
      <c r="Z2547" s="45"/>
    </row>
    <row r="2548" spans="5:26">
      <c r="E2548" s="45"/>
      <c r="J2548" s="45"/>
      <c r="K2548" s="45"/>
      <c r="L2548" s="45"/>
      <c r="M2548" s="45"/>
      <c r="O2548" s="45"/>
      <c r="P2548" s="45"/>
      <c r="R2548" s="45"/>
      <c r="V2548" s="45"/>
      <c r="Z2548" s="45"/>
    </row>
    <row r="2549" spans="5:26">
      <c r="E2549" s="45"/>
      <c r="J2549" s="45"/>
      <c r="K2549" s="45"/>
      <c r="L2549" s="45"/>
      <c r="M2549" s="45"/>
      <c r="O2549" s="45"/>
      <c r="P2549" s="45"/>
      <c r="R2549" s="45"/>
      <c r="V2549" s="45"/>
      <c r="Z2549" s="45"/>
    </row>
    <row r="2550" spans="5:26">
      <c r="E2550" s="45"/>
      <c r="J2550" s="45"/>
      <c r="K2550" s="45"/>
      <c r="L2550" s="45"/>
      <c r="M2550" s="45"/>
      <c r="O2550" s="45"/>
      <c r="P2550" s="45"/>
      <c r="R2550" s="45"/>
      <c r="V2550" s="45"/>
      <c r="Z2550" s="45"/>
    </row>
    <row r="2551" spans="5:26">
      <c r="E2551" s="45"/>
      <c r="J2551" s="45"/>
      <c r="K2551" s="45"/>
      <c r="L2551" s="45"/>
      <c r="M2551" s="45"/>
      <c r="O2551" s="45"/>
      <c r="P2551" s="45"/>
      <c r="R2551" s="45"/>
      <c r="V2551" s="45"/>
      <c r="Z2551" s="45"/>
    </row>
    <row r="2552" spans="5:26">
      <c r="E2552" s="45"/>
      <c r="J2552" s="45"/>
      <c r="K2552" s="45"/>
      <c r="L2552" s="45"/>
      <c r="M2552" s="45"/>
      <c r="O2552" s="45"/>
      <c r="P2552" s="45"/>
      <c r="R2552" s="45"/>
      <c r="V2552" s="45"/>
      <c r="Z2552" s="45"/>
    </row>
    <row r="2553" spans="5:26">
      <c r="E2553" s="45"/>
      <c r="J2553" s="45"/>
      <c r="K2553" s="45"/>
      <c r="L2553" s="45"/>
      <c r="M2553" s="45"/>
      <c r="O2553" s="45"/>
      <c r="P2553" s="45"/>
      <c r="R2553" s="45"/>
      <c r="V2553" s="45"/>
      <c r="Z2553" s="45"/>
    </row>
    <row r="2554" spans="5:26">
      <c r="E2554" s="45"/>
      <c r="J2554" s="45"/>
      <c r="K2554" s="45"/>
      <c r="L2554" s="45"/>
      <c r="M2554" s="45"/>
      <c r="O2554" s="45"/>
      <c r="P2554" s="45"/>
      <c r="R2554" s="45"/>
      <c r="V2554" s="45"/>
      <c r="Z2554" s="45"/>
    </row>
    <row r="2555" spans="5:26">
      <c r="E2555" s="45"/>
      <c r="J2555" s="45"/>
      <c r="K2555" s="45"/>
      <c r="L2555" s="45"/>
      <c r="M2555" s="45"/>
      <c r="O2555" s="45"/>
      <c r="P2555" s="45"/>
      <c r="R2555" s="45"/>
      <c r="V2555" s="45"/>
      <c r="Z2555" s="45"/>
    </row>
    <row r="2556" spans="5:26">
      <c r="E2556" s="45"/>
      <c r="J2556" s="45"/>
      <c r="K2556" s="45"/>
      <c r="L2556" s="45"/>
      <c r="M2556" s="45"/>
      <c r="O2556" s="45"/>
      <c r="P2556" s="45"/>
      <c r="R2556" s="45"/>
      <c r="V2556" s="45"/>
      <c r="Z2556" s="45"/>
    </row>
    <row r="2557" spans="5:26">
      <c r="E2557" s="45"/>
      <c r="J2557" s="45"/>
      <c r="K2557" s="45"/>
      <c r="L2557" s="45"/>
      <c r="M2557" s="45"/>
      <c r="O2557" s="45"/>
      <c r="P2557" s="45"/>
      <c r="R2557" s="45"/>
      <c r="V2557" s="45"/>
      <c r="Z2557" s="45"/>
    </row>
    <row r="2558" spans="5:26">
      <c r="E2558" s="45"/>
      <c r="J2558" s="45"/>
      <c r="K2558" s="45"/>
      <c r="L2558" s="45"/>
      <c r="M2558" s="45"/>
      <c r="O2558" s="45"/>
      <c r="P2558" s="45"/>
      <c r="R2558" s="45"/>
      <c r="V2558" s="45"/>
      <c r="Z2558" s="45"/>
    </row>
    <row r="2559" spans="5:26">
      <c r="E2559" s="45"/>
      <c r="J2559" s="45"/>
      <c r="K2559" s="45"/>
      <c r="L2559" s="45"/>
      <c r="M2559" s="45"/>
      <c r="O2559" s="45"/>
      <c r="P2559" s="45"/>
      <c r="R2559" s="45"/>
      <c r="V2559" s="45"/>
      <c r="Z2559" s="45"/>
    </row>
    <row r="2560" spans="5:26">
      <c r="E2560" s="45"/>
      <c r="J2560" s="45"/>
      <c r="K2560" s="45"/>
      <c r="L2560" s="45"/>
      <c r="M2560" s="45"/>
      <c r="O2560" s="45"/>
      <c r="P2560" s="45"/>
      <c r="R2560" s="45"/>
      <c r="V2560" s="45"/>
      <c r="Z2560" s="45"/>
    </row>
    <row r="2561" spans="5:26">
      <c r="E2561" s="45"/>
      <c r="J2561" s="45"/>
      <c r="K2561" s="45"/>
      <c r="L2561" s="45"/>
      <c r="M2561" s="45"/>
      <c r="O2561" s="45"/>
      <c r="P2561" s="45"/>
      <c r="R2561" s="45"/>
      <c r="V2561" s="45"/>
      <c r="Z2561" s="45"/>
    </row>
    <row r="2562" spans="5:26">
      <c r="E2562" s="45"/>
      <c r="J2562" s="45"/>
      <c r="K2562" s="45"/>
      <c r="L2562" s="45"/>
      <c r="M2562" s="45"/>
      <c r="O2562" s="45"/>
      <c r="P2562" s="45"/>
      <c r="R2562" s="45"/>
      <c r="V2562" s="45"/>
      <c r="Z2562" s="45"/>
    </row>
    <row r="2563" spans="5:26">
      <c r="E2563" s="45"/>
      <c r="J2563" s="45"/>
      <c r="K2563" s="45"/>
      <c r="L2563" s="45"/>
      <c r="M2563" s="45"/>
      <c r="O2563" s="45"/>
      <c r="P2563" s="45"/>
      <c r="R2563" s="45"/>
      <c r="V2563" s="45"/>
      <c r="Z2563" s="45"/>
    </row>
    <row r="2564" spans="5:26">
      <c r="E2564" s="45"/>
      <c r="J2564" s="45"/>
      <c r="K2564" s="45"/>
      <c r="L2564" s="45"/>
      <c r="M2564" s="45"/>
      <c r="O2564" s="45"/>
      <c r="P2564" s="45"/>
      <c r="R2564" s="45"/>
      <c r="V2564" s="45"/>
      <c r="Z2564" s="45"/>
    </row>
    <row r="2565" spans="5:26">
      <c r="E2565" s="45"/>
      <c r="J2565" s="45"/>
      <c r="K2565" s="45"/>
      <c r="L2565" s="45"/>
      <c r="M2565" s="45"/>
      <c r="O2565" s="45"/>
      <c r="P2565" s="45"/>
      <c r="R2565" s="45"/>
      <c r="V2565" s="45"/>
      <c r="Z2565" s="45"/>
    </row>
    <row r="2566" spans="5:26">
      <c r="E2566" s="45"/>
      <c r="J2566" s="45"/>
      <c r="K2566" s="45"/>
      <c r="L2566" s="45"/>
      <c r="M2566" s="45"/>
      <c r="O2566" s="45"/>
      <c r="P2566" s="45"/>
      <c r="R2566" s="45"/>
      <c r="V2566" s="45"/>
      <c r="Z2566" s="45"/>
    </row>
    <row r="2567" spans="5:26">
      <c r="E2567" s="45"/>
      <c r="J2567" s="45"/>
      <c r="K2567" s="45"/>
      <c r="L2567" s="45"/>
      <c r="M2567" s="45"/>
      <c r="O2567" s="45"/>
      <c r="P2567" s="45"/>
      <c r="R2567" s="45"/>
      <c r="V2567" s="45"/>
      <c r="Z2567" s="45"/>
    </row>
    <row r="2568" spans="5:26">
      <c r="E2568" s="45"/>
      <c r="J2568" s="45"/>
      <c r="K2568" s="45"/>
      <c r="L2568" s="45"/>
      <c r="M2568" s="45"/>
      <c r="O2568" s="45"/>
      <c r="P2568" s="45"/>
      <c r="R2568" s="45"/>
      <c r="V2568" s="45"/>
      <c r="Z2568" s="45"/>
    </row>
    <row r="2569" spans="5:26">
      <c r="E2569" s="45"/>
      <c r="J2569" s="45"/>
      <c r="K2569" s="45"/>
      <c r="L2569" s="45"/>
      <c r="M2569" s="45"/>
      <c r="O2569" s="45"/>
      <c r="P2569" s="45"/>
      <c r="R2569" s="45"/>
      <c r="V2569" s="45"/>
      <c r="Z2569" s="45"/>
    </row>
    <row r="2570" spans="5:26">
      <c r="E2570" s="45"/>
      <c r="J2570" s="45"/>
      <c r="K2570" s="45"/>
      <c r="L2570" s="45"/>
      <c r="M2570" s="45"/>
      <c r="O2570" s="45"/>
      <c r="P2570" s="45"/>
      <c r="R2570" s="45"/>
      <c r="V2570" s="45"/>
      <c r="Z2570" s="45"/>
    </row>
    <row r="2571" spans="5:26">
      <c r="E2571" s="45"/>
      <c r="J2571" s="45"/>
      <c r="K2571" s="45"/>
      <c r="L2571" s="45"/>
      <c r="M2571" s="45"/>
      <c r="O2571" s="45"/>
      <c r="P2571" s="45"/>
      <c r="R2571" s="45"/>
      <c r="V2571" s="45"/>
      <c r="Z2571" s="45"/>
    </row>
    <row r="2572" spans="5:26">
      <c r="E2572" s="45"/>
      <c r="J2572" s="45"/>
      <c r="K2572" s="45"/>
      <c r="L2572" s="45"/>
      <c r="M2572" s="45"/>
      <c r="O2572" s="45"/>
      <c r="P2572" s="45"/>
      <c r="R2572" s="45"/>
      <c r="V2572" s="45"/>
      <c r="Z2572" s="45"/>
    </row>
    <row r="2573" spans="5:26">
      <c r="E2573" s="45"/>
      <c r="J2573" s="45"/>
      <c r="K2573" s="45"/>
      <c r="L2573" s="45"/>
      <c r="M2573" s="45"/>
      <c r="O2573" s="45"/>
      <c r="P2573" s="45"/>
      <c r="R2573" s="45"/>
      <c r="V2573" s="45"/>
      <c r="Z2573" s="45"/>
    </row>
    <row r="2574" spans="5:26">
      <c r="E2574" s="45"/>
      <c r="J2574" s="45"/>
      <c r="K2574" s="45"/>
      <c r="L2574" s="45"/>
      <c r="M2574" s="45"/>
      <c r="O2574" s="45"/>
      <c r="P2574" s="45"/>
      <c r="R2574" s="45"/>
      <c r="V2574" s="45"/>
      <c r="Z2574" s="45"/>
    </row>
    <row r="2575" spans="5:26">
      <c r="E2575" s="45"/>
      <c r="J2575" s="45"/>
      <c r="K2575" s="45"/>
      <c r="L2575" s="45"/>
      <c r="M2575" s="45"/>
      <c r="O2575" s="45"/>
      <c r="P2575" s="45"/>
      <c r="R2575" s="45"/>
      <c r="V2575" s="45"/>
      <c r="Z2575" s="45"/>
    </row>
    <row r="2576" spans="5:26">
      <c r="E2576" s="45"/>
      <c r="J2576" s="45"/>
      <c r="K2576" s="45"/>
      <c r="L2576" s="45"/>
      <c r="M2576" s="45"/>
      <c r="O2576" s="45"/>
      <c r="P2576" s="45"/>
      <c r="R2576" s="45"/>
      <c r="V2576" s="45"/>
      <c r="Z2576" s="45"/>
    </row>
    <row r="2577" spans="5:26">
      <c r="E2577" s="45"/>
      <c r="J2577" s="45"/>
      <c r="K2577" s="45"/>
      <c r="L2577" s="45"/>
      <c r="M2577" s="45"/>
      <c r="O2577" s="45"/>
      <c r="P2577" s="45"/>
      <c r="R2577" s="45"/>
      <c r="V2577" s="45"/>
      <c r="Z2577" s="45"/>
    </row>
    <row r="2578" spans="5:26">
      <c r="E2578" s="45"/>
      <c r="J2578" s="45"/>
      <c r="K2578" s="45"/>
      <c r="L2578" s="45"/>
      <c r="M2578" s="45"/>
      <c r="O2578" s="45"/>
      <c r="P2578" s="45"/>
      <c r="R2578" s="45"/>
      <c r="V2578" s="45"/>
      <c r="Z2578" s="45"/>
    </row>
    <row r="2579" spans="5:26">
      <c r="E2579" s="45"/>
      <c r="J2579" s="45"/>
      <c r="K2579" s="45"/>
      <c r="L2579" s="45"/>
      <c r="M2579" s="45"/>
      <c r="O2579" s="45"/>
      <c r="P2579" s="45"/>
      <c r="R2579" s="45"/>
      <c r="V2579" s="45"/>
      <c r="Z2579" s="45"/>
    </row>
    <row r="2580" spans="5:26">
      <c r="E2580" s="45"/>
      <c r="J2580" s="45"/>
      <c r="K2580" s="45"/>
      <c r="L2580" s="45"/>
      <c r="M2580" s="45"/>
      <c r="O2580" s="45"/>
      <c r="P2580" s="45"/>
      <c r="R2580" s="45"/>
      <c r="V2580" s="45"/>
      <c r="Z2580" s="45"/>
    </row>
    <row r="2581" spans="5:26">
      <c r="E2581" s="45"/>
      <c r="J2581" s="45"/>
      <c r="K2581" s="45"/>
      <c r="L2581" s="45"/>
      <c r="M2581" s="45"/>
      <c r="O2581" s="45"/>
      <c r="P2581" s="45"/>
      <c r="R2581" s="45"/>
      <c r="V2581" s="45"/>
      <c r="Z2581" s="45"/>
    </row>
    <row r="2582" spans="5:26">
      <c r="E2582" s="45"/>
      <c r="J2582" s="45"/>
      <c r="K2582" s="45"/>
      <c r="L2582" s="45"/>
      <c r="M2582" s="45"/>
      <c r="O2582" s="45"/>
      <c r="P2582" s="45"/>
      <c r="R2582" s="45"/>
      <c r="V2582" s="45"/>
      <c r="Z2582" s="45"/>
    </row>
    <row r="2583" spans="5:26">
      <c r="E2583" s="45"/>
      <c r="J2583" s="45"/>
      <c r="K2583" s="45"/>
      <c r="L2583" s="45"/>
      <c r="M2583" s="45"/>
      <c r="O2583" s="45"/>
      <c r="P2583" s="45"/>
      <c r="R2583" s="45"/>
      <c r="V2583" s="45"/>
      <c r="Z2583" s="45"/>
    </row>
    <row r="2584" spans="5:26">
      <c r="E2584" s="45"/>
      <c r="J2584" s="45"/>
      <c r="K2584" s="45"/>
      <c r="L2584" s="45"/>
      <c r="M2584" s="45"/>
      <c r="O2584" s="45"/>
      <c r="P2584" s="45"/>
      <c r="R2584" s="45"/>
      <c r="V2584" s="45"/>
      <c r="Z2584" s="45"/>
    </row>
    <row r="2585" spans="5:26">
      <c r="E2585" s="45"/>
      <c r="J2585" s="45"/>
      <c r="K2585" s="45"/>
      <c r="L2585" s="45"/>
      <c r="M2585" s="45"/>
      <c r="O2585" s="45"/>
      <c r="P2585" s="45"/>
      <c r="R2585" s="45"/>
      <c r="V2585" s="45"/>
      <c r="Z2585" s="45"/>
    </row>
    <row r="2586" spans="5:26">
      <c r="E2586" s="45"/>
      <c r="J2586" s="45"/>
      <c r="K2586" s="45"/>
      <c r="L2586" s="45"/>
      <c r="M2586" s="45"/>
      <c r="O2586" s="45"/>
      <c r="P2586" s="45"/>
      <c r="R2586" s="45"/>
      <c r="V2586" s="45"/>
      <c r="Z2586" s="45"/>
    </row>
    <row r="2587" spans="5:26">
      <c r="E2587" s="45"/>
      <c r="J2587" s="45"/>
      <c r="K2587" s="45"/>
      <c r="L2587" s="45"/>
      <c r="M2587" s="45"/>
      <c r="O2587" s="45"/>
      <c r="P2587" s="45"/>
      <c r="R2587" s="45"/>
      <c r="V2587" s="45"/>
      <c r="Z2587" s="45"/>
    </row>
    <row r="2588" spans="5:26">
      <c r="E2588" s="45"/>
      <c r="J2588" s="45"/>
      <c r="K2588" s="45"/>
      <c r="L2588" s="45"/>
      <c r="M2588" s="45"/>
      <c r="O2588" s="45"/>
      <c r="P2588" s="45"/>
      <c r="R2588" s="45"/>
      <c r="V2588" s="45"/>
      <c r="Z2588" s="45"/>
    </row>
    <row r="2589" spans="5:26">
      <c r="E2589" s="45"/>
      <c r="J2589" s="45"/>
      <c r="K2589" s="45"/>
      <c r="L2589" s="45"/>
      <c r="M2589" s="45"/>
      <c r="O2589" s="45"/>
      <c r="P2589" s="45"/>
      <c r="R2589" s="45"/>
      <c r="V2589" s="45"/>
      <c r="Z2589" s="45"/>
    </row>
    <row r="2590" spans="5:26">
      <c r="E2590" s="45"/>
      <c r="J2590" s="45"/>
      <c r="K2590" s="45"/>
      <c r="L2590" s="45"/>
      <c r="M2590" s="45"/>
      <c r="O2590" s="45"/>
      <c r="P2590" s="45"/>
      <c r="R2590" s="45"/>
      <c r="V2590" s="45"/>
      <c r="Z2590" s="45"/>
    </row>
    <row r="2591" spans="5:26">
      <c r="E2591" s="45"/>
      <c r="J2591" s="45"/>
      <c r="K2591" s="45"/>
      <c r="L2591" s="45"/>
      <c r="M2591" s="45"/>
      <c r="O2591" s="45"/>
      <c r="P2591" s="45"/>
      <c r="R2591" s="45"/>
      <c r="V2591" s="45"/>
      <c r="Z2591" s="45"/>
    </row>
    <row r="2592" spans="5:26">
      <c r="E2592" s="45"/>
      <c r="J2592" s="45"/>
      <c r="K2592" s="45"/>
      <c r="L2592" s="45"/>
      <c r="M2592" s="45"/>
      <c r="O2592" s="45"/>
      <c r="P2592" s="45"/>
      <c r="R2592" s="45"/>
      <c r="V2592" s="45"/>
      <c r="Z2592" s="45"/>
    </row>
    <row r="2593" spans="5:26">
      <c r="E2593" s="45"/>
      <c r="J2593" s="45"/>
      <c r="K2593" s="45"/>
      <c r="L2593" s="45"/>
      <c r="M2593" s="45"/>
      <c r="O2593" s="45"/>
      <c r="P2593" s="45"/>
      <c r="R2593" s="45"/>
      <c r="V2593" s="45"/>
      <c r="Z2593" s="45"/>
    </row>
    <row r="2594" spans="5:26">
      <c r="E2594" s="45"/>
      <c r="J2594" s="45"/>
      <c r="K2594" s="45"/>
      <c r="L2594" s="45"/>
      <c r="M2594" s="45"/>
      <c r="O2594" s="45"/>
      <c r="P2594" s="45"/>
      <c r="R2594" s="45"/>
      <c r="V2594" s="45"/>
      <c r="Z2594" s="45"/>
    </row>
    <row r="2595" spans="5:26">
      <c r="E2595" s="45"/>
      <c r="J2595" s="45"/>
      <c r="K2595" s="45"/>
      <c r="L2595" s="45"/>
      <c r="M2595" s="45"/>
      <c r="O2595" s="45"/>
      <c r="P2595" s="45"/>
      <c r="R2595" s="45"/>
      <c r="V2595" s="45"/>
      <c r="Z2595" s="45"/>
    </row>
    <row r="2596" spans="5:26">
      <c r="E2596" s="45"/>
      <c r="J2596" s="45"/>
      <c r="K2596" s="45"/>
      <c r="L2596" s="45"/>
      <c r="M2596" s="45"/>
      <c r="O2596" s="45"/>
      <c r="P2596" s="45"/>
      <c r="R2596" s="45"/>
      <c r="V2596" s="45"/>
      <c r="Z2596" s="45"/>
    </row>
    <row r="2597" spans="5:26">
      <c r="E2597" s="45"/>
      <c r="J2597" s="45"/>
      <c r="K2597" s="45"/>
      <c r="L2597" s="45"/>
      <c r="M2597" s="45"/>
      <c r="O2597" s="45"/>
      <c r="P2597" s="45"/>
      <c r="R2597" s="45"/>
      <c r="V2597" s="45"/>
      <c r="Z2597" s="45"/>
    </row>
    <row r="2598" spans="5:26">
      <c r="E2598" s="45"/>
      <c r="J2598" s="45"/>
      <c r="K2598" s="45"/>
      <c r="L2598" s="45"/>
      <c r="M2598" s="45"/>
      <c r="O2598" s="45"/>
      <c r="P2598" s="45"/>
      <c r="R2598" s="45"/>
      <c r="V2598" s="45"/>
      <c r="Z2598" s="45"/>
    </row>
    <row r="2599" spans="5:26">
      <c r="E2599" s="45"/>
      <c r="J2599" s="45"/>
      <c r="K2599" s="45"/>
      <c r="L2599" s="45"/>
      <c r="M2599" s="45"/>
      <c r="O2599" s="45"/>
      <c r="P2599" s="45"/>
      <c r="R2599" s="45"/>
      <c r="V2599" s="45"/>
      <c r="Z2599" s="45"/>
    </row>
    <row r="2600" spans="5:26">
      <c r="E2600" s="45"/>
      <c r="J2600" s="45"/>
      <c r="K2600" s="45"/>
      <c r="L2600" s="45"/>
      <c r="M2600" s="45"/>
      <c r="O2600" s="45"/>
      <c r="P2600" s="45"/>
      <c r="R2600" s="45"/>
      <c r="V2600" s="45"/>
      <c r="Z2600" s="45"/>
    </row>
    <row r="2601" spans="5:26">
      <c r="E2601" s="45"/>
      <c r="J2601" s="45"/>
      <c r="K2601" s="45"/>
      <c r="L2601" s="45"/>
      <c r="M2601" s="45"/>
      <c r="O2601" s="45"/>
      <c r="P2601" s="45"/>
      <c r="R2601" s="45"/>
      <c r="V2601" s="45"/>
      <c r="Z2601" s="45"/>
    </row>
    <row r="2602" spans="5:26">
      <c r="E2602" s="45"/>
      <c r="J2602" s="45"/>
      <c r="K2602" s="45"/>
      <c r="L2602" s="45"/>
      <c r="M2602" s="45"/>
      <c r="O2602" s="45"/>
      <c r="P2602" s="45"/>
      <c r="R2602" s="45"/>
      <c r="V2602" s="45"/>
      <c r="Z2602" s="45"/>
    </row>
    <row r="2603" spans="5:26">
      <c r="E2603" s="45"/>
      <c r="J2603" s="45"/>
      <c r="K2603" s="45"/>
      <c r="L2603" s="45"/>
      <c r="M2603" s="45"/>
      <c r="O2603" s="45"/>
      <c r="P2603" s="45"/>
      <c r="R2603" s="45"/>
      <c r="V2603" s="45"/>
      <c r="Z2603" s="45"/>
    </row>
    <row r="2604" spans="5:26">
      <c r="E2604" s="45"/>
      <c r="J2604" s="45"/>
      <c r="K2604" s="45"/>
      <c r="L2604" s="45"/>
      <c r="M2604" s="45"/>
      <c r="O2604" s="45"/>
      <c r="P2604" s="45"/>
      <c r="R2604" s="45"/>
      <c r="V2604" s="45"/>
      <c r="Z2604" s="45"/>
    </row>
    <row r="2605" spans="5:26">
      <c r="E2605" s="45"/>
      <c r="J2605" s="45"/>
      <c r="K2605" s="45"/>
      <c r="L2605" s="45"/>
      <c r="M2605" s="45"/>
      <c r="O2605" s="45"/>
      <c r="P2605" s="45"/>
      <c r="R2605" s="45"/>
      <c r="V2605" s="45"/>
      <c r="Z2605" s="45"/>
    </row>
    <row r="2606" spans="5:26">
      <c r="E2606" s="45"/>
      <c r="J2606" s="45"/>
      <c r="K2606" s="45"/>
      <c r="L2606" s="45"/>
      <c r="M2606" s="45"/>
      <c r="O2606" s="45"/>
      <c r="P2606" s="45"/>
      <c r="R2606" s="45"/>
      <c r="V2606" s="45"/>
      <c r="Z2606" s="45"/>
    </row>
    <row r="2607" spans="5:26">
      <c r="E2607" s="45"/>
      <c r="J2607" s="45"/>
      <c r="K2607" s="45"/>
      <c r="L2607" s="45"/>
      <c r="M2607" s="45"/>
      <c r="O2607" s="45"/>
      <c r="P2607" s="45"/>
      <c r="R2607" s="45"/>
      <c r="V2607" s="45"/>
      <c r="Z2607" s="45"/>
    </row>
    <row r="2608" spans="5:26">
      <c r="E2608" s="45"/>
      <c r="J2608" s="45"/>
      <c r="K2608" s="45"/>
      <c r="L2608" s="45"/>
      <c r="M2608" s="45"/>
      <c r="O2608" s="45"/>
      <c r="P2608" s="45"/>
      <c r="R2608" s="45"/>
      <c r="V2608" s="45"/>
      <c r="Z2608" s="45"/>
    </row>
    <row r="2609" spans="5:26">
      <c r="E2609" s="45"/>
      <c r="J2609" s="45"/>
      <c r="K2609" s="45"/>
      <c r="L2609" s="45"/>
      <c r="M2609" s="45"/>
      <c r="O2609" s="45"/>
      <c r="P2609" s="45"/>
      <c r="R2609" s="45"/>
      <c r="V2609" s="45"/>
      <c r="Z2609" s="45"/>
    </row>
    <row r="2610" spans="5:26">
      <c r="E2610" s="45"/>
      <c r="J2610" s="45"/>
      <c r="K2610" s="45"/>
      <c r="L2610" s="45"/>
      <c r="M2610" s="45"/>
      <c r="O2610" s="45"/>
      <c r="P2610" s="45"/>
      <c r="R2610" s="45"/>
      <c r="V2610" s="45"/>
      <c r="Z2610" s="45"/>
    </row>
    <row r="2611" spans="5:26">
      <c r="E2611" s="45"/>
      <c r="J2611" s="45"/>
      <c r="K2611" s="45"/>
      <c r="L2611" s="45"/>
      <c r="M2611" s="45"/>
      <c r="O2611" s="45"/>
      <c r="P2611" s="45"/>
      <c r="R2611" s="45"/>
      <c r="V2611" s="45"/>
      <c r="Z2611" s="45"/>
    </row>
    <row r="2612" spans="5:26">
      <c r="E2612" s="45"/>
      <c r="J2612" s="45"/>
      <c r="K2612" s="45"/>
      <c r="L2612" s="45"/>
      <c r="M2612" s="45"/>
      <c r="O2612" s="45"/>
      <c r="P2612" s="45"/>
      <c r="R2612" s="45"/>
      <c r="V2612" s="45"/>
      <c r="Z2612" s="45"/>
    </row>
    <row r="2613" spans="5:26">
      <c r="E2613" s="45"/>
      <c r="J2613" s="45"/>
      <c r="K2613" s="45"/>
      <c r="L2613" s="45"/>
      <c r="M2613" s="45"/>
      <c r="O2613" s="45"/>
      <c r="P2613" s="45"/>
      <c r="R2613" s="45"/>
      <c r="V2613" s="45"/>
      <c r="Z2613" s="45"/>
    </row>
    <row r="2614" spans="5:26">
      <c r="E2614" s="45"/>
      <c r="J2614" s="45"/>
      <c r="K2614" s="45"/>
      <c r="L2614" s="45"/>
      <c r="M2614" s="45"/>
      <c r="O2614" s="45"/>
      <c r="P2614" s="45"/>
      <c r="R2614" s="45"/>
      <c r="V2614" s="45"/>
      <c r="Z2614" s="45"/>
    </row>
    <row r="2615" spans="5:26">
      <c r="E2615" s="45"/>
      <c r="J2615" s="45"/>
      <c r="K2615" s="45"/>
      <c r="L2615" s="45"/>
      <c r="M2615" s="45"/>
      <c r="O2615" s="45"/>
      <c r="P2615" s="45"/>
      <c r="R2615" s="45"/>
      <c r="V2615" s="45"/>
      <c r="Z2615" s="45"/>
    </row>
    <row r="2616" spans="5:26">
      <c r="E2616" s="45"/>
      <c r="J2616" s="45"/>
      <c r="K2616" s="45"/>
      <c r="L2616" s="45"/>
      <c r="M2616" s="45"/>
      <c r="O2616" s="45"/>
      <c r="P2616" s="45"/>
      <c r="R2616" s="45"/>
      <c r="V2616" s="45"/>
      <c r="Z2616" s="45"/>
    </row>
    <row r="2617" spans="5:26">
      <c r="E2617" s="45"/>
      <c r="J2617" s="45"/>
      <c r="K2617" s="45"/>
      <c r="L2617" s="45"/>
      <c r="M2617" s="45"/>
      <c r="O2617" s="45"/>
      <c r="P2617" s="45"/>
      <c r="R2617" s="45"/>
      <c r="V2617" s="45"/>
      <c r="Z2617" s="45"/>
    </row>
    <row r="2618" spans="5:26">
      <c r="E2618" s="45"/>
      <c r="J2618" s="45"/>
      <c r="K2618" s="45"/>
      <c r="L2618" s="45"/>
      <c r="M2618" s="45"/>
      <c r="O2618" s="45"/>
      <c r="P2618" s="45"/>
      <c r="R2618" s="45"/>
      <c r="V2618" s="45"/>
      <c r="Z2618" s="45"/>
    </row>
    <row r="2619" spans="5:26">
      <c r="E2619" s="45"/>
      <c r="J2619" s="45"/>
      <c r="K2619" s="45"/>
      <c r="L2619" s="45"/>
      <c r="M2619" s="45"/>
      <c r="O2619" s="45"/>
      <c r="P2619" s="45"/>
      <c r="R2619" s="45"/>
      <c r="V2619" s="45"/>
      <c r="Z2619" s="45"/>
    </row>
    <row r="2620" spans="5:26">
      <c r="E2620" s="45"/>
      <c r="J2620" s="45"/>
      <c r="K2620" s="45"/>
      <c r="L2620" s="45"/>
      <c r="M2620" s="45"/>
      <c r="O2620" s="45"/>
      <c r="P2620" s="45"/>
      <c r="R2620" s="45"/>
      <c r="V2620" s="45"/>
      <c r="Z2620" s="45"/>
    </row>
    <row r="2621" spans="5:26">
      <c r="E2621" s="45"/>
      <c r="J2621" s="45"/>
      <c r="K2621" s="45"/>
      <c r="L2621" s="45"/>
      <c r="M2621" s="45"/>
      <c r="O2621" s="45"/>
      <c r="P2621" s="45"/>
      <c r="R2621" s="45"/>
      <c r="V2621" s="45"/>
      <c r="Z2621" s="45"/>
    </row>
    <row r="2622" spans="5:26">
      <c r="E2622" s="45"/>
      <c r="J2622" s="45"/>
      <c r="K2622" s="45"/>
      <c r="L2622" s="45"/>
      <c r="M2622" s="45"/>
      <c r="O2622" s="45"/>
      <c r="P2622" s="45"/>
      <c r="R2622" s="45"/>
      <c r="V2622" s="45"/>
      <c r="Z2622" s="45"/>
    </row>
    <row r="2623" spans="5:26">
      <c r="E2623" s="45"/>
      <c r="J2623" s="45"/>
      <c r="K2623" s="45"/>
      <c r="L2623" s="45"/>
      <c r="M2623" s="45"/>
      <c r="O2623" s="45"/>
      <c r="P2623" s="45"/>
      <c r="R2623" s="45"/>
      <c r="V2623" s="45"/>
      <c r="Z2623" s="45"/>
    </row>
    <row r="2624" spans="5:26">
      <c r="E2624" s="45"/>
      <c r="J2624" s="45"/>
      <c r="K2624" s="45"/>
      <c r="L2624" s="45"/>
      <c r="M2624" s="45"/>
      <c r="O2624" s="45"/>
      <c r="P2624" s="45"/>
      <c r="R2624" s="45"/>
      <c r="V2624" s="45"/>
      <c r="Z2624" s="45"/>
    </row>
    <row r="2625" spans="5:26">
      <c r="E2625" s="45"/>
      <c r="J2625" s="45"/>
      <c r="K2625" s="45"/>
      <c r="L2625" s="45"/>
      <c r="M2625" s="45"/>
      <c r="O2625" s="45"/>
      <c r="P2625" s="45"/>
      <c r="R2625" s="45"/>
      <c r="V2625" s="45"/>
      <c r="Z2625" s="45"/>
    </row>
    <row r="2626" spans="5:26">
      <c r="E2626" s="45"/>
      <c r="J2626" s="45"/>
      <c r="K2626" s="45"/>
      <c r="L2626" s="45"/>
      <c r="M2626" s="45"/>
      <c r="O2626" s="45"/>
      <c r="P2626" s="45"/>
      <c r="R2626" s="45"/>
      <c r="V2626" s="45"/>
      <c r="Z2626" s="45"/>
    </row>
    <row r="2627" spans="5:26">
      <c r="E2627" s="45"/>
      <c r="J2627" s="45"/>
      <c r="K2627" s="45"/>
      <c r="L2627" s="45"/>
      <c r="M2627" s="45"/>
      <c r="O2627" s="45"/>
      <c r="P2627" s="45"/>
      <c r="R2627" s="45"/>
      <c r="V2627" s="45"/>
      <c r="Z2627" s="45"/>
    </row>
    <row r="2628" spans="5:26">
      <c r="E2628" s="45"/>
      <c r="J2628" s="45"/>
      <c r="K2628" s="45"/>
      <c r="L2628" s="45"/>
      <c r="M2628" s="45"/>
      <c r="O2628" s="45"/>
      <c r="P2628" s="45"/>
      <c r="R2628" s="45"/>
      <c r="V2628" s="45"/>
      <c r="Z2628" s="45"/>
    </row>
    <row r="2629" spans="5:26">
      <c r="E2629" s="45"/>
      <c r="J2629" s="45"/>
      <c r="K2629" s="45"/>
      <c r="L2629" s="45"/>
      <c r="M2629" s="45"/>
      <c r="O2629" s="45"/>
      <c r="P2629" s="45"/>
      <c r="R2629" s="45"/>
      <c r="V2629" s="45"/>
      <c r="Z2629" s="45"/>
    </row>
    <row r="2630" spans="5:26">
      <c r="E2630" s="45"/>
      <c r="J2630" s="45"/>
      <c r="K2630" s="45"/>
      <c r="L2630" s="45"/>
      <c r="M2630" s="45"/>
      <c r="O2630" s="45"/>
      <c r="P2630" s="45"/>
      <c r="R2630" s="45"/>
      <c r="V2630" s="45"/>
      <c r="Z2630" s="45"/>
    </row>
    <row r="2631" spans="5:26">
      <c r="E2631" s="45"/>
      <c r="J2631" s="45"/>
      <c r="K2631" s="45"/>
      <c r="L2631" s="45"/>
      <c r="M2631" s="45"/>
      <c r="O2631" s="45"/>
      <c r="P2631" s="45"/>
      <c r="R2631" s="45"/>
      <c r="V2631" s="45"/>
      <c r="Z2631" s="45"/>
    </row>
    <row r="2632" spans="5:26">
      <c r="E2632" s="45"/>
      <c r="J2632" s="45"/>
      <c r="K2632" s="45"/>
      <c r="L2632" s="45"/>
      <c r="M2632" s="45"/>
      <c r="O2632" s="45"/>
      <c r="P2632" s="45"/>
      <c r="R2632" s="45"/>
      <c r="V2632" s="45"/>
      <c r="Z2632" s="45"/>
    </row>
    <row r="2633" spans="5:26">
      <c r="E2633" s="45"/>
      <c r="J2633" s="45"/>
      <c r="K2633" s="45"/>
      <c r="L2633" s="45"/>
      <c r="M2633" s="45"/>
      <c r="O2633" s="45"/>
      <c r="P2633" s="45"/>
      <c r="R2633" s="45"/>
      <c r="V2633" s="45"/>
      <c r="Z2633" s="45"/>
    </row>
    <row r="2634" spans="5:26">
      <c r="E2634" s="45"/>
      <c r="J2634" s="45"/>
      <c r="K2634" s="45"/>
      <c r="L2634" s="45"/>
      <c r="M2634" s="45"/>
      <c r="O2634" s="45"/>
      <c r="P2634" s="45"/>
      <c r="R2634" s="45"/>
      <c r="V2634" s="45"/>
      <c r="Z2634" s="45"/>
    </row>
    <row r="2635" spans="5:26">
      <c r="E2635" s="45"/>
      <c r="J2635" s="45"/>
      <c r="K2635" s="45"/>
      <c r="L2635" s="45"/>
      <c r="M2635" s="45"/>
      <c r="O2635" s="45"/>
      <c r="P2635" s="45"/>
      <c r="R2635" s="45"/>
      <c r="V2635" s="45"/>
      <c r="Z2635" s="45"/>
    </row>
    <row r="2636" spans="5:26">
      <c r="E2636" s="45"/>
      <c r="J2636" s="45"/>
      <c r="K2636" s="45"/>
      <c r="L2636" s="45"/>
      <c r="M2636" s="45"/>
      <c r="O2636" s="45"/>
      <c r="P2636" s="45"/>
      <c r="R2636" s="45"/>
      <c r="V2636" s="45"/>
      <c r="Z2636" s="45"/>
    </row>
    <row r="2637" spans="5:26">
      <c r="E2637" s="45"/>
      <c r="J2637" s="45"/>
      <c r="K2637" s="45"/>
      <c r="L2637" s="45"/>
      <c r="M2637" s="45"/>
      <c r="O2637" s="45"/>
      <c r="P2637" s="45"/>
      <c r="R2637" s="45"/>
      <c r="V2637" s="45"/>
      <c r="Z2637" s="45"/>
    </row>
    <row r="2638" spans="5:26">
      <c r="E2638" s="45"/>
      <c r="J2638" s="45"/>
      <c r="K2638" s="45"/>
      <c r="L2638" s="45"/>
      <c r="M2638" s="45"/>
      <c r="O2638" s="45"/>
      <c r="P2638" s="45"/>
      <c r="R2638" s="45"/>
      <c r="V2638" s="45"/>
      <c r="Z2638" s="45"/>
    </row>
    <row r="2639" spans="5:26">
      <c r="E2639" s="45"/>
      <c r="J2639" s="45"/>
      <c r="K2639" s="45"/>
      <c r="L2639" s="45"/>
      <c r="M2639" s="45"/>
      <c r="O2639" s="45"/>
      <c r="P2639" s="45"/>
      <c r="R2639" s="45"/>
      <c r="V2639" s="45"/>
      <c r="Z2639" s="45"/>
    </row>
    <row r="2640" spans="5:26">
      <c r="E2640" s="45"/>
      <c r="J2640" s="45"/>
      <c r="K2640" s="45"/>
      <c r="L2640" s="45"/>
      <c r="M2640" s="45"/>
      <c r="O2640" s="45"/>
      <c r="P2640" s="45"/>
      <c r="R2640" s="45"/>
      <c r="V2640" s="45"/>
      <c r="Z2640" s="45"/>
    </row>
    <row r="2641" spans="5:26">
      <c r="E2641" s="45"/>
      <c r="J2641" s="45"/>
      <c r="K2641" s="45"/>
      <c r="L2641" s="45"/>
      <c r="M2641" s="45"/>
      <c r="O2641" s="45"/>
      <c r="P2641" s="45"/>
      <c r="R2641" s="45"/>
      <c r="V2641" s="45"/>
      <c r="Z2641" s="45"/>
    </row>
    <row r="2642" spans="5:26">
      <c r="E2642" s="45"/>
      <c r="J2642" s="45"/>
      <c r="K2642" s="45"/>
      <c r="L2642" s="45"/>
      <c r="M2642" s="45"/>
      <c r="O2642" s="45"/>
      <c r="P2642" s="45"/>
      <c r="R2642" s="45"/>
      <c r="V2642" s="45"/>
      <c r="Z2642" s="45"/>
    </row>
    <row r="2643" spans="5:26">
      <c r="E2643" s="45"/>
      <c r="J2643" s="45"/>
      <c r="K2643" s="45"/>
      <c r="L2643" s="45"/>
      <c r="M2643" s="45"/>
      <c r="O2643" s="45"/>
      <c r="P2643" s="45"/>
      <c r="R2643" s="45"/>
      <c r="V2643" s="45"/>
      <c r="Z2643" s="45"/>
    </row>
    <row r="2644" spans="5:26">
      <c r="E2644" s="45"/>
      <c r="J2644" s="45"/>
      <c r="K2644" s="45"/>
      <c r="L2644" s="45"/>
      <c r="M2644" s="45"/>
      <c r="O2644" s="45"/>
      <c r="P2644" s="45"/>
      <c r="R2644" s="45"/>
      <c r="V2644" s="45"/>
      <c r="Z2644" s="45"/>
    </row>
    <row r="2645" spans="5:26">
      <c r="E2645" s="45"/>
      <c r="J2645" s="45"/>
      <c r="K2645" s="45"/>
      <c r="L2645" s="45"/>
      <c r="M2645" s="45"/>
      <c r="O2645" s="45"/>
      <c r="P2645" s="45"/>
      <c r="R2645" s="45"/>
      <c r="V2645" s="45"/>
      <c r="Z2645" s="45"/>
    </row>
    <row r="2646" spans="5:26">
      <c r="E2646" s="45"/>
      <c r="J2646" s="45"/>
      <c r="K2646" s="45"/>
      <c r="L2646" s="45"/>
      <c r="M2646" s="45"/>
      <c r="O2646" s="45"/>
      <c r="P2646" s="45"/>
      <c r="R2646" s="45"/>
      <c r="V2646" s="45"/>
      <c r="Z2646" s="45"/>
    </row>
    <row r="2647" spans="5:26">
      <c r="E2647" s="45"/>
      <c r="J2647" s="45"/>
      <c r="K2647" s="45"/>
      <c r="L2647" s="45"/>
      <c r="M2647" s="45"/>
      <c r="O2647" s="45"/>
      <c r="P2647" s="45"/>
      <c r="R2647" s="45"/>
      <c r="V2647" s="45"/>
      <c r="Z2647" s="45"/>
    </row>
    <row r="2648" spans="5:26">
      <c r="E2648" s="45"/>
      <c r="J2648" s="45"/>
      <c r="K2648" s="45"/>
      <c r="L2648" s="45"/>
      <c r="M2648" s="45"/>
      <c r="O2648" s="45"/>
      <c r="P2648" s="45"/>
      <c r="R2648" s="45"/>
      <c r="V2648" s="45"/>
      <c r="Z2648" s="45"/>
    </row>
    <row r="2649" spans="5:26">
      <c r="E2649" s="45"/>
      <c r="J2649" s="45"/>
      <c r="K2649" s="45"/>
      <c r="L2649" s="45"/>
      <c r="M2649" s="45"/>
      <c r="O2649" s="45"/>
      <c r="P2649" s="45"/>
      <c r="R2649" s="45"/>
      <c r="V2649" s="45"/>
      <c r="Z2649" s="45"/>
    </row>
    <row r="2650" spans="5:26">
      <c r="E2650" s="45"/>
      <c r="J2650" s="45"/>
      <c r="K2650" s="45"/>
      <c r="L2650" s="45"/>
      <c r="M2650" s="45"/>
      <c r="O2650" s="45"/>
      <c r="P2650" s="45"/>
      <c r="R2650" s="45"/>
      <c r="V2650" s="45"/>
      <c r="Z2650" s="45"/>
    </row>
    <row r="2651" spans="5:26">
      <c r="E2651" s="45"/>
      <c r="J2651" s="45"/>
      <c r="K2651" s="45"/>
      <c r="L2651" s="45"/>
      <c r="M2651" s="45"/>
      <c r="O2651" s="45"/>
      <c r="P2651" s="45"/>
      <c r="R2651" s="45"/>
      <c r="V2651" s="45"/>
      <c r="Z2651" s="45"/>
    </row>
    <row r="2652" spans="5:26">
      <c r="E2652" s="45"/>
      <c r="J2652" s="45"/>
      <c r="K2652" s="45"/>
      <c r="L2652" s="45"/>
      <c r="M2652" s="45"/>
      <c r="O2652" s="45"/>
      <c r="P2652" s="45"/>
      <c r="R2652" s="45"/>
      <c r="V2652" s="45"/>
      <c r="Z2652" s="45"/>
    </row>
    <row r="2653" spans="5:26">
      <c r="E2653" s="45"/>
      <c r="J2653" s="45"/>
      <c r="K2653" s="45"/>
      <c r="L2653" s="45"/>
      <c r="M2653" s="45"/>
      <c r="O2653" s="45"/>
      <c r="P2653" s="45"/>
      <c r="R2653" s="45"/>
      <c r="V2653" s="45"/>
      <c r="Z2653" s="45"/>
    </row>
    <row r="2654" spans="5:26">
      <c r="E2654" s="45"/>
      <c r="J2654" s="45"/>
      <c r="K2654" s="45"/>
      <c r="L2654" s="45"/>
      <c r="M2654" s="45"/>
      <c r="O2654" s="45"/>
      <c r="P2654" s="45"/>
      <c r="R2654" s="45"/>
      <c r="V2654" s="45"/>
      <c r="Z2654" s="45"/>
    </row>
    <row r="2655" spans="5:26">
      <c r="E2655" s="45"/>
      <c r="J2655" s="45"/>
      <c r="K2655" s="45"/>
      <c r="L2655" s="45"/>
      <c r="M2655" s="45"/>
      <c r="O2655" s="45"/>
      <c r="P2655" s="45"/>
      <c r="R2655" s="45"/>
      <c r="V2655" s="45"/>
      <c r="Z2655" s="45"/>
    </row>
    <row r="2656" spans="5:26">
      <c r="E2656" s="45"/>
      <c r="J2656" s="45"/>
      <c r="K2656" s="45"/>
      <c r="L2656" s="45"/>
      <c r="M2656" s="45"/>
      <c r="O2656" s="45"/>
      <c r="P2656" s="45"/>
      <c r="R2656" s="45"/>
      <c r="V2656" s="45"/>
      <c r="Z2656" s="45"/>
    </row>
    <row r="2657" spans="5:26">
      <c r="E2657" s="45"/>
      <c r="J2657" s="45"/>
      <c r="K2657" s="45"/>
      <c r="L2657" s="45"/>
      <c r="M2657" s="45"/>
      <c r="O2657" s="45"/>
      <c r="P2657" s="45"/>
      <c r="R2657" s="45"/>
      <c r="V2657" s="45"/>
      <c r="Z2657" s="45"/>
    </row>
    <row r="2658" spans="5:26">
      <c r="E2658" s="45"/>
      <c r="J2658" s="45"/>
      <c r="K2658" s="45"/>
      <c r="L2658" s="45"/>
      <c r="M2658" s="45"/>
      <c r="O2658" s="45"/>
      <c r="P2658" s="45"/>
      <c r="R2658" s="45"/>
      <c r="V2658" s="45"/>
      <c r="Z2658" s="45"/>
    </row>
    <row r="2659" spans="5:26">
      <c r="E2659" s="45"/>
      <c r="J2659" s="45"/>
      <c r="K2659" s="45"/>
      <c r="L2659" s="45"/>
      <c r="M2659" s="45"/>
      <c r="O2659" s="45"/>
      <c r="P2659" s="45"/>
      <c r="R2659" s="45"/>
      <c r="V2659" s="45"/>
      <c r="Z2659" s="45"/>
    </row>
    <row r="2660" spans="5:26">
      <c r="E2660" s="45"/>
      <c r="J2660" s="45"/>
      <c r="K2660" s="45"/>
      <c r="L2660" s="45"/>
      <c r="M2660" s="45"/>
      <c r="O2660" s="45"/>
      <c r="P2660" s="45"/>
      <c r="R2660" s="45"/>
      <c r="V2660" s="45"/>
      <c r="Z2660" s="45"/>
    </row>
    <row r="2661" spans="5:26">
      <c r="E2661" s="45"/>
      <c r="J2661" s="45"/>
      <c r="K2661" s="45"/>
      <c r="L2661" s="45"/>
      <c r="M2661" s="45"/>
      <c r="O2661" s="45"/>
      <c r="P2661" s="45"/>
      <c r="R2661" s="45"/>
      <c r="V2661" s="45"/>
      <c r="Z2661" s="45"/>
    </row>
    <row r="2662" spans="5:26">
      <c r="E2662" s="45"/>
      <c r="J2662" s="45"/>
      <c r="K2662" s="45"/>
      <c r="L2662" s="45"/>
      <c r="M2662" s="45"/>
      <c r="O2662" s="45"/>
      <c r="P2662" s="45"/>
      <c r="R2662" s="45"/>
      <c r="V2662" s="45"/>
      <c r="Z2662" s="45"/>
    </row>
    <row r="2663" spans="5:26">
      <c r="E2663" s="45"/>
      <c r="J2663" s="45"/>
      <c r="K2663" s="45"/>
      <c r="L2663" s="45"/>
      <c r="M2663" s="45"/>
      <c r="O2663" s="45"/>
      <c r="P2663" s="45"/>
      <c r="R2663" s="45"/>
      <c r="V2663" s="45"/>
      <c r="Z2663" s="45"/>
    </row>
    <row r="2664" spans="5:26">
      <c r="E2664" s="45"/>
      <c r="J2664" s="45"/>
      <c r="K2664" s="45"/>
      <c r="L2664" s="45"/>
      <c r="M2664" s="45"/>
      <c r="O2664" s="45"/>
      <c r="P2664" s="45"/>
      <c r="R2664" s="45"/>
      <c r="V2664" s="45"/>
      <c r="Z2664" s="45"/>
    </row>
    <row r="2665" spans="5:26">
      <c r="E2665" s="45"/>
      <c r="J2665" s="45"/>
      <c r="K2665" s="45"/>
      <c r="L2665" s="45"/>
      <c r="M2665" s="45"/>
      <c r="O2665" s="45"/>
      <c r="P2665" s="45"/>
      <c r="R2665" s="45"/>
      <c r="V2665" s="45"/>
      <c r="Z2665" s="45"/>
    </row>
    <row r="2666" spans="5:26">
      <c r="E2666" s="45"/>
      <c r="J2666" s="45"/>
      <c r="K2666" s="45"/>
      <c r="L2666" s="45"/>
      <c r="M2666" s="45"/>
      <c r="O2666" s="45"/>
      <c r="P2666" s="45"/>
      <c r="R2666" s="45"/>
      <c r="V2666" s="45"/>
      <c r="Z2666" s="45"/>
    </row>
    <row r="2667" spans="5:26">
      <c r="E2667" s="45"/>
      <c r="J2667" s="45"/>
      <c r="K2667" s="45"/>
      <c r="L2667" s="45"/>
      <c r="M2667" s="45"/>
      <c r="O2667" s="45"/>
      <c r="P2667" s="45"/>
      <c r="R2667" s="45"/>
      <c r="V2667" s="45"/>
      <c r="Z2667" s="45"/>
    </row>
    <row r="2668" spans="5:26">
      <c r="E2668" s="45"/>
      <c r="J2668" s="45"/>
      <c r="K2668" s="45"/>
      <c r="L2668" s="45"/>
      <c r="M2668" s="45"/>
      <c r="O2668" s="45"/>
      <c r="P2668" s="45"/>
      <c r="R2668" s="45"/>
      <c r="V2668" s="45"/>
      <c r="Z2668" s="45"/>
    </row>
    <row r="2669" spans="5:26">
      <c r="E2669" s="45"/>
      <c r="J2669" s="45"/>
      <c r="K2669" s="45"/>
      <c r="L2669" s="45"/>
      <c r="M2669" s="45"/>
      <c r="O2669" s="45"/>
      <c r="P2669" s="45"/>
      <c r="R2669" s="45"/>
      <c r="V2669" s="45"/>
      <c r="Z2669" s="45"/>
    </row>
    <row r="2670" spans="5:26">
      <c r="E2670" s="45"/>
      <c r="J2670" s="45"/>
      <c r="K2670" s="45"/>
      <c r="L2670" s="45"/>
      <c r="M2670" s="45"/>
      <c r="O2670" s="45"/>
      <c r="P2670" s="45"/>
      <c r="R2670" s="45"/>
      <c r="V2670" s="45"/>
      <c r="Z2670" s="45"/>
    </row>
    <row r="2671" spans="5:26">
      <c r="E2671" s="45"/>
      <c r="J2671" s="45"/>
      <c r="K2671" s="45"/>
      <c r="L2671" s="45"/>
      <c r="M2671" s="45"/>
      <c r="O2671" s="45"/>
      <c r="P2671" s="45"/>
      <c r="R2671" s="45"/>
      <c r="V2671" s="45"/>
      <c r="Z2671" s="45"/>
    </row>
    <row r="2672" spans="5:26">
      <c r="E2672" s="45"/>
      <c r="J2672" s="45"/>
      <c r="K2672" s="45"/>
      <c r="L2672" s="45"/>
      <c r="M2672" s="45"/>
      <c r="O2672" s="45"/>
      <c r="P2672" s="45"/>
      <c r="R2672" s="45"/>
      <c r="V2672" s="45"/>
      <c r="Z2672" s="45"/>
    </row>
    <row r="2673" spans="5:26">
      <c r="E2673" s="45"/>
      <c r="J2673" s="45"/>
      <c r="K2673" s="45"/>
      <c r="L2673" s="45"/>
      <c r="M2673" s="45"/>
      <c r="O2673" s="45"/>
      <c r="P2673" s="45"/>
      <c r="R2673" s="45"/>
      <c r="V2673" s="45"/>
      <c r="Z2673" s="45"/>
    </row>
    <row r="2674" spans="5:26">
      <c r="E2674" s="45"/>
      <c r="J2674" s="45"/>
      <c r="K2674" s="45"/>
      <c r="L2674" s="45"/>
      <c r="M2674" s="45"/>
      <c r="O2674" s="45"/>
      <c r="P2674" s="45"/>
      <c r="R2674" s="45"/>
      <c r="V2674" s="45"/>
      <c r="Z2674" s="45"/>
    </row>
    <row r="2675" spans="5:26">
      <c r="E2675" s="45"/>
      <c r="J2675" s="45"/>
      <c r="K2675" s="45"/>
      <c r="L2675" s="45"/>
      <c r="M2675" s="45"/>
      <c r="O2675" s="45"/>
      <c r="P2675" s="45"/>
      <c r="R2675" s="45"/>
      <c r="V2675" s="45"/>
      <c r="Z2675" s="45"/>
    </row>
    <row r="2676" spans="5:26">
      <c r="E2676" s="45"/>
      <c r="J2676" s="45"/>
      <c r="K2676" s="45"/>
      <c r="L2676" s="45"/>
      <c r="M2676" s="45"/>
      <c r="O2676" s="45"/>
      <c r="P2676" s="45"/>
      <c r="R2676" s="45"/>
      <c r="V2676" s="45"/>
      <c r="Z2676" s="45"/>
    </row>
    <row r="2677" spans="5:26">
      <c r="E2677" s="45"/>
      <c r="J2677" s="45"/>
      <c r="K2677" s="45"/>
      <c r="L2677" s="45"/>
      <c r="M2677" s="45"/>
      <c r="O2677" s="45"/>
      <c r="P2677" s="45"/>
      <c r="R2677" s="45"/>
      <c r="V2677" s="45"/>
      <c r="Z2677" s="45"/>
    </row>
    <row r="2678" spans="5:26">
      <c r="E2678" s="45"/>
      <c r="J2678" s="45"/>
      <c r="K2678" s="45"/>
      <c r="L2678" s="45"/>
      <c r="M2678" s="45"/>
      <c r="O2678" s="45"/>
      <c r="P2678" s="45"/>
      <c r="R2678" s="45"/>
      <c r="V2678" s="45"/>
      <c r="Z2678" s="45"/>
    </row>
    <row r="2679" spans="5:26">
      <c r="E2679" s="45"/>
      <c r="J2679" s="45"/>
      <c r="K2679" s="45"/>
      <c r="L2679" s="45"/>
      <c r="M2679" s="45"/>
      <c r="O2679" s="45"/>
      <c r="P2679" s="45"/>
      <c r="R2679" s="45"/>
      <c r="V2679" s="45"/>
      <c r="Z2679" s="45"/>
    </row>
    <row r="2680" spans="5:26">
      <c r="E2680" s="45"/>
      <c r="J2680" s="45"/>
      <c r="K2680" s="45"/>
      <c r="L2680" s="45"/>
      <c r="M2680" s="45"/>
      <c r="O2680" s="45"/>
      <c r="P2680" s="45"/>
      <c r="R2680" s="45"/>
      <c r="V2680" s="45"/>
      <c r="Z2680" s="45"/>
    </row>
    <row r="2681" spans="5:26">
      <c r="E2681" s="45"/>
      <c r="J2681" s="45"/>
      <c r="K2681" s="45"/>
      <c r="L2681" s="45"/>
      <c r="M2681" s="45"/>
      <c r="O2681" s="45"/>
      <c r="P2681" s="45"/>
      <c r="R2681" s="45"/>
      <c r="V2681" s="45"/>
      <c r="Z2681" s="45"/>
    </row>
    <row r="2682" spans="5:26">
      <c r="E2682" s="45"/>
      <c r="J2682" s="45"/>
      <c r="K2682" s="45"/>
      <c r="L2682" s="45"/>
      <c r="M2682" s="45"/>
      <c r="O2682" s="45"/>
      <c r="P2682" s="45"/>
      <c r="R2682" s="45"/>
      <c r="V2682" s="45"/>
      <c r="Z2682" s="45"/>
    </row>
    <row r="2683" spans="5:26">
      <c r="E2683" s="45"/>
      <c r="J2683" s="45"/>
      <c r="K2683" s="45"/>
      <c r="L2683" s="45"/>
      <c r="M2683" s="45"/>
      <c r="O2683" s="45"/>
      <c r="P2683" s="45"/>
      <c r="R2683" s="45"/>
      <c r="V2683" s="45"/>
      <c r="Z2683" s="45"/>
    </row>
    <row r="2684" spans="5:26">
      <c r="E2684" s="45"/>
      <c r="J2684" s="45"/>
      <c r="K2684" s="45"/>
      <c r="L2684" s="45"/>
      <c r="M2684" s="45"/>
      <c r="O2684" s="45"/>
      <c r="P2684" s="45"/>
      <c r="R2684" s="45"/>
      <c r="V2684" s="45"/>
      <c r="Z2684" s="45"/>
    </row>
    <row r="2685" spans="5:26">
      <c r="E2685" s="45"/>
      <c r="J2685" s="45"/>
      <c r="K2685" s="45"/>
      <c r="L2685" s="45"/>
      <c r="M2685" s="45"/>
      <c r="O2685" s="45"/>
      <c r="P2685" s="45"/>
      <c r="R2685" s="45"/>
      <c r="V2685" s="45"/>
      <c r="Z2685" s="45"/>
    </row>
    <row r="2686" spans="5:26">
      <c r="E2686" s="45"/>
      <c r="J2686" s="45"/>
      <c r="K2686" s="45"/>
      <c r="L2686" s="45"/>
      <c r="M2686" s="45"/>
      <c r="O2686" s="45"/>
      <c r="P2686" s="45"/>
      <c r="R2686" s="45"/>
      <c r="V2686" s="45"/>
      <c r="Z2686" s="45"/>
    </row>
    <row r="2687" spans="5:26">
      <c r="E2687" s="45"/>
      <c r="J2687" s="45"/>
      <c r="K2687" s="45"/>
      <c r="L2687" s="45"/>
      <c r="M2687" s="45"/>
      <c r="O2687" s="45"/>
      <c r="P2687" s="45"/>
      <c r="R2687" s="45"/>
      <c r="V2687" s="45"/>
      <c r="Z2687" s="45"/>
    </row>
    <row r="2688" spans="5:26">
      <c r="E2688" s="45"/>
      <c r="J2688" s="45"/>
      <c r="K2688" s="45"/>
      <c r="L2688" s="45"/>
      <c r="M2688" s="45"/>
      <c r="O2688" s="45"/>
      <c r="P2688" s="45"/>
      <c r="R2688" s="45"/>
      <c r="V2688" s="45"/>
      <c r="Z2688" s="45"/>
    </row>
    <row r="2689" spans="5:26">
      <c r="E2689" s="45"/>
      <c r="J2689" s="45"/>
      <c r="K2689" s="45"/>
      <c r="L2689" s="45"/>
      <c r="M2689" s="45"/>
      <c r="O2689" s="45"/>
      <c r="P2689" s="45"/>
      <c r="R2689" s="45"/>
      <c r="V2689" s="45"/>
      <c r="Z2689" s="45"/>
    </row>
    <row r="2690" spans="5:26">
      <c r="E2690" s="45"/>
      <c r="J2690" s="45"/>
      <c r="K2690" s="45"/>
      <c r="L2690" s="45"/>
      <c r="M2690" s="45"/>
      <c r="O2690" s="45"/>
      <c r="P2690" s="45"/>
      <c r="R2690" s="45"/>
      <c r="V2690" s="45"/>
      <c r="Z2690" s="45"/>
    </row>
    <row r="2691" spans="5:26">
      <c r="E2691" s="45"/>
      <c r="J2691" s="45"/>
      <c r="K2691" s="45"/>
      <c r="L2691" s="45"/>
      <c r="M2691" s="45"/>
      <c r="O2691" s="45"/>
      <c r="P2691" s="45"/>
      <c r="R2691" s="45"/>
      <c r="V2691" s="45"/>
      <c r="Z2691" s="45"/>
    </row>
    <row r="2692" spans="5:26">
      <c r="E2692" s="45"/>
      <c r="J2692" s="45"/>
      <c r="K2692" s="45"/>
      <c r="L2692" s="45"/>
      <c r="M2692" s="45"/>
      <c r="O2692" s="45"/>
      <c r="P2692" s="45"/>
      <c r="R2692" s="45"/>
      <c r="V2692" s="45"/>
      <c r="Z2692" s="45"/>
    </row>
    <row r="2693" spans="5:26">
      <c r="E2693" s="45"/>
      <c r="J2693" s="45"/>
      <c r="K2693" s="45"/>
      <c r="L2693" s="45"/>
      <c r="M2693" s="45"/>
      <c r="O2693" s="45"/>
      <c r="P2693" s="45"/>
      <c r="R2693" s="45"/>
      <c r="V2693" s="45"/>
      <c r="Z2693" s="45"/>
    </row>
    <row r="2694" spans="5:26">
      <c r="E2694" s="45"/>
      <c r="J2694" s="45"/>
      <c r="K2694" s="45"/>
      <c r="L2694" s="45"/>
      <c r="M2694" s="45"/>
      <c r="O2694" s="45"/>
      <c r="P2694" s="45"/>
      <c r="R2694" s="45"/>
      <c r="V2694" s="45"/>
      <c r="Z2694" s="45"/>
    </row>
    <row r="2695" spans="5:26">
      <c r="E2695" s="45"/>
      <c r="J2695" s="45"/>
      <c r="K2695" s="45"/>
      <c r="L2695" s="45"/>
      <c r="M2695" s="45"/>
      <c r="O2695" s="45"/>
      <c r="P2695" s="45"/>
      <c r="R2695" s="45"/>
      <c r="V2695" s="45"/>
      <c r="Z2695" s="45"/>
    </row>
    <row r="2696" spans="5:26">
      <c r="E2696" s="45"/>
      <c r="J2696" s="45"/>
      <c r="K2696" s="45"/>
      <c r="L2696" s="45"/>
      <c r="M2696" s="45"/>
      <c r="O2696" s="45"/>
      <c r="P2696" s="45"/>
      <c r="R2696" s="45"/>
      <c r="V2696" s="45"/>
      <c r="Z2696" s="45"/>
    </row>
    <row r="2697" spans="5:26">
      <c r="E2697" s="45"/>
      <c r="J2697" s="45"/>
      <c r="K2697" s="45"/>
      <c r="L2697" s="45"/>
      <c r="M2697" s="45"/>
      <c r="O2697" s="45"/>
      <c r="P2697" s="45"/>
      <c r="R2697" s="45"/>
      <c r="V2697" s="45"/>
      <c r="Z2697" s="45"/>
    </row>
    <row r="2698" spans="5:26">
      <c r="E2698" s="45"/>
      <c r="J2698" s="45"/>
      <c r="K2698" s="45"/>
      <c r="L2698" s="45"/>
      <c r="M2698" s="45"/>
      <c r="O2698" s="45"/>
      <c r="P2698" s="45"/>
      <c r="R2698" s="45"/>
      <c r="V2698" s="45"/>
      <c r="Z2698" s="45"/>
    </row>
    <row r="2699" spans="5:26">
      <c r="E2699" s="45"/>
      <c r="J2699" s="45"/>
      <c r="K2699" s="45"/>
      <c r="L2699" s="45"/>
      <c r="M2699" s="45"/>
      <c r="O2699" s="45"/>
      <c r="P2699" s="45"/>
      <c r="R2699" s="45"/>
      <c r="V2699" s="45"/>
      <c r="Z2699" s="45"/>
    </row>
    <row r="2700" spans="5:26">
      <c r="E2700" s="45"/>
      <c r="J2700" s="45"/>
      <c r="K2700" s="45"/>
      <c r="L2700" s="45"/>
      <c r="M2700" s="45"/>
      <c r="O2700" s="45"/>
      <c r="P2700" s="45"/>
      <c r="R2700" s="45"/>
      <c r="V2700" s="45"/>
      <c r="Z2700" s="45"/>
    </row>
    <row r="2701" spans="5:26">
      <c r="E2701" s="45"/>
      <c r="J2701" s="45"/>
      <c r="K2701" s="45"/>
      <c r="L2701" s="45"/>
      <c r="M2701" s="45"/>
      <c r="O2701" s="45"/>
      <c r="P2701" s="45"/>
      <c r="R2701" s="45"/>
      <c r="V2701" s="45"/>
      <c r="Z2701" s="45"/>
    </row>
    <row r="2702" spans="5:26">
      <c r="E2702" s="45"/>
      <c r="J2702" s="45"/>
      <c r="K2702" s="45"/>
      <c r="L2702" s="45"/>
      <c r="M2702" s="45"/>
      <c r="O2702" s="45"/>
      <c r="P2702" s="45"/>
      <c r="R2702" s="45"/>
      <c r="V2702" s="45"/>
      <c r="Z2702" s="45"/>
    </row>
    <row r="2703" spans="5:26">
      <c r="E2703" s="45"/>
      <c r="J2703" s="45"/>
      <c r="K2703" s="45"/>
      <c r="L2703" s="45"/>
      <c r="M2703" s="45"/>
      <c r="O2703" s="45"/>
      <c r="P2703" s="45"/>
      <c r="R2703" s="45"/>
      <c r="V2703" s="45"/>
      <c r="Z2703" s="45"/>
    </row>
    <row r="2704" spans="5:26">
      <c r="E2704" s="45"/>
      <c r="J2704" s="45"/>
      <c r="K2704" s="45"/>
      <c r="L2704" s="45"/>
      <c r="M2704" s="45"/>
      <c r="O2704" s="45"/>
      <c r="P2704" s="45"/>
      <c r="R2704" s="45"/>
      <c r="V2704" s="45"/>
      <c r="Z2704" s="45"/>
    </row>
    <row r="2705" spans="5:26">
      <c r="E2705" s="45"/>
      <c r="J2705" s="45"/>
      <c r="K2705" s="45"/>
      <c r="L2705" s="45"/>
      <c r="M2705" s="45"/>
      <c r="O2705" s="45"/>
      <c r="P2705" s="45"/>
      <c r="R2705" s="45"/>
      <c r="V2705" s="45"/>
      <c r="Z2705" s="45"/>
    </row>
    <row r="2706" spans="5:26">
      <c r="E2706" s="45"/>
      <c r="J2706" s="45"/>
      <c r="K2706" s="45"/>
      <c r="L2706" s="45"/>
      <c r="M2706" s="45"/>
      <c r="O2706" s="45"/>
      <c r="P2706" s="45"/>
      <c r="R2706" s="45"/>
      <c r="V2706" s="45"/>
      <c r="Z2706" s="45"/>
    </row>
    <row r="2707" spans="5:26">
      <c r="E2707" s="45"/>
      <c r="J2707" s="45"/>
      <c r="K2707" s="45"/>
      <c r="L2707" s="45"/>
      <c r="M2707" s="45"/>
      <c r="O2707" s="45"/>
      <c r="P2707" s="45"/>
      <c r="R2707" s="45"/>
      <c r="V2707" s="45"/>
      <c r="Z2707" s="45"/>
    </row>
    <row r="2708" spans="5:26">
      <c r="E2708" s="45"/>
      <c r="J2708" s="45"/>
      <c r="K2708" s="45"/>
      <c r="L2708" s="45"/>
      <c r="M2708" s="45"/>
      <c r="O2708" s="45"/>
      <c r="P2708" s="45"/>
      <c r="R2708" s="45"/>
      <c r="V2708" s="45"/>
      <c r="Z2708" s="45"/>
    </row>
    <row r="2709" spans="5:26">
      <c r="E2709" s="45"/>
      <c r="J2709" s="45"/>
      <c r="K2709" s="45"/>
      <c r="L2709" s="45"/>
      <c r="M2709" s="45"/>
      <c r="O2709" s="45"/>
      <c r="P2709" s="45"/>
      <c r="R2709" s="45"/>
      <c r="V2709" s="45"/>
      <c r="Z2709" s="45"/>
    </row>
    <row r="2710" spans="5:26">
      <c r="E2710" s="45"/>
      <c r="J2710" s="45"/>
      <c r="K2710" s="45"/>
      <c r="L2710" s="45"/>
      <c r="M2710" s="45"/>
      <c r="O2710" s="45"/>
      <c r="P2710" s="45"/>
      <c r="R2710" s="45"/>
      <c r="V2710" s="45"/>
      <c r="Z2710" s="45"/>
    </row>
    <row r="2711" spans="5:26">
      <c r="E2711" s="45"/>
      <c r="J2711" s="45"/>
      <c r="K2711" s="45"/>
      <c r="L2711" s="45"/>
      <c r="M2711" s="45"/>
      <c r="O2711" s="45"/>
      <c r="P2711" s="45"/>
      <c r="R2711" s="45"/>
      <c r="V2711" s="45"/>
      <c r="Z2711" s="45"/>
    </row>
    <row r="2712" spans="5:26">
      <c r="E2712" s="45"/>
      <c r="J2712" s="45"/>
      <c r="K2712" s="45"/>
      <c r="L2712" s="45"/>
      <c r="M2712" s="45"/>
      <c r="O2712" s="45"/>
      <c r="P2712" s="45"/>
      <c r="R2712" s="45"/>
      <c r="V2712" s="45"/>
      <c r="Z2712" s="45"/>
    </row>
    <row r="2713" spans="5:26">
      <c r="E2713" s="45"/>
      <c r="J2713" s="45"/>
      <c r="K2713" s="45"/>
      <c r="L2713" s="45"/>
      <c r="M2713" s="45"/>
      <c r="O2713" s="45"/>
      <c r="P2713" s="45"/>
      <c r="R2713" s="45"/>
      <c r="V2713" s="45"/>
      <c r="Z2713" s="45"/>
    </row>
    <row r="2714" spans="5:26">
      <c r="E2714" s="45"/>
      <c r="J2714" s="45"/>
      <c r="K2714" s="45"/>
      <c r="L2714" s="45"/>
      <c r="M2714" s="45"/>
      <c r="O2714" s="45"/>
      <c r="P2714" s="45"/>
      <c r="R2714" s="45"/>
      <c r="V2714" s="45"/>
      <c r="Z2714" s="45"/>
    </row>
    <row r="2715" spans="5:26">
      <c r="E2715" s="45"/>
      <c r="J2715" s="45"/>
      <c r="K2715" s="45"/>
      <c r="L2715" s="45"/>
      <c r="M2715" s="45"/>
      <c r="O2715" s="45"/>
      <c r="P2715" s="45"/>
      <c r="R2715" s="45"/>
      <c r="V2715" s="45"/>
      <c r="Z2715" s="45"/>
    </row>
    <row r="2716" spans="5:26">
      <c r="E2716" s="45"/>
      <c r="J2716" s="45"/>
      <c r="K2716" s="45"/>
      <c r="L2716" s="45"/>
      <c r="M2716" s="45"/>
      <c r="O2716" s="45"/>
      <c r="P2716" s="45"/>
      <c r="R2716" s="45"/>
      <c r="V2716" s="45"/>
      <c r="Z2716" s="45"/>
    </row>
    <row r="2717" spans="5:26">
      <c r="E2717" s="45"/>
      <c r="J2717" s="45"/>
      <c r="K2717" s="45"/>
      <c r="L2717" s="45"/>
      <c r="M2717" s="45"/>
      <c r="O2717" s="45"/>
      <c r="P2717" s="45"/>
      <c r="R2717" s="45"/>
      <c r="V2717" s="45"/>
      <c r="Z2717" s="45"/>
    </row>
    <row r="2718" spans="5:26">
      <c r="E2718" s="45"/>
      <c r="J2718" s="45"/>
      <c r="K2718" s="45"/>
      <c r="L2718" s="45"/>
      <c r="M2718" s="45"/>
      <c r="O2718" s="45"/>
      <c r="P2718" s="45"/>
      <c r="R2718" s="45"/>
      <c r="V2718" s="45"/>
      <c r="Z2718" s="45"/>
    </row>
    <row r="2719" spans="5:26">
      <c r="E2719" s="45"/>
      <c r="J2719" s="45"/>
      <c r="K2719" s="45"/>
      <c r="L2719" s="45"/>
      <c r="M2719" s="45"/>
      <c r="O2719" s="45"/>
      <c r="P2719" s="45"/>
      <c r="R2719" s="45"/>
      <c r="V2719" s="45"/>
      <c r="Z2719" s="45"/>
    </row>
    <row r="2720" spans="5:26">
      <c r="E2720" s="45"/>
      <c r="J2720" s="45"/>
      <c r="K2720" s="45"/>
      <c r="L2720" s="45"/>
      <c r="M2720" s="45"/>
      <c r="O2720" s="45"/>
      <c r="P2720" s="45"/>
      <c r="R2720" s="45"/>
      <c r="V2720" s="45"/>
      <c r="Z2720" s="45"/>
    </row>
    <row r="2721" spans="5:26">
      <c r="E2721" s="45"/>
      <c r="J2721" s="45"/>
      <c r="K2721" s="45"/>
      <c r="L2721" s="45"/>
      <c r="M2721" s="45"/>
      <c r="O2721" s="45"/>
      <c r="P2721" s="45"/>
      <c r="R2721" s="45"/>
      <c r="V2721" s="45"/>
      <c r="Z2721" s="45"/>
    </row>
    <row r="2722" spans="5:26">
      <c r="E2722" s="45"/>
      <c r="J2722" s="45"/>
      <c r="K2722" s="45"/>
      <c r="L2722" s="45"/>
      <c r="M2722" s="45"/>
      <c r="O2722" s="45"/>
      <c r="P2722" s="45"/>
      <c r="R2722" s="45"/>
      <c r="V2722" s="45"/>
      <c r="Z2722" s="45"/>
    </row>
    <row r="2723" spans="5:26">
      <c r="E2723" s="45"/>
      <c r="J2723" s="45"/>
      <c r="K2723" s="45"/>
      <c r="L2723" s="45"/>
      <c r="M2723" s="45"/>
      <c r="O2723" s="45"/>
      <c r="P2723" s="45"/>
      <c r="R2723" s="45"/>
      <c r="V2723" s="45"/>
      <c r="Z2723" s="45"/>
    </row>
    <row r="2724" spans="5:26">
      <c r="E2724" s="45"/>
      <c r="J2724" s="45"/>
      <c r="K2724" s="45"/>
      <c r="L2724" s="45"/>
      <c r="M2724" s="45"/>
      <c r="O2724" s="45"/>
      <c r="P2724" s="45"/>
      <c r="R2724" s="45"/>
      <c r="V2724" s="45"/>
      <c r="Z2724" s="45"/>
    </row>
    <row r="2725" spans="5:26">
      <c r="E2725" s="45"/>
      <c r="J2725" s="45"/>
      <c r="K2725" s="45"/>
      <c r="L2725" s="45"/>
      <c r="M2725" s="45"/>
      <c r="O2725" s="45"/>
      <c r="P2725" s="45"/>
      <c r="R2725" s="45"/>
      <c r="V2725" s="45"/>
      <c r="Z2725" s="45"/>
    </row>
    <row r="2726" spans="5:26">
      <c r="E2726" s="45"/>
      <c r="J2726" s="45"/>
      <c r="K2726" s="45"/>
      <c r="L2726" s="45"/>
      <c r="M2726" s="45"/>
      <c r="O2726" s="45"/>
      <c r="P2726" s="45"/>
      <c r="R2726" s="45"/>
      <c r="V2726" s="45"/>
      <c r="Z2726" s="45"/>
    </row>
    <row r="2727" spans="5:26">
      <c r="E2727" s="45"/>
      <c r="J2727" s="45"/>
      <c r="K2727" s="45"/>
      <c r="L2727" s="45"/>
      <c r="M2727" s="45"/>
      <c r="O2727" s="45"/>
      <c r="P2727" s="45"/>
      <c r="R2727" s="45"/>
      <c r="V2727" s="45"/>
      <c r="Z2727" s="45"/>
    </row>
    <row r="2728" spans="5:26">
      <c r="E2728" s="45"/>
      <c r="J2728" s="45"/>
      <c r="K2728" s="45"/>
      <c r="L2728" s="45"/>
      <c r="M2728" s="45"/>
      <c r="O2728" s="45"/>
      <c r="P2728" s="45"/>
      <c r="R2728" s="45"/>
      <c r="V2728" s="45"/>
      <c r="Z2728" s="45"/>
    </row>
    <row r="2729" spans="5:26">
      <c r="E2729" s="45"/>
      <c r="J2729" s="45"/>
      <c r="K2729" s="45"/>
      <c r="L2729" s="45"/>
      <c r="M2729" s="45"/>
      <c r="O2729" s="45"/>
      <c r="P2729" s="45"/>
      <c r="R2729" s="45"/>
      <c r="V2729" s="45"/>
      <c r="Z2729" s="45"/>
    </row>
    <row r="2730" spans="5:26">
      <c r="E2730" s="45"/>
      <c r="J2730" s="45"/>
      <c r="K2730" s="45"/>
      <c r="L2730" s="45"/>
      <c r="M2730" s="45"/>
      <c r="O2730" s="45"/>
      <c r="P2730" s="45"/>
      <c r="R2730" s="45"/>
      <c r="V2730" s="45"/>
      <c r="Z2730" s="45"/>
    </row>
    <row r="2731" spans="5:26">
      <c r="E2731" s="45"/>
      <c r="J2731" s="45"/>
      <c r="K2731" s="45"/>
      <c r="L2731" s="45"/>
      <c r="M2731" s="45"/>
      <c r="O2731" s="45"/>
      <c r="P2731" s="45"/>
      <c r="R2731" s="45"/>
      <c r="V2731" s="45"/>
      <c r="Z2731" s="45"/>
    </row>
    <row r="2732" spans="5:26">
      <c r="E2732" s="45"/>
      <c r="J2732" s="45"/>
      <c r="K2732" s="45"/>
      <c r="L2732" s="45"/>
      <c r="M2732" s="45"/>
      <c r="O2732" s="45"/>
      <c r="P2732" s="45"/>
      <c r="R2732" s="45"/>
      <c r="V2732" s="45"/>
      <c r="Z2732" s="45"/>
    </row>
    <row r="2733" spans="5:26">
      <c r="E2733" s="45"/>
      <c r="J2733" s="45"/>
      <c r="K2733" s="45"/>
      <c r="L2733" s="45"/>
      <c r="M2733" s="45"/>
      <c r="O2733" s="45"/>
      <c r="P2733" s="45"/>
      <c r="R2733" s="45"/>
      <c r="V2733" s="45"/>
      <c r="Z2733" s="45"/>
    </row>
    <row r="2734" spans="5:26">
      <c r="E2734" s="45"/>
      <c r="J2734" s="45"/>
      <c r="K2734" s="45"/>
      <c r="L2734" s="45"/>
      <c r="M2734" s="45"/>
      <c r="O2734" s="45"/>
      <c r="P2734" s="45"/>
      <c r="R2734" s="45"/>
      <c r="V2734" s="45"/>
      <c r="Z2734" s="45"/>
    </row>
    <row r="2735" spans="5:26">
      <c r="E2735" s="45"/>
      <c r="J2735" s="45"/>
      <c r="K2735" s="45"/>
      <c r="L2735" s="45"/>
      <c r="M2735" s="45"/>
      <c r="O2735" s="45"/>
      <c r="P2735" s="45"/>
      <c r="R2735" s="45"/>
      <c r="V2735" s="45"/>
      <c r="Z2735" s="45"/>
    </row>
    <row r="2736" spans="5:26">
      <c r="E2736" s="45"/>
      <c r="J2736" s="45"/>
      <c r="K2736" s="45"/>
      <c r="L2736" s="45"/>
      <c r="M2736" s="45"/>
      <c r="O2736" s="45"/>
      <c r="P2736" s="45"/>
      <c r="R2736" s="45"/>
      <c r="V2736" s="45"/>
      <c r="Z2736" s="45"/>
    </row>
    <row r="2737" spans="5:26">
      <c r="E2737" s="45"/>
      <c r="J2737" s="45"/>
      <c r="K2737" s="45"/>
      <c r="L2737" s="45"/>
      <c r="M2737" s="45"/>
      <c r="O2737" s="45"/>
      <c r="P2737" s="45"/>
      <c r="R2737" s="45"/>
      <c r="V2737" s="45"/>
      <c r="Z2737" s="45"/>
    </row>
    <row r="2738" spans="5:26">
      <c r="E2738" s="45"/>
      <c r="J2738" s="45"/>
      <c r="K2738" s="45"/>
      <c r="L2738" s="45"/>
      <c r="M2738" s="45"/>
      <c r="O2738" s="45"/>
      <c r="P2738" s="45"/>
      <c r="R2738" s="45"/>
      <c r="V2738" s="45"/>
      <c r="Z2738" s="45"/>
    </row>
    <row r="2739" spans="5:26">
      <c r="E2739" s="45"/>
      <c r="J2739" s="45"/>
      <c r="K2739" s="45"/>
      <c r="L2739" s="45"/>
      <c r="M2739" s="45"/>
      <c r="O2739" s="45"/>
      <c r="P2739" s="45"/>
      <c r="R2739" s="45"/>
      <c r="V2739" s="45"/>
      <c r="Z2739" s="45"/>
    </row>
    <row r="2740" spans="5:26">
      <c r="E2740" s="45"/>
      <c r="J2740" s="45"/>
      <c r="K2740" s="45"/>
      <c r="L2740" s="45"/>
      <c r="M2740" s="45"/>
      <c r="O2740" s="45"/>
      <c r="P2740" s="45"/>
      <c r="R2740" s="45"/>
      <c r="V2740" s="45"/>
      <c r="Z2740" s="45"/>
    </row>
    <row r="2741" spans="5:26">
      <c r="E2741" s="45"/>
      <c r="J2741" s="45"/>
      <c r="K2741" s="45"/>
      <c r="L2741" s="45"/>
      <c r="M2741" s="45"/>
      <c r="O2741" s="45"/>
      <c r="P2741" s="45"/>
      <c r="R2741" s="45"/>
      <c r="V2741" s="45"/>
      <c r="Z2741" s="45"/>
    </row>
    <row r="2742" spans="5:26">
      <c r="E2742" s="45"/>
      <c r="J2742" s="45"/>
      <c r="K2742" s="45"/>
      <c r="L2742" s="45"/>
      <c r="M2742" s="45"/>
      <c r="O2742" s="45"/>
      <c r="P2742" s="45"/>
      <c r="R2742" s="45"/>
      <c r="V2742" s="45"/>
      <c r="Z2742" s="45"/>
    </row>
    <row r="2743" spans="5:26">
      <c r="E2743" s="45"/>
      <c r="J2743" s="45"/>
      <c r="K2743" s="45"/>
      <c r="L2743" s="45"/>
      <c r="M2743" s="45"/>
      <c r="O2743" s="45"/>
      <c r="P2743" s="45"/>
      <c r="R2743" s="45"/>
      <c r="V2743" s="45"/>
      <c r="Z2743" s="45"/>
    </row>
    <row r="2744" spans="5:26">
      <c r="E2744" s="45"/>
      <c r="J2744" s="45"/>
      <c r="K2744" s="45"/>
      <c r="L2744" s="45"/>
      <c r="M2744" s="45"/>
      <c r="O2744" s="45"/>
      <c r="P2744" s="45"/>
      <c r="R2744" s="45"/>
      <c r="V2744" s="45"/>
      <c r="Z2744" s="45"/>
    </row>
    <row r="2745" spans="5:26">
      <c r="E2745" s="45"/>
      <c r="J2745" s="45"/>
      <c r="K2745" s="45"/>
      <c r="L2745" s="45"/>
      <c r="M2745" s="45"/>
      <c r="O2745" s="45"/>
      <c r="P2745" s="45"/>
      <c r="R2745" s="45"/>
      <c r="V2745" s="45"/>
      <c r="Z2745" s="45"/>
    </row>
    <row r="2746" spans="5:26">
      <c r="E2746" s="45"/>
      <c r="J2746" s="45"/>
      <c r="K2746" s="45"/>
      <c r="L2746" s="45"/>
      <c r="M2746" s="45"/>
      <c r="O2746" s="45"/>
      <c r="P2746" s="45"/>
      <c r="R2746" s="45"/>
      <c r="V2746" s="45"/>
      <c r="Z2746" s="45"/>
    </row>
    <row r="2747" spans="5:26">
      <c r="E2747" s="45"/>
      <c r="J2747" s="45"/>
      <c r="K2747" s="45"/>
      <c r="L2747" s="45"/>
      <c r="M2747" s="45"/>
      <c r="O2747" s="45"/>
      <c r="P2747" s="45"/>
      <c r="R2747" s="45"/>
      <c r="V2747" s="45"/>
      <c r="Z2747" s="45"/>
    </row>
    <row r="2748" spans="5:26">
      <c r="E2748" s="45"/>
      <c r="J2748" s="45"/>
      <c r="K2748" s="45"/>
      <c r="L2748" s="45"/>
      <c r="M2748" s="45"/>
      <c r="O2748" s="45"/>
      <c r="P2748" s="45"/>
      <c r="R2748" s="45"/>
      <c r="V2748" s="45"/>
      <c r="Z2748" s="45"/>
    </row>
    <row r="2749" spans="5:26">
      <c r="E2749" s="45"/>
      <c r="J2749" s="45"/>
      <c r="K2749" s="45"/>
      <c r="L2749" s="45"/>
      <c r="M2749" s="45"/>
      <c r="O2749" s="45"/>
      <c r="P2749" s="45"/>
      <c r="R2749" s="45"/>
      <c r="V2749" s="45"/>
      <c r="Z2749" s="45"/>
    </row>
    <row r="2750" spans="5:26">
      <c r="E2750" s="45"/>
      <c r="J2750" s="45"/>
      <c r="K2750" s="45"/>
      <c r="L2750" s="45"/>
      <c r="M2750" s="45"/>
      <c r="O2750" s="45"/>
      <c r="P2750" s="45"/>
      <c r="R2750" s="45"/>
      <c r="V2750" s="45"/>
      <c r="Z2750" s="45"/>
    </row>
    <row r="2751" spans="5:26">
      <c r="E2751" s="45"/>
      <c r="J2751" s="45"/>
      <c r="K2751" s="45"/>
      <c r="L2751" s="45"/>
      <c r="M2751" s="45"/>
      <c r="O2751" s="45"/>
      <c r="P2751" s="45"/>
      <c r="R2751" s="45"/>
      <c r="V2751" s="45"/>
      <c r="Z2751" s="45"/>
    </row>
    <row r="2752" spans="5:26">
      <c r="E2752" s="45"/>
      <c r="J2752" s="45"/>
      <c r="K2752" s="45"/>
      <c r="L2752" s="45"/>
      <c r="M2752" s="45"/>
      <c r="O2752" s="45"/>
      <c r="P2752" s="45"/>
      <c r="R2752" s="45"/>
      <c r="V2752" s="45"/>
      <c r="Z2752" s="45"/>
    </row>
    <row r="2753" spans="5:26">
      <c r="E2753" s="45"/>
      <c r="J2753" s="45"/>
      <c r="K2753" s="45"/>
      <c r="L2753" s="45"/>
      <c r="M2753" s="45"/>
      <c r="O2753" s="45"/>
      <c r="P2753" s="45"/>
      <c r="R2753" s="45"/>
      <c r="V2753" s="45"/>
      <c r="Z2753" s="45"/>
    </row>
    <row r="2754" spans="5:26">
      <c r="E2754" s="45"/>
      <c r="J2754" s="45"/>
      <c r="K2754" s="45"/>
      <c r="L2754" s="45"/>
      <c r="M2754" s="45"/>
      <c r="O2754" s="45"/>
      <c r="P2754" s="45"/>
      <c r="R2754" s="45"/>
      <c r="V2754" s="45"/>
      <c r="Z2754" s="45"/>
    </row>
    <row r="2755" spans="5:26">
      <c r="E2755" s="45"/>
      <c r="J2755" s="45"/>
      <c r="K2755" s="45"/>
      <c r="L2755" s="45"/>
      <c r="M2755" s="45"/>
      <c r="O2755" s="45"/>
      <c r="P2755" s="45"/>
      <c r="R2755" s="45"/>
      <c r="V2755" s="45"/>
      <c r="Z2755" s="45"/>
    </row>
    <row r="2756" spans="5:26">
      <c r="E2756" s="45"/>
      <c r="J2756" s="45"/>
      <c r="K2756" s="45"/>
      <c r="L2756" s="45"/>
      <c r="M2756" s="45"/>
      <c r="O2756" s="45"/>
      <c r="P2756" s="45"/>
      <c r="R2756" s="45"/>
      <c r="V2756" s="45"/>
      <c r="Z2756" s="45"/>
    </row>
    <row r="2757" spans="5:26">
      <c r="E2757" s="45"/>
      <c r="J2757" s="45"/>
      <c r="K2757" s="45"/>
      <c r="L2757" s="45"/>
      <c r="M2757" s="45"/>
      <c r="O2757" s="45"/>
      <c r="P2757" s="45"/>
      <c r="R2757" s="45"/>
      <c r="V2757" s="45"/>
      <c r="Z2757" s="45"/>
    </row>
    <row r="2758" spans="5:26">
      <c r="E2758" s="45"/>
      <c r="J2758" s="45"/>
      <c r="K2758" s="45"/>
      <c r="L2758" s="45"/>
      <c r="M2758" s="45"/>
      <c r="O2758" s="45"/>
      <c r="P2758" s="45"/>
      <c r="R2758" s="45"/>
      <c r="V2758" s="45"/>
      <c r="Z2758" s="45"/>
    </row>
    <row r="2759" spans="5:26">
      <c r="E2759" s="45"/>
      <c r="J2759" s="45"/>
      <c r="K2759" s="45"/>
      <c r="L2759" s="45"/>
      <c r="M2759" s="45"/>
      <c r="O2759" s="45"/>
      <c r="P2759" s="45"/>
      <c r="R2759" s="45"/>
      <c r="V2759" s="45"/>
      <c r="Z2759" s="45"/>
    </row>
    <row r="2760" spans="5:26">
      <c r="E2760" s="45"/>
      <c r="J2760" s="45"/>
      <c r="K2760" s="45"/>
      <c r="L2760" s="45"/>
      <c r="M2760" s="45"/>
      <c r="O2760" s="45"/>
      <c r="P2760" s="45"/>
      <c r="R2760" s="45"/>
      <c r="V2760" s="45"/>
      <c r="Z2760" s="45"/>
    </row>
    <row r="2761" spans="5:26">
      <c r="E2761" s="45"/>
      <c r="J2761" s="45"/>
      <c r="K2761" s="45"/>
      <c r="L2761" s="45"/>
      <c r="M2761" s="45"/>
      <c r="O2761" s="45"/>
      <c r="P2761" s="45"/>
      <c r="R2761" s="45"/>
      <c r="V2761" s="45"/>
      <c r="Z2761" s="45"/>
    </row>
    <row r="2762" spans="5:26">
      <c r="E2762" s="45"/>
      <c r="J2762" s="45"/>
      <c r="K2762" s="45"/>
      <c r="L2762" s="45"/>
      <c r="M2762" s="45"/>
      <c r="O2762" s="45"/>
      <c r="P2762" s="45"/>
      <c r="R2762" s="45"/>
      <c r="V2762" s="45"/>
      <c r="Z2762" s="45"/>
    </row>
    <row r="2763" spans="5:26">
      <c r="E2763" s="45"/>
      <c r="J2763" s="45"/>
      <c r="K2763" s="45"/>
      <c r="L2763" s="45"/>
      <c r="M2763" s="45"/>
      <c r="O2763" s="45"/>
      <c r="P2763" s="45"/>
      <c r="R2763" s="45"/>
      <c r="V2763" s="45"/>
      <c r="Z2763" s="45"/>
    </row>
    <row r="2764" spans="5:26">
      <c r="E2764" s="45"/>
      <c r="J2764" s="45"/>
      <c r="K2764" s="45"/>
      <c r="L2764" s="45"/>
      <c r="M2764" s="45"/>
      <c r="O2764" s="45"/>
      <c r="P2764" s="45"/>
      <c r="R2764" s="45"/>
      <c r="V2764" s="45"/>
      <c r="Z2764" s="45"/>
    </row>
    <row r="2765" spans="5:26">
      <c r="E2765" s="45"/>
      <c r="J2765" s="45"/>
      <c r="K2765" s="45"/>
      <c r="L2765" s="45"/>
      <c r="M2765" s="45"/>
      <c r="O2765" s="45"/>
      <c r="P2765" s="45"/>
      <c r="R2765" s="45"/>
      <c r="V2765" s="45"/>
      <c r="Z2765" s="45"/>
    </row>
    <row r="2766" spans="5:26">
      <c r="E2766" s="45"/>
      <c r="J2766" s="45"/>
      <c r="K2766" s="45"/>
      <c r="L2766" s="45"/>
      <c r="M2766" s="45"/>
      <c r="O2766" s="45"/>
      <c r="P2766" s="45"/>
      <c r="R2766" s="45"/>
      <c r="V2766" s="45"/>
      <c r="Z2766" s="45"/>
    </row>
    <row r="2767" spans="5:26">
      <c r="E2767" s="45"/>
      <c r="J2767" s="45"/>
      <c r="K2767" s="45"/>
      <c r="L2767" s="45"/>
      <c r="M2767" s="45"/>
      <c r="O2767" s="45"/>
      <c r="P2767" s="45"/>
      <c r="R2767" s="45"/>
      <c r="V2767" s="45"/>
      <c r="Z2767" s="45"/>
    </row>
    <row r="2768" spans="5:26">
      <c r="E2768" s="45"/>
      <c r="J2768" s="45"/>
      <c r="K2768" s="45"/>
      <c r="L2768" s="45"/>
      <c r="M2768" s="45"/>
      <c r="O2768" s="45"/>
      <c r="P2768" s="45"/>
      <c r="R2768" s="45"/>
      <c r="V2768" s="45"/>
      <c r="Z2768" s="45"/>
    </row>
    <row r="2769" spans="5:26">
      <c r="E2769" s="45"/>
      <c r="J2769" s="45"/>
      <c r="K2769" s="45"/>
      <c r="L2769" s="45"/>
      <c r="M2769" s="45"/>
      <c r="O2769" s="45"/>
      <c r="P2769" s="45"/>
      <c r="R2769" s="45"/>
      <c r="V2769" s="45"/>
      <c r="Z2769" s="45"/>
    </row>
    <row r="2770" spans="5:26">
      <c r="E2770" s="45"/>
      <c r="J2770" s="45"/>
      <c r="K2770" s="45"/>
      <c r="L2770" s="45"/>
      <c r="M2770" s="45"/>
      <c r="O2770" s="45"/>
      <c r="P2770" s="45"/>
      <c r="R2770" s="45"/>
      <c r="V2770" s="45"/>
      <c r="Z2770" s="45"/>
    </row>
    <row r="2771" spans="5:26">
      <c r="E2771" s="45"/>
      <c r="J2771" s="45"/>
      <c r="K2771" s="45"/>
      <c r="L2771" s="45"/>
      <c r="M2771" s="45"/>
      <c r="O2771" s="45"/>
      <c r="P2771" s="45"/>
      <c r="R2771" s="45"/>
      <c r="V2771" s="45"/>
      <c r="Z2771" s="45"/>
    </row>
    <row r="2772" spans="5:26">
      <c r="E2772" s="45"/>
      <c r="J2772" s="45"/>
      <c r="K2772" s="45"/>
      <c r="L2772" s="45"/>
      <c r="M2772" s="45"/>
      <c r="O2772" s="45"/>
      <c r="P2772" s="45"/>
      <c r="R2772" s="45"/>
      <c r="V2772" s="45"/>
      <c r="Z2772" s="45"/>
    </row>
    <row r="2773" spans="5:26">
      <c r="E2773" s="45"/>
      <c r="J2773" s="45"/>
      <c r="K2773" s="45"/>
      <c r="L2773" s="45"/>
      <c r="M2773" s="45"/>
      <c r="O2773" s="45"/>
      <c r="P2773" s="45"/>
      <c r="R2773" s="45"/>
      <c r="V2773" s="45"/>
      <c r="Z2773" s="45"/>
    </row>
    <row r="2774" spans="5:26">
      <c r="E2774" s="45"/>
      <c r="J2774" s="45"/>
      <c r="K2774" s="45"/>
      <c r="L2774" s="45"/>
      <c r="M2774" s="45"/>
      <c r="O2774" s="45"/>
      <c r="P2774" s="45"/>
      <c r="R2774" s="45"/>
      <c r="V2774" s="45"/>
      <c r="Z2774" s="45"/>
    </row>
    <row r="2775" spans="5:26">
      <c r="E2775" s="45"/>
      <c r="J2775" s="45"/>
      <c r="K2775" s="45"/>
      <c r="L2775" s="45"/>
      <c r="M2775" s="45"/>
      <c r="O2775" s="45"/>
      <c r="P2775" s="45"/>
      <c r="R2775" s="45"/>
      <c r="V2775" s="45"/>
      <c r="Z2775" s="45"/>
    </row>
    <row r="2776" spans="5:26">
      <c r="E2776" s="45"/>
      <c r="J2776" s="45"/>
      <c r="K2776" s="45"/>
      <c r="L2776" s="45"/>
      <c r="M2776" s="45"/>
      <c r="O2776" s="45"/>
      <c r="P2776" s="45"/>
      <c r="R2776" s="45"/>
      <c r="V2776" s="45"/>
      <c r="Z2776" s="45"/>
    </row>
    <row r="2777" spans="5:26">
      <c r="E2777" s="45"/>
      <c r="J2777" s="45"/>
      <c r="K2777" s="45"/>
      <c r="L2777" s="45"/>
      <c r="M2777" s="45"/>
      <c r="O2777" s="45"/>
      <c r="P2777" s="45"/>
      <c r="R2777" s="45"/>
      <c r="V2777" s="45"/>
      <c r="Z2777" s="45"/>
    </row>
    <row r="2778" spans="5:26">
      <c r="E2778" s="45"/>
      <c r="J2778" s="45"/>
      <c r="K2778" s="45"/>
      <c r="L2778" s="45"/>
      <c r="M2778" s="45"/>
      <c r="O2778" s="45"/>
      <c r="P2778" s="45"/>
      <c r="R2778" s="45"/>
      <c r="V2778" s="45"/>
      <c r="Z2778" s="45"/>
    </row>
    <row r="2779" spans="5:26">
      <c r="E2779" s="45"/>
      <c r="J2779" s="45"/>
      <c r="K2779" s="45"/>
      <c r="L2779" s="45"/>
      <c r="M2779" s="45"/>
      <c r="O2779" s="45"/>
      <c r="P2779" s="45"/>
      <c r="R2779" s="45"/>
      <c r="V2779" s="45"/>
      <c r="Z2779" s="45"/>
    </row>
    <row r="2780" spans="5:26">
      <c r="E2780" s="45"/>
      <c r="J2780" s="45"/>
      <c r="K2780" s="45"/>
      <c r="L2780" s="45"/>
      <c r="M2780" s="45"/>
      <c r="O2780" s="45"/>
      <c r="P2780" s="45"/>
      <c r="R2780" s="45"/>
      <c r="V2780" s="45"/>
      <c r="Z2780" s="45"/>
    </row>
    <row r="2781" spans="5:26">
      <c r="E2781" s="45"/>
      <c r="J2781" s="45"/>
      <c r="K2781" s="45"/>
      <c r="L2781" s="45"/>
      <c r="M2781" s="45"/>
      <c r="O2781" s="45"/>
      <c r="P2781" s="45"/>
      <c r="R2781" s="45"/>
      <c r="V2781" s="45"/>
      <c r="Z2781" s="45"/>
    </row>
    <row r="2782" spans="5:26">
      <c r="E2782" s="45"/>
      <c r="J2782" s="45"/>
      <c r="K2782" s="45"/>
      <c r="L2782" s="45"/>
      <c r="M2782" s="45"/>
      <c r="O2782" s="45"/>
      <c r="P2782" s="45"/>
      <c r="R2782" s="45"/>
      <c r="V2782" s="45"/>
      <c r="Z2782" s="45"/>
    </row>
    <row r="2783" spans="5:26">
      <c r="E2783" s="45"/>
      <c r="J2783" s="45"/>
      <c r="K2783" s="45"/>
      <c r="L2783" s="45"/>
      <c r="M2783" s="45"/>
      <c r="O2783" s="45"/>
      <c r="P2783" s="45"/>
      <c r="R2783" s="45"/>
      <c r="V2783" s="45"/>
      <c r="Z2783" s="45"/>
    </row>
    <row r="2784" spans="5:26">
      <c r="E2784" s="45"/>
      <c r="J2784" s="45"/>
      <c r="K2784" s="45"/>
      <c r="L2784" s="45"/>
      <c r="M2784" s="45"/>
      <c r="O2784" s="45"/>
      <c r="P2784" s="45"/>
      <c r="R2784" s="45"/>
      <c r="V2784" s="45"/>
      <c r="Z2784" s="45"/>
    </row>
    <row r="2785" spans="5:26">
      <c r="E2785" s="45"/>
      <c r="J2785" s="45"/>
      <c r="K2785" s="45"/>
      <c r="L2785" s="45"/>
      <c r="M2785" s="45"/>
      <c r="O2785" s="45"/>
      <c r="P2785" s="45"/>
      <c r="R2785" s="45"/>
      <c r="V2785" s="45"/>
      <c r="Z2785" s="45"/>
    </row>
    <row r="2786" spans="5:26">
      <c r="E2786" s="45"/>
      <c r="J2786" s="45"/>
      <c r="K2786" s="45"/>
      <c r="L2786" s="45"/>
      <c r="M2786" s="45"/>
      <c r="O2786" s="45"/>
      <c r="P2786" s="45"/>
      <c r="R2786" s="45"/>
      <c r="V2786" s="45"/>
      <c r="Z2786" s="45"/>
    </row>
    <row r="2787" spans="5:26">
      <c r="E2787" s="45"/>
      <c r="J2787" s="45"/>
      <c r="K2787" s="45"/>
      <c r="L2787" s="45"/>
      <c r="M2787" s="45"/>
      <c r="O2787" s="45"/>
      <c r="P2787" s="45"/>
      <c r="R2787" s="45"/>
      <c r="V2787" s="45"/>
      <c r="Z2787" s="45"/>
    </row>
    <row r="2788" spans="5:26">
      <c r="E2788" s="45"/>
      <c r="J2788" s="45"/>
      <c r="K2788" s="45"/>
      <c r="L2788" s="45"/>
      <c r="M2788" s="45"/>
      <c r="O2788" s="45"/>
      <c r="P2788" s="45"/>
      <c r="R2788" s="45"/>
      <c r="V2788" s="45"/>
      <c r="Z2788" s="45"/>
    </row>
    <row r="2789" spans="5:26">
      <c r="E2789" s="45"/>
      <c r="J2789" s="45"/>
      <c r="K2789" s="45"/>
      <c r="L2789" s="45"/>
      <c r="M2789" s="45"/>
      <c r="O2789" s="45"/>
      <c r="P2789" s="45"/>
      <c r="R2789" s="45"/>
      <c r="V2789" s="45"/>
      <c r="Z2789" s="45"/>
    </row>
    <row r="2790" spans="5:26">
      <c r="E2790" s="45"/>
      <c r="J2790" s="45"/>
      <c r="K2790" s="45"/>
      <c r="L2790" s="45"/>
      <c r="M2790" s="45"/>
      <c r="O2790" s="45"/>
      <c r="P2790" s="45"/>
      <c r="R2790" s="45"/>
      <c r="V2790" s="45"/>
      <c r="Z2790" s="45"/>
    </row>
    <row r="2791" spans="5:26">
      <c r="E2791" s="45"/>
      <c r="J2791" s="45"/>
      <c r="K2791" s="45"/>
      <c r="L2791" s="45"/>
      <c r="M2791" s="45"/>
      <c r="O2791" s="45"/>
      <c r="P2791" s="45"/>
      <c r="R2791" s="45"/>
      <c r="V2791" s="45"/>
      <c r="Z2791" s="45"/>
    </row>
    <row r="2792" spans="5:26">
      <c r="E2792" s="45"/>
      <c r="J2792" s="45"/>
      <c r="K2792" s="45"/>
      <c r="L2792" s="45"/>
      <c r="M2792" s="45"/>
      <c r="O2792" s="45"/>
      <c r="P2792" s="45"/>
      <c r="R2792" s="45"/>
      <c r="V2792" s="45"/>
      <c r="Z2792" s="45"/>
    </row>
    <row r="2793" spans="5:26">
      <c r="E2793" s="45"/>
      <c r="J2793" s="45"/>
      <c r="K2793" s="45"/>
      <c r="L2793" s="45"/>
      <c r="M2793" s="45"/>
      <c r="O2793" s="45"/>
      <c r="P2793" s="45"/>
      <c r="R2793" s="45"/>
      <c r="V2793" s="45"/>
      <c r="Z2793" s="45"/>
    </row>
    <row r="2794" spans="5:26">
      <c r="E2794" s="45"/>
      <c r="J2794" s="45"/>
      <c r="K2794" s="45"/>
      <c r="L2794" s="45"/>
      <c r="M2794" s="45"/>
      <c r="O2794" s="45"/>
      <c r="P2794" s="45"/>
      <c r="R2794" s="45"/>
      <c r="V2794" s="45"/>
      <c r="Z2794" s="45"/>
    </row>
    <row r="2795" spans="5:26">
      <c r="E2795" s="45"/>
      <c r="J2795" s="45"/>
      <c r="K2795" s="45"/>
      <c r="L2795" s="45"/>
      <c r="M2795" s="45"/>
      <c r="O2795" s="45"/>
      <c r="P2795" s="45"/>
      <c r="R2795" s="45"/>
      <c r="V2795" s="45"/>
      <c r="Z2795" s="45"/>
    </row>
    <row r="2796" spans="5:26">
      <c r="E2796" s="45"/>
      <c r="J2796" s="45"/>
      <c r="K2796" s="45"/>
      <c r="L2796" s="45"/>
      <c r="M2796" s="45"/>
      <c r="O2796" s="45"/>
      <c r="P2796" s="45"/>
      <c r="R2796" s="45"/>
      <c r="V2796" s="45"/>
      <c r="Z2796" s="45"/>
    </row>
    <row r="2797" spans="5:26">
      <c r="E2797" s="45"/>
      <c r="J2797" s="45"/>
      <c r="K2797" s="45"/>
      <c r="L2797" s="45"/>
      <c r="M2797" s="45"/>
      <c r="O2797" s="45"/>
      <c r="P2797" s="45"/>
      <c r="R2797" s="45"/>
      <c r="V2797" s="45"/>
      <c r="Z2797" s="45"/>
    </row>
    <row r="2798" spans="5:26">
      <c r="E2798" s="45"/>
      <c r="J2798" s="45"/>
      <c r="K2798" s="45"/>
      <c r="L2798" s="45"/>
      <c r="M2798" s="45"/>
      <c r="O2798" s="45"/>
      <c r="P2798" s="45"/>
      <c r="R2798" s="45"/>
      <c r="V2798" s="45"/>
      <c r="Z2798" s="45"/>
    </row>
    <row r="2799" spans="5:26">
      <c r="E2799" s="45"/>
      <c r="J2799" s="45"/>
      <c r="K2799" s="45"/>
      <c r="L2799" s="45"/>
      <c r="M2799" s="45"/>
      <c r="O2799" s="45"/>
      <c r="P2799" s="45"/>
      <c r="R2799" s="45"/>
      <c r="V2799" s="45"/>
      <c r="Z2799" s="45"/>
    </row>
    <row r="2800" spans="5:26">
      <c r="E2800" s="45"/>
      <c r="J2800" s="45"/>
      <c r="K2800" s="45"/>
      <c r="L2800" s="45"/>
      <c r="M2800" s="45"/>
      <c r="O2800" s="45"/>
      <c r="P2800" s="45"/>
      <c r="R2800" s="45"/>
      <c r="V2800" s="45"/>
      <c r="Z2800" s="45"/>
    </row>
    <row r="2801" spans="5:26">
      <c r="E2801" s="45"/>
      <c r="J2801" s="45"/>
      <c r="K2801" s="45"/>
      <c r="L2801" s="45"/>
      <c r="M2801" s="45"/>
      <c r="O2801" s="45"/>
      <c r="P2801" s="45"/>
      <c r="R2801" s="45"/>
      <c r="V2801" s="45"/>
      <c r="Z2801" s="45"/>
    </row>
    <row r="2802" spans="5:26">
      <c r="E2802" s="45"/>
      <c r="J2802" s="45"/>
      <c r="K2802" s="45"/>
      <c r="L2802" s="45"/>
      <c r="M2802" s="45"/>
      <c r="O2802" s="45"/>
      <c r="P2802" s="45"/>
      <c r="R2802" s="45"/>
      <c r="V2802" s="45"/>
      <c r="Z2802" s="45"/>
    </row>
    <row r="2803" spans="5:26">
      <c r="E2803" s="45"/>
      <c r="J2803" s="45"/>
      <c r="K2803" s="45"/>
      <c r="L2803" s="45"/>
      <c r="M2803" s="45"/>
      <c r="O2803" s="45"/>
      <c r="P2803" s="45"/>
      <c r="R2803" s="45"/>
      <c r="V2803" s="45"/>
      <c r="Z2803" s="45"/>
    </row>
    <row r="2804" spans="5:26">
      <c r="E2804" s="45"/>
      <c r="J2804" s="45"/>
      <c r="K2804" s="45"/>
      <c r="L2804" s="45"/>
      <c r="M2804" s="45"/>
      <c r="O2804" s="45"/>
      <c r="P2804" s="45"/>
      <c r="R2804" s="45"/>
      <c r="V2804" s="45"/>
      <c r="Z2804" s="45"/>
    </row>
    <row r="2805" spans="5:26">
      <c r="E2805" s="45"/>
      <c r="J2805" s="45"/>
      <c r="K2805" s="45"/>
      <c r="L2805" s="45"/>
      <c r="M2805" s="45"/>
      <c r="O2805" s="45"/>
      <c r="P2805" s="45"/>
      <c r="R2805" s="45"/>
      <c r="V2805" s="45"/>
      <c r="Z2805" s="45"/>
    </row>
    <row r="2806" spans="5:26">
      <c r="E2806" s="45"/>
      <c r="J2806" s="45"/>
      <c r="K2806" s="45"/>
      <c r="L2806" s="45"/>
      <c r="M2806" s="45"/>
      <c r="O2806" s="45"/>
      <c r="P2806" s="45"/>
      <c r="R2806" s="45"/>
      <c r="V2806" s="45"/>
      <c r="Z2806" s="45"/>
    </row>
    <row r="2807" spans="5:26">
      <c r="E2807" s="45"/>
      <c r="J2807" s="45"/>
      <c r="K2807" s="45"/>
      <c r="L2807" s="45"/>
      <c r="M2807" s="45"/>
      <c r="O2807" s="45"/>
      <c r="P2807" s="45"/>
      <c r="R2807" s="45"/>
      <c r="V2807" s="45"/>
      <c r="Z2807" s="45"/>
    </row>
    <row r="2808" spans="5:26">
      <c r="E2808" s="45"/>
      <c r="J2808" s="45"/>
      <c r="K2808" s="45"/>
      <c r="L2808" s="45"/>
      <c r="M2808" s="45"/>
      <c r="O2808" s="45"/>
      <c r="P2808" s="45"/>
      <c r="R2808" s="45"/>
      <c r="V2808" s="45"/>
      <c r="Z2808" s="45"/>
    </row>
    <row r="2809" spans="5:26">
      <c r="E2809" s="45"/>
      <c r="J2809" s="45"/>
      <c r="K2809" s="45"/>
      <c r="L2809" s="45"/>
      <c r="M2809" s="45"/>
      <c r="O2809" s="45"/>
      <c r="P2809" s="45"/>
      <c r="R2809" s="45"/>
      <c r="V2809" s="45"/>
      <c r="Z2809" s="45"/>
    </row>
    <row r="2810" spans="5:26">
      <c r="E2810" s="45"/>
      <c r="J2810" s="45"/>
      <c r="K2810" s="45"/>
      <c r="L2810" s="45"/>
      <c r="M2810" s="45"/>
      <c r="O2810" s="45"/>
      <c r="P2810" s="45"/>
      <c r="R2810" s="45"/>
      <c r="V2810" s="45"/>
      <c r="Z2810" s="45"/>
    </row>
    <row r="2811" spans="5:26">
      <c r="E2811" s="45"/>
      <c r="J2811" s="45"/>
      <c r="K2811" s="45"/>
      <c r="L2811" s="45"/>
      <c r="M2811" s="45"/>
      <c r="O2811" s="45"/>
      <c r="P2811" s="45"/>
      <c r="R2811" s="45"/>
      <c r="V2811" s="45"/>
      <c r="Z2811" s="45"/>
    </row>
    <row r="2812" spans="5:26">
      <c r="E2812" s="45"/>
      <c r="J2812" s="45"/>
      <c r="K2812" s="45"/>
      <c r="L2812" s="45"/>
      <c r="M2812" s="45"/>
      <c r="O2812" s="45"/>
      <c r="P2812" s="45"/>
      <c r="R2812" s="45"/>
      <c r="V2812" s="45"/>
      <c r="Z2812" s="45"/>
    </row>
    <row r="2813" spans="5:26">
      <c r="E2813" s="45"/>
      <c r="J2813" s="45"/>
      <c r="K2813" s="45"/>
      <c r="L2813" s="45"/>
      <c r="M2813" s="45"/>
      <c r="O2813" s="45"/>
      <c r="P2813" s="45"/>
      <c r="R2813" s="45"/>
      <c r="V2813" s="45"/>
      <c r="Z2813" s="45"/>
    </row>
    <row r="2814" spans="5:26">
      <c r="E2814" s="45"/>
      <c r="J2814" s="45"/>
      <c r="K2814" s="45"/>
      <c r="L2814" s="45"/>
      <c r="M2814" s="45"/>
      <c r="O2814" s="45"/>
      <c r="P2814" s="45"/>
      <c r="R2814" s="45"/>
      <c r="V2814" s="45"/>
      <c r="Z2814" s="45"/>
    </row>
    <row r="2815" spans="5:26">
      <c r="E2815" s="45"/>
      <c r="J2815" s="45"/>
      <c r="K2815" s="45"/>
      <c r="L2815" s="45"/>
      <c r="M2815" s="45"/>
      <c r="O2815" s="45"/>
      <c r="P2815" s="45"/>
      <c r="R2815" s="45"/>
      <c r="V2815" s="45"/>
      <c r="Z2815" s="45"/>
    </row>
    <row r="2816" spans="5:26">
      <c r="E2816" s="45"/>
      <c r="J2816" s="45"/>
      <c r="K2816" s="45"/>
      <c r="L2816" s="45"/>
      <c r="M2816" s="45"/>
      <c r="O2816" s="45"/>
      <c r="P2816" s="45"/>
      <c r="R2816" s="45"/>
      <c r="V2816" s="45"/>
      <c r="Z2816" s="45"/>
    </row>
    <row r="2817" spans="5:26">
      <c r="E2817" s="45"/>
      <c r="J2817" s="45"/>
      <c r="K2817" s="45"/>
      <c r="L2817" s="45"/>
      <c r="M2817" s="45"/>
      <c r="O2817" s="45"/>
      <c r="P2817" s="45"/>
      <c r="R2817" s="45"/>
      <c r="V2817" s="45"/>
      <c r="Z2817" s="45"/>
    </row>
    <row r="2818" spans="5:26">
      <c r="E2818" s="45"/>
      <c r="J2818" s="45"/>
      <c r="K2818" s="45"/>
      <c r="L2818" s="45"/>
      <c r="M2818" s="45"/>
      <c r="O2818" s="45"/>
      <c r="P2818" s="45"/>
      <c r="R2818" s="45"/>
      <c r="V2818" s="45"/>
      <c r="Z2818" s="45"/>
    </row>
    <row r="2819" spans="5:26">
      <c r="E2819" s="45"/>
      <c r="J2819" s="45"/>
      <c r="K2819" s="45"/>
      <c r="L2819" s="45"/>
      <c r="M2819" s="45"/>
      <c r="O2819" s="45"/>
      <c r="P2819" s="45"/>
      <c r="R2819" s="45"/>
      <c r="V2819" s="45"/>
      <c r="Z2819" s="45"/>
    </row>
    <row r="2820" spans="5:26">
      <c r="E2820" s="45"/>
      <c r="J2820" s="45"/>
      <c r="K2820" s="45"/>
      <c r="L2820" s="45"/>
      <c r="M2820" s="45"/>
      <c r="O2820" s="45"/>
      <c r="P2820" s="45"/>
      <c r="R2820" s="45"/>
      <c r="V2820" s="45"/>
      <c r="Z2820" s="45"/>
    </row>
    <row r="2821" spans="5:26">
      <c r="E2821" s="45"/>
      <c r="J2821" s="45"/>
      <c r="K2821" s="45"/>
      <c r="L2821" s="45"/>
      <c r="M2821" s="45"/>
      <c r="O2821" s="45"/>
      <c r="P2821" s="45"/>
      <c r="R2821" s="45"/>
      <c r="V2821" s="45"/>
      <c r="Z2821" s="45"/>
    </row>
    <row r="2822" spans="5:26">
      <c r="E2822" s="45"/>
      <c r="J2822" s="45"/>
      <c r="K2822" s="45"/>
      <c r="L2822" s="45"/>
      <c r="M2822" s="45"/>
      <c r="O2822" s="45"/>
      <c r="P2822" s="45"/>
      <c r="R2822" s="45"/>
      <c r="V2822" s="45"/>
      <c r="Z2822" s="45"/>
    </row>
    <row r="2823" spans="5:26">
      <c r="E2823" s="45"/>
      <c r="J2823" s="45"/>
      <c r="K2823" s="45"/>
      <c r="L2823" s="45"/>
      <c r="M2823" s="45"/>
      <c r="O2823" s="45"/>
      <c r="P2823" s="45"/>
      <c r="R2823" s="45"/>
      <c r="V2823" s="45"/>
      <c r="Z2823" s="45"/>
    </row>
    <row r="2824" spans="5:26">
      <c r="E2824" s="45"/>
      <c r="J2824" s="45"/>
      <c r="K2824" s="45"/>
      <c r="L2824" s="45"/>
      <c r="M2824" s="45"/>
      <c r="O2824" s="45"/>
      <c r="P2824" s="45"/>
      <c r="R2824" s="45"/>
      <c r="V2824" s="45"/>
      <c r="Z2824" s="45"/>
    </row>
    <row r="2825" spans="5:26">
      <c r="E2825" s="45"/>
      <c r="J2825" s="45"/>
      <c r="K2825" s="45"/>
      <c r="L2825" s="45"/>
      <c r="M2825" s="45"/>
      <c r="O2825" s="45"/>
      <c r="P2825" s="45"/>
      <c r="R2825" s="45"/>
      <c r="V2825" s="45"/>
      <c r="Z2825" s="45"/>
    </row>
    <row r="2826" spans="5:26">
      <c r="E2826" s="45"/>
      <c r="J2826" s="45"/>
      <c r="K2826" s="45"/>
      <c r="L2826" s="45"/>
      <c r="M2826" s="45"/>
      <c r="O2826" s="45"/>
      <c r="P2826" s="45"/>
      <c r="R2826" s="45"/>
      <c r="V2826" s="45"/>
      <c r="Z2826" s="45"/>
    </row>
    <row r="2827" spans="5:26">
      <c r="E2827" s="45"/>
      <c r="J2827" s="45"/>
      <c r="K2827" s="45"/>
      <c r="L2827" s="45"/>
      <c r="M2827" s="45"/>
      <c r="O2827" s="45"/>
      <c r="P2827" s="45"/>
      <c r="R2827" s="45"/>
      <c r="V2827" s="45"/>
      <c r="Z2827" s="45"/>
    </row>
    <row r="2828" spans="5:26">
      <c r="E2828" s="45"/>
      <c r="J2828" s="45"/>
      <c r="K2828" s="45"/>
      <c r="L2828" s="45"/>
      <c r="M2828" s="45"/>
      <c r="O2828" s="45"/>
      <c r="P2828" s="45"/>
      <c r="R2828" s="45"/>
      <c r="V2828" s="45"/>
      <c r="Z2828" s="45"/>
    </row>
    <row r="2829" spans="5:26">
      <c r="E2829" s="45"/>
      <c r="J2829" s="45"/>
      <c r="K2829" s="45"/>
      <c r="L2829" s="45"/>
      <c r="M2829" s="45"/>
      <c r="O2829" s="45"/>
      <c r="P2829" s="45"/>
      <c r="R2829" s="45"/>
      <c r="V2829" s="45"/>
      <c r="Z2829" s="45"/>
    </row>
    <row r="2830" spans="5:26">
      <c r="E2830" s="45"/>
      <c r="J2830" s="45"/>
      <c r="K2830" s="45"/>
      <c r="L2830" s="45"/>
      <c r="M2830" s="45"/>
      <c r="O2830" s="45"/>
      <c r="P2830" s="45"/>
      <c r="R2830" s="45"/>
      <c r="V2830" s="45"/>
      <c r="Z2830" s="45"/>
    </row>
    <row r="2831" spans="5:26">
      <c r="E2831" s="45"/>
      <c r="J2831" s="45"/>
      <c r="K2831" s="45"/>
      <c r="L2831" s="45"/>
      <c r="M2831" s="45"/>
      <c r="O2831" s="45"/>
      <c r="P2831" s="45"/>
      <c r="R2831" s="45"/>
      <c r="V2831" s="45"/>
      <c r="Z2831" s="45"/>
    </row>
    <row r="2832" spans="5:26">
      <c r="E2832" s="45"/>
      <c r="J2832" s="45"/>
      <c r="K2832" s="45"/>
      <c r="L2832" s="45"/>
      <c r="M2832" s="45"/>
      <c r="O2832" s="45"/>
      <c r="P2832" s="45"/>
      <c r="R2832" s="45"/>
      <c r="V2832" s="45"/>
      <c r="Z2832" s="45"/>
    </row>
    <row r="2833" spans="5:26">
      <c r="E2833" s="45"/>
      <c r="J2833" s="45"/>
      <c r="K2833" s="45"/>
      <c r="L2833" s="45"/>
      <c r="M2833" s="45"/>
      <c r="O2833" s="45"/>
      <c r="P2833" s="45"/>
      <c r="R2833" s="45"/>
      <c r="V2833" s="45"/>
      <c r="Z2833" s="45"/>
    </row>
    <row r="2834" spans="5:26">
      <c r="E2834" s="45"/>
      <c r="J2834" s="45"/>
      <c r="K2834" s="45"/>
      <c r="L2834" s="45"/>
      <c r="M2834" s="45"/>
      <c r="O2834" s="45"/>
      <c r="P2834" s="45"/>
      <c r="R2834" s="45"/>
      <c r="V2834" s="45"/>
      <c r="Z2834" s="45"/>
    </row>
    <row r="2835" spans="5:26">
      <c r="E2835" s="45"/>
      <c r="J2835" s="45"/>
      <c r="K2835" s="45"/>
      <c r="L2835" s="45"/>
      <c r="M2835" s="45"/>
      <c r="O2835" s="45"/>
      <c r="P2835" s="45"/>
      <c r="R2835" s="45"/>
      <c r="V2835" s="45"/>
      <c r="Z2835" s="45"/>
    </row>
    <row r="2836" spans="5:26">
      <c r="E2836" s="45"/>
      <c r="J2836" s="45"/>
      <c r="K2836" s="45"/>
      <c r="L2836" s="45"/>
      <c r="M2836" s="45"/>
      <c r="O2836" s="45"/>
      <c r="P2836" s="45"/>
      <c r="R2836" s="45"/>
      <c r="V2836" s="45"/>
      <c r="Z2836" s="45"/>
    </row>
    <row r="2837" spans="5:26">
      <c r="E2837" s="45"/>
      <c r="J2837" s="45"/>
      <c r="K2837" s="45"/>
      <c r="L2837" s="45"/>
      <c r="M2837" s="45"/>
      <c r="O2837" s="45"/>
      <c r="P2837" s="45"/>
      <c r="R2837" s="45"/>
      <c r="V2837" s="45"/>
      <c r="Z2837" s="45"/>
    </row>
    <row r="2838" spans="5:26">
      <c r="E2838" s="45"/>
      <c r="J2838" s="45"/>
      <c r="K2838" s="45"/>
      <c r="L2838" s="45"/>
      <c r="M2838" s="45"/>
      <c r="O2838" s="45"/>
      <c r="P2838" s="45"/>
      <c r="R2838" s="45"/>
      <c r="V2838" s="45"/>
      <c r="Z2838" s="45"/>
    </row>
    <row r="2839" spans="5:26">
      <c r="E2839" s="45"/>
      <c r="J2839" s="45"/>
      <c r="K2839" s="45"/>
      <c r="L2839" s="45"/>
      <c r="M2839" s="45"/>
      <c r="O2839" s="45"/>
      <c r="P2839" s="45"/>
      <c r="R2839" s="45"/>
      <c r="V2839" s="45"/>
      <c r="Z2839" s="45"/>
    </row>
    <row r="2840" spans="5:26">
      <c r="E2840" s="45"/>
      <c r="J2840" s="45"/>
      <c r="K2840" s="45"/>
      <c r="L2840" s="45"/>
      <c r="M2840" s="45"/>
      <c r="O2840" s="45"/>
      <c r="P2840" s="45"/>
      <c r="R2840" s="45"/>
      <c r="V2840" s="45"/>
      <c r="Z2840" s="45"/>
    </row>
    <row r="2841" spans="5:26">
      <c r="E2841" s="45"/>
      <c r="J2841" s="45"/>
      <c r="K2841" s="45"/>
      <c r="L2841" s="45"/>
      <c r="M2841" s="45"/>
      <c r="O2841" s="45"/>
      <c r="P2841" s="45"/>
      <c r="R2841" s="45"/>
      <c r="V2841" s="45"/>
      <c r="Z2841" s="45"/>
    </row>
    <row r="2842" spans="5:26">
      <c r="E2842" s="45"/>
      <c r="J2842" s="45"/>
      <c r="K2842" s="45"/>
      <c r="L2842" s="45"/>
      <c r="M2842" s="45"/>
      <c r="O2842" s="45"/>
      <c r="P2842" s="45"/>
      <c r="R2842" s="45"/>
      <c r="V2842" s="45"/>
      <c r="Z2842" s="45"/>
    </row>
    <row r="2843" spans="5:26">
      <c r="E2843" s="45"/>
      <c r="J2843" s="45"/>
      <c r="K2843" s="45"/>
      <c r="L2843" s="45"/>
      <c r="M2843" s="45"/>
      <c r="O2843" s="45"/>
      <c r="P2843" s="45"/>
      <c r="R2843" s="45"/>
      <c r="V2843" s="45"/>
      <c r="Z2843" s="45"/>
    </row>
    <row r="2844" spans="5:26">
      <c r="E2844" s="45"/>
      <c r="J2844" s="45"/>
      <c r="K2844" s="45"/>
      <c r="L2844" s="45"/>
      <c r="M2844" s="45"/>
      <c r="O2844" s="45"/>
      <c r="P2844" s="45"/>
      <c r="R2844" s="45"/>
      <c r="V2844" s="45"/>
      <c r="Z2844" s="45"/>
    </row>
    <row r="2845" spans="5:26">
      <c r="E2845" s="45"/>
      <c r="J2845" s="45"/>
      <c r="K2845" s="45"/>
      <c r="L2845" s="45"/>
      <c r="M2845" s="45"/>
      <c r="O2845" s="45"/>
      <c r="P2845" s="45"/>
      <c r="R2845" s="45"/>
      <c r="V2845" s="45"/>
      <c r="Z2845" s="45"/>
    </row>
    <row r="2846" spans="5:26">
      <c r="E2846" s="45"/>
      <c r="J2846" s="45"/>
      <c r="K2846" s="45"/>
      <c r="L2846" s="45"/>
      <c r="M2846" s="45"/>
      <c r="O2846" s="45"/>
      <c r="P2846" s="45"/>
      <c r="R2846" s="45"/>
      <c r="V2846" s="45"/>
      <c r="Z2846" s="45"/>
    </row>
    <row r="2847" spans="5:26">
      <c r="E2847" s="45"/>
      <c r="J2847" s="45"/>
      <c r="K2847" s="45"/>
      <c r="L2847" s="45"/>
      <c r="M2847" s="45"/>
      <c r="O2847" s="45"/>
      <c r="P2847" s="45"/>
      <c r="R2847" s="45"/>
      <c r="V2847" s="45"/>
      <c r="Z2847" s="45"/>
    </row>
    <row r="2848" spans="5:26">
      <c r="E2848" s="45"/>
      <c r="J2848" s="45"/>
      <c r="K2848" s="45"/>
      <c r="L2848" s="45"/>
      <c r="M2848" s="45"/>
      <c r="O2848" s="45"/>
      <c r="P2848" s="45"/>
      <c r="R2848" s="45"/>
      <c r="V2848" s="45"/>
      <c r="Z2848" s="45"/>
    </row>
    <row r="2849" spans="5:26">
      <c r="E2849" s="45"/>
      <c r="J2849" s="45"/>
      <c r="K2849" s="45"/>
      <c r="L2849" s="45"/>
      <c r="M2849" s="45"/>
      <c r="O2849" s="45"/>
      <c r="P2849" s="45"/>
      <c r="R2849" s="45"/>
      <c r="V2849" s="45"/>
      <c r="Z2849" s="45"/>
    </row>
    <row r="2850" spans="5:26">
      <c r="E2850" s="45"/>
      <c r="J2850" s="45"/>
      <c r="K2850" s="45"/>
      <c r="L2850" s="45"/>
      <c r="M2850" s="45"/>
      <c r="O2850" s="45"/>
      <c r="P2850" s="45"/>
      <c r="R2850" s="45"/>
      <c r="V2850" s="45"/>
      <c r="Z2850" s="45"/>
    </row>
    <row r="2851" spans="5:26">
      <c r="E2851" s="45"/>
      <c r="J2851" s="45"/>
      <c r="K2851" s="45"/>
      <c r="L2851" s="45"/>
      <c r="M2851" s="45"/>
      <c r="O2851" s="45"/>
      <c r="P2851" s="45"/>
      <c r="R2851" s="45"/>
      <c r="V2851" s="45"/>
      <c r="Z2851" s="45"/>
    </row>
    <row r="2852" spans="5:26">
      <c r="E2852" s="45"/>
      <c r="J2852" s="45"/>
      <c r="K2852" s="45"/>
      <c r="L2852" s="45"/>
      <c r="M2852" s="45"/>
      <c r="O2852" s="45"/>
      <c r="P2852" s="45"/>
      <c r="R2852" s="45"/>
      <c r="V2852" s="45"/>
      <c r="Z2852" s="45"/>
    </row>
    <row r="2853" spans="5:26">
      <c r="E2853" s="45"/>
      <c r="J2853" s="45"/>
      <c r="K2853" s="45"/>
      <c r="L2853" s="45"/>
      <c r="M2853" s="45"/>
      <c r="O2853" s="45"/>
      <c r="P2853" s="45"/>
      <c r="R2853" s="45"/>
      <c r="V2853" s="45"/>
      <c r="Z2853" s="45"/>
    </row>
    <row r="2854" spans="5:26">
      <c r="E2854" s="45"/>
      <c r="J2854" s="45"/>
      <c r="K2854" s="45"/>
      <c r="L2854" s="45"/>
      <c r="M2854" s="45"/>
      <c r="O2854" s="45"/>
      <c r="P2854" s="45"/>
      <c r="R2854" s="45"/>
      <c r="V2854" s="45"/>
      <c r="Z2854" s="45"/>
    </row>
    <row r="2855" spans="5:26">
      <c r="E2855" s="45"/>
      <c r="J2855" s="45"/>
      <c r="K2855" s="45"/>
      <c r="L2855" s="45"/>
      <c r="M2855" s="45"/>
      <c r="O2855" s="45"/>
      <c r="P2855" s="45"/>
      <c r="R2855" s="45"/>
      <c r="V2855" s="45"/>
      <c r="Z2855" s="45"/>
    </row>
    <row r="2856" spans="5:26">
      <c r="E2856" s="45"/>
      <c r="J2856" s="45"/>
      <c r="K2856" s="45"/>
      <c r="L2856" s="45"/>
      <c r="M2856" s="45"/>
      <c r="O2856" s="45"/>
      <c r="P2856" s="45"/>
      <c r="R2856" s="45"/>
      <c r="V2856" s="45"/>
      <c r="Z2856" s="45"/>
    </row>
    <row r="2857" spans="5:26">
      <c r="E2857" s="45"/>
      <c r="J2857" s="45"/>
      <c r="K2857" s="45"/>
      <c r="L2857" s="45"/>
      <c r="M2857" s="45"/>
      <c r="O2857" s="45"/>
      <c r="P2857" s="45"/>
      <c r="R2857" s="45"/>
      <c r="V2857" s="45"/>
      <c r="Z2857" s="45"/>
    </row>
    <row r="2858" spans="5:26">
      <c r="E2858" s="45"/>
      <c r="J2858" s="45"/>
      <c r="K2858" s="45"/>
      <c r="L2858" s="45"/>
      <c r="M2858" s="45"/>
      <c r="O2858" s="45"/>
      <c r="P2858" s="45"/>
      <c r="R2858" s="45"/>
      <c r="V2858" s="45"/>
      <c r="Z2858" s="45"/>
    </row>
    <row r="2859" spans="5:26">
      <c r="E2859" s="45"/>
      <c r="J2859" s="45"/>
      <c r="K2859" s="45"/>
      <c r="L2859" s="45"/>
      <c r="M2859" s="45"/>
      <c r="O2859" s="45"/>
      <c r="P2859" s="45"/>
      <c r="R2859" s="45"/>
      <c r="V2859" s="45"/>
      <c r="Z2859" s="45"/>
    </row>
    <row r="2860" spans="5:26">
      <c r="E2860" s="45"/>
      <c r="J2860" s="45"/>
      <c r="K2860" s="45"/>
      <c r="L2860" s="45"/>
      <c r="M2860" s="45"/>
      <c r="O2860" s="45"/>
      <c r="P2860" s="45"/>
      <c r="R2860" s="45"/>
      <c r="V2860" s="45"/>
      <c r="Z2860" s="45"/>
    </row>
    <row r="2861" spans="5:26">
      <c r="E2861" s="45"/>
      <c r="J2861" s="45"/>
      <c r="K2861" s="45"/>
      <c r="L2861" s="45"/>
      <c r="M2861" s="45"/>
      <c r="O2861" s="45"/>
      <c r="P2861" s="45"/>
      <c r="R2861" s="45"/>
      <c r="V2861" s="45"/>
      <c r="Z2861" s="45"/>
    </row>
    <row r="2862" spans="5:26">
      <c r="E2862" s="45"/>
      <c r="J2862" s="45"/>
      <c r="K2862" s="45"/>
      <c r="L2862" s="45"/>
      <c r="M2862" s="45"/>
      <c r="O2862" s="45"/>
      <c r="P2862" s="45"/>
      <c r="R2862" s="45"/>
      <c r="V2862" s="45"/>
      <c r="Z2862" s="45"/>
    </row>
    <row r="2863" spans="5:26">
      <c r="E2863" s="45"/>
      <c r="J2863" s="45"/>
      <c r="K2863" s="45"/>
      <c r="L2863" s="45"/>
      <c r="M2863" s="45"/>
      <c r="O2863" s="45"/>
      <c r="P2863" s="45"/>
      <c r="R2863" s="45"/>
      <c r="V2863" s="45"/>
      <c r="Z2863" s="45"/>
    </row>
    <row r="2864" spans="5:26">
      <c r="E2864" s="45"/>
      <c r="J2864" s="45"/>
      <c r="K2864" s="45"/>
      <c r="L2864" s="45"/>
      <c r="M2864" s="45"/>
      <c r="O2864" s="45"/>
      <c r="P2864" s="45"/>
      <c r="R2864" s="45"/>
      <c r="V2864" s="45"/>
      <c r="Z2864" s="45"/>
    </row>
    <row r="2865" spans="5:26">
      <c r="E2865" s="45"/>
      <c r="J2865" s="45"/>
      <c r="K2865" s="45"/>
      <c r="L2865" s="45"/>
      <c r="M2865" s="45"/>
      <c r="O2865" s="45"/>
      <c r="P2865" s="45"/>
      <c r="R2865" s="45"/>
      <c r="V2865" s="45"/>
      <c r="Z2865" s="45"/>
    </row>
    <row r="2866" spans="5:26">
      <c r="E2866" s="45"/>
      <c r="J2866" s="45"/>
      <c r="K2866" s="45"/>
      <c r="L2866" s="45"/>
      <c r="M2866" s="45"/>
      <c r="O2866" s="45"/>
      <c r="P2866" s="45"/>
      <c r="R2866" s="45"/>
      <c r="V2866" s="45"/>
      <c r="Z2866" s="45"/>
    </row>
    <row r="2867" spans="5:26">
      <c r="E2867" s="45"/>
      <c r="J2867" s="45"/>
      <c r="K2867" s="45"/>
      <c r="L2867" s="45"/>
      <c r="M2867" s="45"/>
      <c r="O2867" s="45"/>
      <c r="P2867" s="45"/>
      <c r="R2867" s="45"/>
      <c r="V2867" s="45"/>
      <c r="Z2867" s="45"/>
    </row>
    <row r="2868" spans="5:26">
      <c r="E2868" s="45"/>
      <c r="J2868" s="45"/>
      <c r="K2868" s="45"/>
      <c r="L2868" s="45"/>
      <c r="M2868" s="45"/>
      <c r="O2868" s="45"/>
      <c r="P2868" s="45"/>
      <c r="R2868" s="45"/>
      <c r="V2868" s="45"/>
      <c r="Z2868" s="45"/>
    </row>
    <row r="2869" spans="5:26">
      <c r="E2869" s="45"/>
      <c r="J2869" s="45"/>
      <c r="K2869" s="45"/>
      <c r="L2869" s="45"/>
      <c r="M2869" s="45"/>
      <c r="O2869" s="45"/>
      <c r="P2869" s="45"/>
      <c r="R2869" s="45"/>
      <c r="V2869" s="45"/>
      <c r="Z2869" s="45"/>
    </row>
    <row r="2870" spans="5:26">
      <c r="E2870" s="45"/>
      <c r="J2870" s="45"/>
      <c r="K2870" s="45"/>
      <c r="L2870" s="45"/>
      <c r="M2870" s="45"/>
      <c r="O2870" s="45"/>
      <c r="P2870" s="45"/>
      <c r="R2870" s="45"/>
      <c r="V2870" s="45"/>
      <c r="Z2870" s="45"/>
    </row>
    <row r="2871" spans="5:26">
      <c r="E2871" s="45"/>
      <c r="J2871" s="45"/>
      <c r="K2871" s="45"/>
      <c r="L2871" s="45"/>
      <c r="M2871" s="45"/>
      <c r="O2871" s="45"/>
      <c r="P2871" s="45"/>
      <c r="R2871" s="45"/>
      <c r="V2871" s="45"/>
      <c r="Z2871" s="45"/>
    </row>
    <row r="2872" spans="5:26">
      <c r="E2872" s="45"/>
      <c r="J2872" s="45"/>
      <c r="K2872" s="45"/>
      <c r="L2872" s="45"/>
      <c r="M2872" s="45"/>
      <c r="O2872" s="45"/>
      <c r="P2872" s="45"/>
      <c r="R2872" s="45"/>
      <c r="V2872" s="45"/>
      <c r="Z2872" s="45"/>
    </row>
    <row r="2873" spans="5:26">
      <c r="E2873" s="45"/>
      <c r="J2873" s="45"/>
      <c r="K2873" s="45"/>
      <c r="L2873" s="45"/>
      <c r="M2873" s="45"/>
      <c r="O2873" s="45"/>
      <c r="P2873" s="45"/>
      <c r="R2873" s="45"/>
      <c r="V2873" s="45"/>
      <c r="Z2873" s="45"/>
    </row>
    <row r="2874" spans="5:26">
      <c r="E2874" s="45"/>
      <c r="J2874" s="45"/>
      <c r="K2874" s="45"/>
      <c r="L2874" s="45"/>
      <c r="M2874" s="45"/>
      <c r="O2874" s="45"/>
      <c r="P2874" s="45"/>
      <c r="R2874" s="45"/>
      <c r="V2874" s="45"/>
      <c r="Z2874" s="45"/>
    </row>
    <row r="2875" spans="5:26">
      <c r="E2875" s="45"/>
      <c r="J2875" s="45"/>
      <c r="K2875" s="45"/>
      <c r="L2875" s="45"/>
      <c r="M2875" s="45"/>
      <c r="O2875" s="45"/>
      <c r="P2875" s="45"/>
      <c r="R2875" s="45"/>
      <c r="V2875" s="45"/>
      <c r="Z2875" s="45"/>
    </row>
    <row r="2876" spans="5:26">
      <c r="E2876" s="45"/>
      <c r="J2876" s="45"/>
      <c r="K2876" s="45"/>
      <c r="L2876" s="45"/>
      <c r="M2876" s="45"/>
      <c r="O2876" s="45"/>
      <c r="P2876" s="45"/>
      <c r="R2876" s="45"/>
      <c r="V2876" s="45"/>
      <c r="Z2876" s="45"/>
    </row>
    <row r="2877" spans="5:26">
      <c r="E2877" s="45"/>
      <c r="J2877" s="45"/>
      <c r="K2877" s="45"/>
      <c r="L2877" s="45"/>
      <c r="M2877" s="45"/>
      <c r="O2877" s="45"/>
      <c r="P2877" s="45"/>
      <c r="R2877" s="45"/>
      <c r="V2877" s="45"/>
      <c r="Z2877" s="45"/>
    </row>
    <row r="2878" spans="5:26">
      <c r="E2878" s="45"/>
      <c r="J2878" s="45"/>
      <c r="K2878" s="45"/>
      <c r="L2878" s="45"/>
      <c r="M2878" s="45"/>
      <c r="O2878" s="45"/>
      <c r="P2878" s="45"/>
      <c r="R2878" s="45"/>
      <c r="V2878" s="45"/>
      <c r="Z2878" s="45"/>
    </row>
    <row r="2879" spans="5:26">
      <c r="E2879" s="45"/>
      <c r="J2879" s="45"/>
      <c r="K2879" s="45"/>
      <c r="L2879" s="45"/>
      <c r="M2879" s="45"/>
      <c r="O2879" s="45"/>
      <c r="P2879" s="45"/>
      <c r="R2879" s="45"/>
      <c r="V2879" s="45"/>
      <c r="Z2879" s="45"/>
    </row>
    <row r="2880" spans="5:26">
      <c r="E2880" s="45"/>
      <c r="J2880" s="45"/>
      <c r="K2880" s="45"/>
      <c r="L2880" s="45"/>
      <c r="M2880" s="45"/>
      <c r="O2880" s="45"/>
      <c r="P2880" s="45"/>
      <c r="R2880" s="45"/>
      <c r="V2880" s="45"/>
      <c r="Z2880" s="45"/>
    </row>
    <row r="2881" spans="5:26">
      <c r="E2881" s="45"/>
      <c r="J2881" s="45"/>
      <c r="K2881" s="45"/>
      <c r="L2881" s="45"/>
      <c r="M2881" s="45"/>
      <c r="O2881" s="45"/>
      <c r="P2881" s="45"/>
      <c r="R2881" s="45"/>
      <c r="V2881" s="45"/>
      <c r="Z2881" s="45"/>
    </row>
    <row r="2882" spans="5:26">
      <c r="E2882" s="45"/>
      <c r="J2882" s="45"/>
      <c r="K2882" s="45"/>
      <c r="L2882" s="45"/>
      <c r="M2882" s="45"/>
      <c r="O2882" s="45"/>
      <c r="P2882" s="45"/>
      <c r="R2882" s="45"/>
      <c r="V2882" s="45"/>
      <c r="Z2882" s="45"/>
    </row>
    <row r="2883" spans="5:26">
      <c r="E2883" s="45"/>
      <c r="J2883" s="45"/>
      <c r="K2883" s="45"/>
      <c r="L2883" s="45"/>
      <c r="M2883" s="45"/>
      <c r="O2883" s="45"/>
      <c r="P2883" s="45"/>
      <c r="R2883" s="45"/>
      <c r="V2883" s="45"/>
      <c r="Z2883" s="45"/>
    </row>
    <row r="2884" spans="5:26">
      <c r="E2884" s="45"/>
      <c r="J2884" s="45"/>
      <c r="K2884" s="45"/>
      <c r="L2884" s="45"/>
      <c r="M2884" s="45"/>
      <c r="O2884" s="45"/>
      <c r="P2884" s="45"/>
      <c r="R2884" s="45"/>
      <c r="V2884" s="45"/>
      <c r="Z2884" s="45"/>
    </row>
    <row r="2885" spans="5:26">
      <c r="E2885" s="45"/>
      <c r="J2885" s="45"/>
      <c r="K2885" s="45"/>
      <c r="L2885" s="45"/>
      <c r="M2885" s="45"/>
      <c r="O2885" s="45"/>
      <c r="P2885" s="45"/>
      <c r="R2885" s="45"/>
      <c r="V2885" s="45"/>
      <c r="Z2885" s="45"/>
    </row>
    <row r="2886" spans="5:26">
      <c r="E2886" s="45"/>
      <c r="J2886" s="45"/>
      <c r="K2886" s="45"/>
      <c r="L2886" s="45"/>
      <c r="M2886" s="45"/>
      <c r="O2886" s="45"/>
      <c r="P2886" s="45"/>
      <c r="R2886" s="45"/>
      <c r="V2886" s="45"/>
      <c r="Z2886" s="45"/>
    </row>
    <row r="2887" spans="5:26">
      <c r="E2887" s="45"/>
      <c r="J2887" s="45"/>
      <c r="K2887" s="45"/>
      <c r="L2887" s="45"/>
      <c r="M2887" s="45"/>
      <c r="O2887" s="45"/>
      <c r="P2887" s="45"/>
      <c r="R2887" s="45"/>
      <c r="V2887" s="45"/>
      <c r="Z2887" s="45"/>
    </row>
    <row r="2888" spans="5:26">
      <c r="E2888" s="45"/>
      <c r="J2888" s="45"/>
      <c r="K2888" s="45"/>
      <c r="L2888" s="45"/>
      <c r="M2888" s="45"/>
      <c r="O2888" s="45"/>
      <c r="P2888" s="45"/>
      <c r="R2888" s="45"/>
      <c r="V2888" s="45"/>
      <c r="Z2888" s="45"/>
    </row>
    <row r="2889" spans="5:26">
      <c r="E2889" s="45"/>
      <c r="J2889" s="45"/>
      <c r="K2889" s="45"/>
      <c r="L2889" s="45"/>
      <c r="M2889" s="45"/>
      <c r="O2889" s="45"/>
      <c r="P2889" s="45"/>
      <c r="R2889" s="45"/>
      <c r="V2889" s="45"/>
      <c r="Z2889" s="45"/>
    </row>
    <row r="2890" spans="5:26">
      <c r="E2890" s="45"/>
      <c r="J2890" s="45"/>
      <c r="K2890" s="45"/>
      <c r="L2890" s="45"/>
      <c r="M2890" s="45"/>
      <c r="O2890" s="45"/>
      <c r="P2890" s="45"/>
      <c r="R2890" s="45"/>
      <c r="V2890" s="45"/>
      <c r="Z2890" s="45"/>
    </row>
    <row r="2891" spans="5:26">
      <c r="E2891" s="45"/>
      <c r="J2891" s="45"/>
      <c r="K2891" s="45"/>
      <c r="L2891" s="45"/>
      <c r="M2891" s="45"/>
      <c r="O2891" s="45"/>
      <c r="P2891" s="45"/>
      <c r="R2891" s="45"/>
      <c r="V2891" s="45"/>
      <c r="Z2891" s="45"/>
    </row>
    <row r="2892" spans="5:26">
      <c r="E2892" s="45"/>
      <c r="J2892" s="45"/>
      <c r="K2892" s="45"/>
      <c r="L2892" s="45"/>
      <c r="M2892" s="45"/>
      <c r="O2892" s="45"/>
      <c r="P2892" s="45"/>
      <c r="R2892" s="45"/>
      <c r="V2892" s="45"/>
      <c r="Z2892" s="45"/>
    </row>
    <row r="2893" spans="5:26">
      <c r="E2893" s="45"/>
      <c r="J2893" s="45"/>
      <c r="K2893" s="45"/>
      <c r="L2893" s="45"/>
      <c r="M2893" s="45"/>
      <c r="O2893" s="45"/>
      <c r="P2893" s="45"/>
      <c r="R2893" s="45"/>
      <c r="V2893" s="45"/>
      <c r="Z2893" s="45"/>
    </row>
    <row r="2894" spans="5:26">
      <c r="E2894" s="45"/>
      <c r="J2894" s="45"/>
      <c r="K2894" s="45"/>
      <c r="L2894" s="45"/>
      <c r="M2894" s="45"/>
      <c r="O2894" s="45"/>
      <c r="P2894" s="45"/>
      <c r="R2894" s="45"/>
      <c r="V2894" s="45"/>
      <c r="Z2894" s="45"/>
    </row>
    <row r="2895" spans="5:26">
      <c r="E2895" s="45"/>
      <c r="J2895" s="45"/>
      <c r="K2895" s="45"/>
      <c r="L2895" s="45"/>
      <c r="M2895" s="45"/>
      <c r="O2895" s="45"/>
      <c r="P2895" s="45"/>
      <c r="R2895" s="45"/>
      <c r="V2895" s="45"/>
      <c r="Z2895" s="45"/>
    </row>
    <row r="2896" spans="5:26">
      <c r="E2896" s="45"/>
      <c r="J2896" s="45"/>
      <c r="K2896" s="45"/>
      <c r="L2896" s="45"/>
      <c r="M2896" s="45"/>
      <c r="O2896" s="45"/>
      <c r="P2896" s="45"/>
      <c r="R2896" s="45"/>
      <c r="V2896" s="45"/>
      <c r="Z2896" s="45"/>
    </row>
    <row r="2897" spans="5:26">
      <c r="E2897" s="45"/>
      <c r="J2897" s="45"/>
      <c r="K2897" s="45"/>
      <c r="L2897" s="45"/>
      <c r="M2897" s="45"/>
      <c r="O2897" s="45"/>
      <c r="P2897" s="45"/>
      <c r="R2897" s="45"/>
      <c r="V2897" s="45"/>
      <c r="Z2897" s="45"/>
    </row>
    <row r="2898" spans="5:26">
      <c r="E2898" s="45"/>
      <c r="J2898" s="45"/>
      <c r="K2898" s="45"/>
      <c r="L2898" s="45"/>
      <c r="M2898" s="45"/>
      <c r="O2898" s="45"/>
      <c r="P2898" s="45"/>
      <c r="R2898" s="45"/>
      <c r="V2898" s="45"/>
      <c r="Z2898" s="45"/>
    </row>
    <row r="2899" spans="5:26">
      <c r="E2899" s="45"/>
      <c r="J2899" s="45"/>
      <c r="K2899" s="45"/>
      <c r="L2899" s="45"/>
      <c r="M2899" s="45"/>
      <c r="O2899" s="45"/>
      <c r="P2899" s="45"/>
      <c r="R2899" s="45"/>
      <c r="V2899" s="45"/>
      <c r="Z2899" s="45"/>
    </row>
    <row r="2900" spans="5:26">
      <c r="E2900" s="45"/>
      <c r="J2900" s="45"/>
      <c r="K2900" s="45"/>
      <c r="L2900" s="45"/>
      <c r="M2900" s="45"/>
      <c r="O2900" s="45"/>
      <c r="P2900" s="45"/>
      <c r="R2900" s="45"/>
      <c r="V2900" s="45"/>
      <c r="Z2900" s="45"/>
    </row>
    <row r="2901" spans="5:26">
      <c r="E2901" s="45"/>
      <c r="J2901" s="45"/>
      <c r="K2901" s="45"/>
      <c r="L2901" s="45"/>
      <c r="M2901" s="45"/>
      <c r="O2901" s="45"/>
      <c r="P2901" s="45"/>
      <c r="R2901" s="45"/>
      <c r="V2901" s="45"/>
      <c r="Z2901" s="45"/>
    </row>
    <row r="2902" spans="5:26">
      <c r="E2902" s="45"/>
      <c r="J2902" s="45"/>
      <c r="K2902" s="45"/>
      <c r="L2902" s="45"/>
      <c r="M2902" s="45"/>
      <c r="O2902" s="45"/>
      <c r="P2902" s="45"/>
      <c r="R2902" s="45"/>
      <c r="V2902" s="45"/>
      <c r="Z2902" s="45"/>
    </row>
    <row r="2903" spans="5:26">
      <c r="E2903" s="45"/>
      <c r="J2903" s="45"/>
      <c r="K2903" s="45"/>
      <c r="L2903" s="45"/>
      <c r="M2903" s="45"/>
      <c r="O2903" s="45"/>
      <c r="P2903" s="45"/>
      <c r="R2903" s="45"/>
      <c r="V2903" s="45"/>
      <c r="Z2903" s="45"/>
    </row>
    <row r="2904" spans="5:26">
      <c r="E2904" s="45"/>
      <c r="J2904" s="45"/>
      <c r="K2904" s="45"/>
      <c r="L2904" s="45"/>
      <c r="M2904" s="45"/>
      <c r="O2904" s="45"/>
      <c r="P2904" s="45"/>
      <c r="R2904" s="45"/>
      <c r="V2904" s="45"/>
      <c r="Z2904" s="45"/>
    </row>
    <row r="2905" spans="5:26">
      <c r="E2905" s="45"/>
      <c r="J2905" s="45"/>
      <c r="K2905" s="45"/>
      <c r="L2905" s="45"/>
      <c r="M2905" s="45"/>
      <c r="O2905" s="45"/>
      <c r="P2905" s="45"/>
      <c r="R2905" s="45"/>
      <c r="V2905" s="45"/>
      <c r="Z2905" s="45"/>
    </row>
    <row r="2906" spans="5:26">
      <c r="E2906" s="45"/>
      <c r="J2906" s="45"/>
      <c r="K2906" s="45"/>
      <c r="L2906" s="45"/>
      <c r="M2906" s="45"/>
      <c r="O2906" s="45"/>
      <c r="P2906" s="45"/>
      <c r="R2906" s="45"/>
      <c r="V2906" s="45"/>
      <c r="Z2906" s="45"/>
    </row>
    <row r="2907" spans="5:26">
      <c r="E2907" s="45"/>
      <c r="J2907" s="45"/>
      <c r="K2907" s="45"/>
      <c r="L2907" s="45"/>
      <c r="M2907" s="45"/>
      <c r="O2907" s="45"/>
      <c r="P2907" s="45"/>
      <c r="R2907" s="45"/>
      <c r="V2907" s="45"/>
      <c r="Z2907" s="45"/>
    </row>
    <row r="2908" spans="5:26">
      <c r="E2908" s="45"/>
      <c r="J2908" s="45"/>
      <c r="K2908" s="45"/>
      <c r="L2908" s="45"/>
      <c r="M2908" s="45"/>
      <c r="O2908" s="45"/>
      <c r="P2908" s="45"/>
      <c r="R2908" s="45"/>
      <c r="V2908" s="45"/>
      <c r="Z2908" s="45"/>
    </row>
    <row r="2909" spans="5:26">
      <c r="E2909" s="45"/>
      <c r="J2909" s="45"/>
      <c r="K2909" s="45"/>
      <c r="L2909" s="45"/>
      <c r="M2909" s="45"/>
      <c r="O2909" s="45"/>
      <c r="P2909" s="45"/>
      <c r="R2909" s="45"/>
      <c r="V2909" s="45"/>
      <c r="Z2909" s="45"/>
    </row>
    <row r="2910" spans="5:26">
      <c r="E2910" s="45"/>
      <c r="J2910" s="45"/>
      <c r="K2910" s="45"/>
      <c r="L2910" s="45"/>
      <c r="M2910" s="45"/>
      <c r="O2910" s="45"/>
      <c r="P2910" s="45"/>
      <c r="R2910" s="45"/>
      <c r="V2910" s="45"/>
      <c r="Z2910" s="45"/>
    </row>
    <row r="2911" spans="5:26">
      <c r="E2911" s="45"/>
      <c r="J2911" s="45"/>
      <c r="K2911" s="45"/>
      <c r="L2911" s="45"/>
      <c r="M2911" s="45"/>
      <c r="O2911" s="45"/>
      <c r="P2911" s="45"/>
      <c r="R2911" s="45"/>
      <c r="V2911" s="45"/>
      <c r="Z2911" s="45"/>
    </row>
    <row r="2912" spans="5:26">
      <c r="E2912" s="45"/>
      <c r="J2912" s="45"/>
      <c r="K2912" s="45"/>
      <c r="L2912" s="45"/>
      <c r="M2912" s="45"/>
      <c r="O2912" s="45"/>
      <c r="P2912" s="45"/>
      <c r="R2912" s="45"/>
      <c r="V2912" s="45"/>
      <c r="Z2912" s="45"/>
    </row>
    <row r="2913" spans="5:26">
      <c r="E2913" s="45"/>
      <c r="J2913" s="45"/>
      <c r="K2913" s="45"/>
      <c r="L2913" s="45"/>
      <c r="M2913" s="45"/>
      <c r="O2913" s="45"/>
      <c r="P2913" s="45"/>
      <c r="R2913" s="45"/>
      <c r="V2913" s="45"/>
      <c r="Z2913" s="45"/>
    </row>
    <row r="2914" spans="5:26">
      <c r="E2914" s="45"/>
      <c r="J2914" s="45"/>
      <c r="K2914" s="45"/>
      <c r="L2914" s="45"/>
      <c r="M2914" s="45"/>
      <c r="O2914" s="45"/>
      <c r="P2914" s="45"/>
      <c r="R2914" s="45"/>
      <c r="V2914" s="45"/>
      <c r="Z2914" s="45"/>
    </row>
    <row r="2915" spans="5:26">
      <c r="E2915" s="45"/>
      <c r="J2915" s="45"/>
      <c r="K2915" s="45"/>
      <c r="L2915" s="45"/>
      <c r="M2915" s="45"/>
      <c r="O2915" s="45"/>
      <c r="P2915" s="45"/>
      <c r="R2915" s="45"/>
      <c r="V2915" s="45"/>
      <c r="Z2915" s="45"/>
    </row>
    <row r="2916" spans="5:26">
      <c r="E2916" s="45"/>
      <c r="J2916" s="45"/>
      <c r="K2916" s="45"/>
      <c r="L2916" s="45"/>
      <c r="M2916" s="45"/>
      <c r="O2916" s="45"/>
      <c r="P2916" s="45"/>
      <c r="R2916" s="45"/>
      <c r="V2916" s="45"/>
      <c r="Z2916" s="45"/>
    </row>
    <row r="2917" spans="5:26">
      <c r="E2917" s="45"/>
      <c r="J2917" s="45"/>
      <c r="K2917" s="45"/>
      <c r="L2917" s="45"/>
      <c r="M2917" s="45"/>
      <c r="O2917" s="45"/>
      <c r="P2917" s="45"/>
      <c r="R2917" s="45"/>
      <c r="V2917" s="45"/>
      <c r="Z2917" s="45"/>
    </row>
    <row r="2918" spans="5:26">
      <c r="E2918" s="45"/>
      <c r="J2918" s="45"/>
      <c r="K2918" s="45"/>
      <c r="L2918" s="45"/>
      <c r="M2918" s="45"/>
      <c r="O2918" s="45"/>
      <c r="P2918" s="45"/>
      <c r="R2918" s="45"/>
      <c r="V2918" s="45"/>
      <c r="Z2918" s="45"/>
    </row>
    <row r="2919" spans="5:26">
      <c r="E2919" s="45"/>
      <c r="J2919" s="45"/>
      <c r="K2919" s="45"/>
      <c r="L2919" s="45"/>
      <c r="M2919" s="45"/>
      <c r="O2919" s="45"/>
      <c r="P2919" s="45"/>
      <c r="R2919" s="45"/>
      <c r="V2919" s="45"/>
      <c r="Z2919" s="45"/>
    </row>
    <row r="2920" spans="5:26">
      <c r="E2920" s="45"/>
      <c r="J2920" s="45"/>
      <c r="K2920" s="45"/>
      <c r="L2920" s="45"/>
      <c r="M2920" s="45"/>
      <c r="O2920" s="45"/>
      <c r="P2920" s="45"/>
      <c r="R2920" s="45"/>
      <c r="V2920" s="45"/>
      <c r="Z2920" s="45"/>
    </row>
    <row r="2921" spans="5:26">
      <c r="E2921" s="45"/>
      <c r="J2921" s="45"/>
      <c r="K2921" s="45"/>
      <c r="L2921" s="45"/>
      <c r="M2921" s="45"/>
      <c r="O2921" s="45"/>
      <c r="P2921" s="45"/>
      <c r="R2921" s="45"/>
      <c r="V2921" s="45"/>
      <c r="Z2921" s="45"/>
    </row>
    <row r="2922" spans="5:26">
      <c r="E2922" s="45"/>
      <c r="J2922" s="45"/>
      <c r="K2922" s="45"/>
      <c r="L2922" s="45"/>
      <c r="M2922" s="45"/>
      <c r="O2922" s="45"/>
      <c r="P2922" s="45"/>
      <c r="R2922" s="45"/>
      <c r="V2922" s="45"/>
      <c r="Z2922" s="45"/>
    </row>
    <row r="2923" spans="5:26">
      <c r="E2923" s="45"/>
      <c r="J2923" s="45"/>
      <c r="K2923" s="45"/>
      <c r="L2923" s="45"/>
      <c r="M2923" s="45"/>
      <c r="O2923" s="45"/>
      <c r="P2923" s="45"/>
      <c r="R2923" s="45"/>
      <c r="V2923" s="45"/>
      <c r="Z2923" s="45"/>
    </row>
    <row r="2924" spans="5:26">
      <c r="E2924" s="45"/>
      <c r="J2924" s="45"/>
      <c r="K2924" s="45"/>
      <c r="L2924" s="45"/>
      <c r="M2924" s="45"/>
      <c r="O2924" s="45"/>
      <c r="P2924" s="45"/>
      <c r="R2924" s="45"/>
      <c r="V2924" s="45"/>
      <c r="Z2924" s="45"/>
    </row>
    <row r="2925" spans="5:26">
      <c r="E2925" s="45"/>
      <c r="J2925" s="45"/>
      <c r="K2925" s="45"/>
      <c r="L2925" s="45"/>
      <c r="M2925" s="45"/>
      <c r="O2925" s="45"/>
      <c r="P2925" s="45"/>
      <c r="R2925" s="45"/>
      <c r="V2925" s="45"/>
      <c r="Z2925" s="45"/>
    </row>
    <row r="2926" spans="5:26">
      <c r="E2926" s="45"/>
      <c r="J2926" s="45"/>
      <c r="K2926" s="45"/>
      <c r="L2926" s="45"/>
      <c r="M2926" s="45"/>
      <c r="O2926" s="45"/>
      <c r="P2926" s="45"/>
      <c r="R2926" s="45"/>
      <c r="V2926" s="45"/>
      <c r="Z2926" s="45"/>
    </row>
    <row r="2927" spans="5:26">
      <c r="E2927" s="45"/>
      <c r="J2927" s="45"/>
      <c r="K2927" s="45"/>
      <c r="L2927" s="45"/>
      <c r="M2927" s="45"/>
      <c r="O2927" s="45"/>
      <c r="P2927" s="45"/>
      <c r="R2927" s="45"/>
      <c r="V2927" s="45"/>
      <c r="Z2927" s="45"/>
    </row>
    <row r="2928" spans="5:26">
      <c r="E2928" s="45"/>
      <c r="J2928" s="45"/>
      <c r="K2928" s="45"/>
      <c r="L2928" s="45"/>
      <c r="M2928" s="45"/>
      <c r="O2928" s="45"/>
      <c r="P2928" s="45"/>
      <c r="R2928" s="45"/>
      <c r="V2928" s="45"/>
      <c r="Z2928" s="45"/>
    </row>
    <row r="2929" spans="5:26">
      <c r="E2929" s="45"/>
      <c r="J2929" s="45"/>
      <c r="K2929" s="45"/>
      <c r="L2929" s="45"/>
      <c r="M2929" s="45"/>
      <c r="O2929" s="45"/>
      <c r="P2929" s="45"/>
      <c r="R2929" s="45"/>
      <c r="V2929" s="45"/>
      <c r="Z2929" s="45"/>
    </row>
    <row r="2930" spans="5:26">
      <c r="E2930" s="45"/>
      <c r="J2930" s="45"/>
      <c r="K2930" s="45"/>
      <c r="L2930" s="45"/>
      <c r="M2930" s="45"/>
      <c r="O2930" s="45"/>
      <c r="P2930" s="45"/>
      <c r="R2930" s="45"/>
      <c r="V2930" s="45"/>
      <c r="Z2930" s="45"/>
    </row>
    <row r="2931" spans="5:26">
      <c r="E2931" s="45"/>
      <c r="J2931" s="45"/>
      <c r="K2931" s="45"/>
      <c r="L2931" s="45"/>
      <c r="M2931" s="45"/>
      <c r="O2931" s="45"/>
      <c r="P2931" s="45"/>
      <c r="R2931" s="45"/>
      <c r="V2931" s="45"/>
      <c r="Z2931" s="45"/>
    </row>
    <row r="2932" spans="5:26">
      <c r="E2932" s="45"/>
      <c r="J2932" s="45"/>
      <c r="K2932" s="45"/>
      <c r="L2932" s="45"/>
      <c r="M2932" s="45"/>
      <c r="O2932" s="45"/>
      <c r="P2932" s="45"/>
      <c r="R2932" s="45"/>
      <c r="V2932" s="45"/>
      <c r="Z2932" s="45"/>
    </row>
    <row r="2933" spans="5:26">
      <c r="E2933" s="45"/>
      <c r="J2933" s="45"/>
      <c r="K2933" s="45"/>
      <c r="L2933" s="45"/>
      <c r="M2933" s="45"/>
      <c r="O2933" s="45"/>
      <c r="P2933" s="45"/>
      <c r="R2933" s="45"/>
      <c r="V2933" s="45"/>
      <c r="Z2933" s="45"/>
    </row>
    <row r="2934" spans="5:26">
      <c r="E2934" s="45"/>
      <c r="J2934" s="45"/>
      <c r="K2934" s="45"/>
      <c r="L2934" s="45"/>
      <c r="M2934" s="45"/>
      <c r="O2934" s="45"/>
      <c r="P2934" s="45"/>
      <c r="R2934" s="45"/>
      <c r="V2934" s="45"/>
      <c r="Z2934" s="45"/>
    </row>
    <row r="2935" spans="5:26">
      <c r="E2935" s="45"/>
      <c r="J2935" s="45"/>
      <c r="K2935" s="45"/>
      <c r="L2935" s="45"/>
      <c r="M2935" s="45"/>
      <c r="O2935" s="45"/>
      <c r="P2935" s="45"/>
      <c r="R2935" s="45"/>
      <c r="V2935" s="45"/>
      <c r="Z2935" s="45"/>
    </row>
    <row r="2936" spans="5:26">
      <c r="E2936" s="45"/>
      <c r="J2936" s="45"/>
      <c r="K2936" s="45"/>
      <c r="L2936" s="45"/>
      <c r="M2936" s="45"/>
      <c r="O2936" s="45"/>
      <c r="P2936" s="45"/>
      <c r="R2936" s="45"/>
      <c r="V2936" s="45"/>
      <c r="Z2936" s="45"/>
    </row>
    <row r="2937" spans="5:26">
      <c r="E2937" s="45"/>
      <c r="J2937" s="45"/>
      <c r="K2937" s="45"/>
      <c r="L2937" s="45"/>
      <c r="M2937" s="45"/>
      <c r="O2937" s="45"/>
      <c r="P2937" s="45"/>
      <c r="R2937" s="45"/>
      <c r="V2937" s="45"/>
      <c r="Z2937" s="45"/>
    </row>
    <row r="2938" spans="5:26">
      <c r="E2938" s="45"/>
      <c r="J2938" s="45"/>
      <c r="K2938" s="45"/>
      <c r="L2938" s="45"/>
      <c r="M2938" s="45"/>
      <c r="O2938" s="45"/>
      <c r="P2938" s="45"/>
      <c r="R2938" s="45"/>
      <c r="V2938" s="45"/>
      <c r="Z2938" s="45"/>
    </row>
    <row r="2939" spans="5:26">
      <c r="E2939" s="45"/>
      <c r="J2939" s="45"/>
      <c r="K2939" s="45"/>
      <c r="L2939" s="45"/>
      <c r="M2939" s="45"/>
      <c r="O2939" s="45"/>
      <c r="P2939" s="45"/>
      <c r="R2939" s="45"/>
      <c r="V2939" s="45"/>
      <c r="Z2939" s="45"/>
    </row>
    <row r="2940" spans="5:26">
      <c r="E2940" s="45"/>
      <c r="J2940" s="45"/>
      <c r="K2940" s="45"/>
      <c r="L2940" s="45"/>
      <c r="M2940" s="45"/>
      <c r="O2940" s="45"/>
      <c r="P2940" s="45"/>
      <c r="R2940" s="45"/>
      <c r="V2940" s="45"/>
      <c r="Z2940" s="45"/>
    </row>
    <row r="2941" spans="5:26">
      <c r="E2941" s="45"/>
      <c r="J2941" s="45"/>
      <c r="K2941" s="45"/>
      <c r="L2941" s="45"/>
      <c r="M2941" s="45"/>
      <c r="O2941" s="45"/>
      <c r="P2941" s="45"/>
      <c r="R2941" s="45"/>
      <c r="V2941" s="45"/>
      <c r="Z2941" s="45"/>
    </row>
    <row r="2942" spans="5:26">
      <c r="E2942" s="45"/>
      <c r="J2942" s="45"/>
      <c r="K2942" s="45"/>
      <c r="L2942" s="45"/>
      <c r="M2942" s="45"/>
      <c r="O2942" s="45"/>
      <c r="P2942" s="45"/>
      <c r="R2942" s="45"/>
      <c r="V2942" s="45"/>
      <c r="Z2942" s="45"/>
    </row>
    <row r="2943" spans="5:26">
      <c r="E2943" s="45"/>
      <c r="J2943" s="45"/>
      <c r="K2943" s="45"/>
      <c r="L2943" s="45"/>
      <c r="M2943" s="45"/>
      <c r="O2943" s="45"/>
      <c r="P2943" s="45"/>
      <c r="R2943" s="45"/>
      <c r="V2943" s="45"/>
      <c r="Z2943" s="45"/>
    </row>
    <row r="2944" spans="5:26">
      <c r="E2944" s="45"/>
      <c r="J2944" s="45"/>
      <c r="K2944" s="45"/>
      <c r="L2944" s="45"/>
      <c r="M2944" s="45"/>
      <c r="O2944" s="45"/>
      <c r="P2944" s="45"/>
      <c r="R2944" s="45"/>
      <c r="V2944" s="45"/>
      <c r="Z2944" s="45"/>
    </row>
    <row r="2945" spans="5:26">
      <c r="E2945" s="45"/>
      <c r="J2945" s="45"/>
      <c r="K2945" s="45"/>
      <c r="L2945" s="45"/>
      <c r="M2945" s="45"/>
      <c r="O2945" s="45"/>
      <c r="P2945" s="45"/>
      <c r="R2945" s="45"/>
      <c r="V2945" s="45"/>
      <c r="Z2945" s="45"/>
    </row>
    <row r="2946" spans="5:26">
      <c r="E2946" s="45"/>
      <c r="J2946" s="45"/>
      <c r="K2946" s="45"/>
      <c r="L2946" s="45"/>
      <c r="M2946" s="45"/>
      <c r="O2946" s="45"/>
      <c r="P2946" s="45"/>
      <c r="R2946" s="45"/>
      <c r="V2946" s="45"/>
      <c r="Z2946" s="45"/>
    </row>
    <row r="2947" spans="5:26">
      <c r="E2947" s="45"/>
      <c r="J2947" s="45"/>
      <c r="K2947" s="45"/>
      <c r="L2947" s="45"/>
      <c r="M2947" s="45"/>
      <c r="O2947" s="45"/>
      <c r="P2947" s="45"/>
      <c r="R2947" s="45"/>
      <c r="V2947" s="45"/>
      <c r="Z2947" s="45"/>
    </row>
    <row r="2948" spans="5:26">
      <c r="E2948" s="45"/>
      <c r="J2948" s="45"/>
      <c r="K2948" s="45"/>
      <c r="L2948" s="45"/>
      <c r="M2948" s="45"/>
      <c r="O2948" s="45"/>
      <c r="P2948" s="45"/>
      <c r="R2948" s="45"/>
      <c r="V2948" s="45"/>
      <c r="Z2948" s="45"/>
    </row>
    <row r="2949" spans="5:26">
      <c r="E2949" s="45"/>
      <c r="J2949" s="45"/>
      <c r="K2949" s="45"/>
      <c r="L2949" s="45"/>
      <c r="M2949" s="45"/>
      <c r="O2949" s="45"/>
      <c r="P2949" s="45"/>
      <c r="R2949" s="45"/>
      <c r="V2949" s="45"/>
      <c r="Z2949" s="45"/>
    </row>
    <row r="2950" spans="5:26">
      <c r="E2950" s="45"/>
      <c r="J2950" s="45"/>
      <c r="K2950" s="45"/>
      <c r="L2950" s="45"/>
      <c r="M2950" s="45"/>
      <c r="O2950" s="45"/>
      <c r="P2950" s="45"/>
      <c r="R2950" s="45"/>
      <c r="V2950" s="45"/>
      <c r="Z2950" s="45"/>
    </row>
    <row r="2951" spans="5:26">
      <c r="E2951" s="45"/>
      <c r="J2951" s="45"/>
      <c r="K2951" s="45"/>
      <c r="L2951" s="45"/>
      <c r="M2951" s="45"/>
      <c r="O2951" s="45"/>
      <c r="P2951" s="45"/>
      <c r="R2951" s="45"/>
      <c r="V2951" s="45"/>
      <c r="Z2951" s="45"/>
    </row>
    <row r="2952" spans="5:26">
      <c r="E2952" s="45"/>
      <c r="J2952" s="45"/>
      <c r="K2952" s="45"/>
      <c r="L2952" s="45"/>
      <c r="M2952" s="45"/>
      <c r="O2952" s="45"/>
      <c r="P2952" s="45"/>
      <c r="R2952" s="45"/>
      <c r="V2952" s="45"/>
      <c r="Z2952" s="45"/>
    </row>
    <row r="2953" spans="5:26">
      <c r="E2953" s="45"/>
      <c r="J2953" s="45"/>
      <c r="K2953" s="45"/>
      <c r="L2953" s="45"/>
      <c r="M2953" s="45"/>
      <c r="O2953" s="45"/>
      <c r="P2953" s="45"/>
      <c r="R2953" s="45"/>
      <c r="V2953" s="45"/>
      <c r="Z2953" s="45"/>
    </row>
    <row r="2954" spans="5:26">
      <c r="E2954" s="45"/>
      <c r="J2954" s="45"/>
      <c r="K2954" s="45"/>
      <c r="L2954" s="45"/>
      <c r="M2954" s="45"/>
      <c r="O2954" s="45"/>
      <c r="P2954" s="45"/>
      <c r="R2954" s="45"/>
      <c r="V2954" s="45"/>
      <c r="Z2954" s="45"/>
    </row>
    <row r="2955" spans="5:26">
      <c r="E2955" s="45"/>
      <c r="J2955" s="45"/>
      <c r="K2955" s="45"/>
      <c r="L2955" s="45"/>
      <c r="M2955" s="45"/>
      <c r="O2955" s="45"/>
      <c r="P2955" s="45"/>
      <c r="R2955" s="45"/>
      <c r="V2955" s="45"/>
      <c r="Z2955" s="45"/>
    </row>
    <row r="2956" spans="5:26">
      <c r="E2956" s="45"/>
      <c r="J2956" s="45"/>
      <c r="K2956" s="45"/>
      <c r="L2956" s="45"/>
      <c r="M2956" s="45"/>
      <c r="O2956" s="45"/>
      <c r="P2956" s="45"/>
      <c r="R2956" s="45"/>
      <c r="V2956" s="45"/>
      <c r="Z2956" s="45"/>
    </row>
    <row r="2957" spans="5:26">
      <c r="E2957" s="45"/>
      <c r="J2957" s="45"/>
      <c r="K2957" s="45"/>
      <c r="L2957" s="45"/>
      <c r="M2957" s="45"/>
      <c r="O2957" s="45"/>
      <c r="P2957" s="45"/>
      <c r="R2957" s="45"/>
      <c r="V2957" s="45"/>
      <c r="Z2957" s="45"/>
    </row>
    <row r="2958" spans="5:26">
      <c r="E2958" s="45"/>
      <c r="J2958" s="45"/>
      <c r="K2958" s="45"/>
      <c r="L2958" s="45"/>
      <c r="M2958" s="45"/>
      <c r="O2958" s="45"/>
      <c r="P2958" s="45"/>
      <c r="R2958" s="45"/>
      <c r="V2958" s="45"/>
      <c r="Z2958" s="45"/>
    </row>
    <row r="2959" spans="5:26">
      <c r="E2959" s="45"/>
      <c r="J2959" s="45"/>
      <c r="K2959" s="45"/>
      <c r="L2959" s="45"/>
      <c r="M2959" s="45"/>
      <c r="O2959" s="45"/>
      <c r="P2959" s="45"/>
      <c r="R2959" s="45"/>
      <c r="V2959" s="45"/>
      <c r="Z2959" s="45"/>
    </row>
    <row r="2960" spans="5:26">
      <c r="E2960" s="45"/>
      <c r="J2960" s="45"/>
      <c r="K2960" s="45"/>
      <c r="L2960" s="45"/>
      <c r="M2960" s="45"/>
      <c r="O2960" s="45"/>
      <c r="P2960" s="45"/>
      <c r="R2960" s="45"/>
      <c r="V2960" s="45"/>
      <c r="Z2960" s="45"/>
    </row>
    <row r="2961" spans="5:26">
      <c r="E2961" s="45"/>
      <c r="J2961" s="45"/>
      <c r="K2961" s="45"/>
      <c r="L2961" s="45"/>
      <c r="M2961" s="45"/>
      <c r="O2961" s="45"/>
      <c r="P2961" s="45"/>
      <c r="R2961" s="45"/>
      <c r="V2961" s="45"/>
      <c r="Z2961" s="45"/>
    </row>
    <row r="2962" spans="5:26">
      <c r="E2962" s="45"/>
      <c r="J2962" s="45"/>
      <c r="K2962" s="45"/>
      <c r="L2962" s="45"/>
      <c r="M2962" s="45"/>
      <c r="O2962" s="45"/>
      <c r="P2962" s="45"/>
      <c r="R2962" s="45"/>
      <c r="V2962" s="45"/>
      <c r="Z2962" s="45"/>
    </row>
    <row r="2963" spans="5:26">
      <c r="E2963" s="45"/>
      <c r="J2963" s="45"/>
      <c r="K2963" s="45"/>
      <c r="L2963" s="45"/>
      <c r="M2963" s="45"/>
      <c r="O2963" s="45"/>
      <c r="P2963" s="45"/>
      <c r="R2963" s="45"/>
      <c r="V2963" s="45"/>
      <c r="Z2963" s="45"/>
    </row>
    <row r="2964" spans="5:26">
      <c r="E2964" s="45"/>
      <c r="J2964" s="45"/>
      <c r="K2964" s="45"/>
      <c r="L2964" s="45"/>
      <c r="M2964" s="45"/>
      <c r="O2964" s="45"/>
      <c r="P2964" s="45"/>
      <c r="R2964" s="45"/>
      <c r="V2964" s="45"/>
      <c r="Z2964" s="45"/>
    </row>
    <row r="2965" spans="5:26">
      <c r="E2965" s="45"/>
      <c r="J2965" s="45"/>
      <c r="K2965" s="45"/>
      <c r="L2965" s="45"/>
      <c r="M2965" s="45"/>
      <c r="O2965" s="45"/>
      <c r="P2965" s="45"/>
      <c r="R2965" s="45"/>
      <c r="V2965" s="45"/>
      <c r="Z2965" s="45"/>
    </row>
    <row r="2966" spans="5:26">
      <c r="E2966" s="45"/>
      <c r="J2966" s="45"/>
      <c r="K2966" s="45"/>
      <c r="L2966" s="45"/>
      <c r="M2966" s="45"/>
      <c r="O2966" s="45"/>
      <c r="P2966" s="45"/>
      <c r="R2966" s="45"/>
      <c r="V2966" s="45"/>
      <c r="Z2966" s="45"/>
    </row>
    <row r="2967" spans="5:26">
      <c r="E2967" s="45"/>
      <c r="J2967" s="45"/>
      <c r="K2967" s="45"/>
      <c r="L2967" s="45"/>
      <c r="M2967" s="45"/>
      <c r="O2967" s="45"/>
      <c r="P2967" s="45"/>
      <c r="R2967" s="45"/>
      <c r="V2967" s="45"/>
      <c r="Z2967" s="45"/>
    </row>
    <row r="2968" spans="5:26">
      <c r="E2968" s="45"/>
      <c r="J2968" s="45"/>
      <c r="K2968" s="45"/>
      <c r="L2968" s="45"/>
      <c r="M2968" s="45"/>
      <c r="O2968" s="45"/>
      <c r="P2968" s="45"/>
      <c r="R2968" s="45"/>
      <c r="V2968" s="45"/>
      <c r="Z2968" s="45"/>
    </row>
    <row r="2969" spans="5:26">
      <c r="E2969" s="45"/>
      <c r="J2969" s="45"/>
      <c r="K2969" s="45"/>
      <c r="L2969" s="45"/>
      <c r="M2969" s="45"/>
      <c r="O2969" s="45"/>
      <c r="P2969" s="45"/>
      <c r="R2969" s="45"/>
      <c r="V2969" s="45"/>
      <c r="Z2969" s="45"/>
    </row>
    <row r="2970" spans="5:26">
      <c r="E2970" s="45"/>
      <c r="J2970" s="45"/>
      <c r="K2970" s="45"/>
      <c r="L2970" s="45"/>
      <c r="M2970" s="45"/>
      <c r="O2970" s="45"/>
      <c r="P2970" s="45"/>
      <c r="R2970" s="45"/>
      <c r="V2970" s="45"/>
      <c r="Z2970" s="45"/>
    </row>
    <row r="2971" spans="5:26">
      <c r="E2971" s="45"/>
      <c r="J2971" s="45"/>
      <c r="K2971" s="45"/>
      <c r="L2971" s="45"/>
      <c r="M2971" s="45"/>
      <c r="O2971" s="45"/>
      <c r="P2971" s="45"/>
      <c r="R2971" s="45"/>
      <c r="V2971" s="45"/>
      <c r="Z2971" s="45"/>
    </row>
    <row r="2972" spans="5:26">
      <c r="E2972" s="45"/>
      <c r="J2972" s="45"/>
      <c r="K2972" s="45"/>
      <c r="L2972" s="45"/>
      <c r="M2972" s="45"/>
      <c r="O2972" s="45"/>
      <c r="P2972" s="45"/>
      <c r="R2972" s="45"/>
      <c r="V2972" s="45"/>
      <c r="Z2972" s="45"/>
    </row>
    <row r="2973" spans="5:26">
      <c r="E2973" s="45"/>
      <c r="J2973" s="45"/>
      <c r="K2973" s="45"/>
      <c r="L2973" s="45"/>
      <c r="M2973" s="45"/>
      <c r="O2973" s="45"/>
      <c r="P2973" s="45"/>
      <c r="R2973" s="45"/>
      <c r="V2973" s="45"/>
      <c r="Z2973" s="45"/>
    </row>
    <row r="2974" spans="5:26">
      <c r="E2974" s="45"/>
      <c r="J2974" s="45"/>
      <c r="K2974" s="45"/>
      <c r="L2974" s="45"/>
      <c r="M2974" s="45"/>
      <c r="O2974" s="45"/>
      <c r="P2974" s="45"/>
      <c r="R2974" s="45"/>
      <c r="V2974" s="45"/>
      <c r="Z2974" s="45"/>
    </row>
    <row r="2975" spans="5:26">
      <c r="E2975" s="45"/>
      <c r="J2975" s="45"/>
      <c r="K2975" s="45"/>
      <c r="L2975" s="45"/>
      <c r="M2975" s="45"/>
      <c r="O2975" s="45"/>
      <c r="P2975" s="45"/>
      <c r="R2975" s="45"/>
      <c r="V2975" s="45"/>
      <c r="Z2975" s="45"/>
    </row>
    <row r="2976" spans="5:26">
      <c r="E2976" s="45"/>
      <c r="J2976" s="45"/>
      <c r="K2976" s="45"/>
      <c r="L2976" s="45"/>
      <c r="M2976" s="45"/>
      <c r="O2976" s="45"/>
      <c r="P2976" s="45"/>
      <c r="R2976" s="45"/>
      <c r="V2976" s="45"/>
      <c r="Z2976" s="45"/>
    </row>
    <row r="2977" spans="5:26">
      <c r="E2977" s="45"/>
      <c r="J2977" s="45"/>
      <c r="K2977" s="45"/>
      <c r="L2977" s="45"/>
      <c r="M2977" s="45"/>
      <c r="O2977" s="45"/>
      <c r="P2977" s="45"/>
      <c r="R2977" s="45"/>
      <c r="V2977" s="45"/>
      <c r="Z2977" s="45"/>
    </row>
    <row r="2978" spans="5:26">
      <c r="E2978" s="45"/>
      <c r="J2978" s="45"/>
      <c r="K2978" s="45"/>
      <c r="L2978" s="45"/>
      <c r="M2978" s="45"/>
      <c r="O2978" s="45"/>
      <c r="P2978" s="45"/>
      <c r="R2978" s="45"/>
      <c r="V2978" s="45"/>
      <c r="Z2978" s="45"/>
    </row>
    <row r="2979" spans="5:26">
      <c r="E2979" s="45"/>
      <c r="J2979" s="45"/>
      <c r="K2979" s="45"/>
      <c r="L2979" s="45"/>
      <c r="M2979" s="45"/>
      <c r="O2979" s="45"/>
      <c r="P2979" s="45"/>
      <c r="R2979" s="45"/>
      <c r="V2979" s="45"/>
      <c r="Z2979" s="45"/>
    </row>
    <row r="2980" spans="5:26">
      <c r="E2980" s="45"/>
      <c r="J2980" s="45"/>
      <c r="K2980" s="45"/>
      <c r="L2980" s="45"/>
      <c r="M2980" s="45"/>
      <c r="O2980" s="45"/>
      <c r="P2980" s="45"/>
      <c r="R2980" s="45"/>
      <c r="V2980" s="45"/>
      <c r="Z2980" s="45"/>
    </row>
    <row r="2981" spans="5:26">
      <c r="E2981" s="45"/>
      <c r="J2981" s="45"/>
      <c r="K2981" s="45"/>
      <c r="L2981" s="45"/>
      <c r="M2981" s="45"/>
      <c r="O2981" s="45"/>
      <c r="P2981" s="45"/>
      <c r="R2981" s="45"/>
      <c r="V2981" s="45"/>
      <c r="Z2981" s="45"/>
    </row>
    <row r="2982" spans="5:26">
      <c r="E2982" s="45"/>
      <c r="J2982" s="45"/>
      <c r="K2982" s="45"/>
      <c r="L2982" s="45"/>
      <c r="M2982" s="45"/>
      <c r="O2982" s="45"/>
      <c r="P2982" s="45"/>
      <c r="R2982" s="45"/>
      <c r="V2982" s="45"/>
      <c r="Z2982" s="45"/>
    </row>
    <row r="2983" spans="5:26">
      <c r="E2983" s="45"/>
      <c r="J2983" s="45"/>
      <c r="K2983" s="45"/>
      <c r="L2983" s="45"/>
      <c r="M2983" s="45"/>
      <c r="O2983" s="45"/>
      <c r="P2983" s="45"/>
      <c r="R2983" s="45"/>
      <c r="V2983" s="45"/>
      <c r="Z2983" s="45"/>
    </row>
    <row r="2984" spans="5:26">
      <c r="E2984" s="45"/>
      <c r="J2984" s="45"/>
      <c r="K2984" s="45"/>
      <c r="L2984" s="45"/>
      <c r="M2984" s="45"/>
      <c r="O2984" s="45"/>
      <c r="P2984" s="45"/>
      <c r="R2984" s="45"/>
      <c r="V2984" s="45"/>
      <c r="Z2984" s="45"/>
    </row>
    <row r="2985" spans="5:26">
      <c r="E2985" s="45"/>
      <c r="J2985" s="45"/>
      <c r="K2985" s="45"/>
      <c r="L2985" s="45"/>
      <c r="M2985" s="45"/>
      <c r="O2985" s="45"/>
      <c r="P2985" s="45"/>
      <c r="R2985" s="45"/>
      <c r="V2985" s="45"/>
      <c r="Z2985" s="45"/>
    </row>
    <row r="2986" spans="5:26">
      <c r="E2986" s="45"/>
      <c r="J2986" s="45"/>
      <c r="K2986" s="45"/>
      <c r="L2986" s="45"/>
      <c r="M2986" s="45"/>
      <c r="O2986" s="45"/>
      <c r="P2986" s="45"/>
      <c r="R2986" s="45"/>
      <c r="V2986" s="45"/>
      <c r="Z2986" s="45"/>
    </row>
    <row r="2987" spans="5:26">
      <c r="E2987" s="45"/>
      <c r="J2987" s="45"/>
      <c r="K2987" s="45"/>
      <c r="L2987" s="45"/>
      <c r="M2987" s="45"/>
      <c r="O2987" s="45"/>
      <c r="P2987" s="45"/>
      <c r="R2987" s="45"/>
      <c r="V2987" s="45"/>
      <c r="Z2987" s="45"/>
    </row>
    <row r="2988" spans="5:26">
      <c r="E2988" s="45"/>
      <c r="J2988" s="45"/>
      <c r="K2988" s="45"/>
      <c r="L2988" s="45"/>
      <c r="M2988" s="45"/>
      <c r="O2988" s="45"/>
      <c r="P2988" s="45"/>
      <c r="R2988" s="45"/>
      <c r="V2988" s="45"/>
      <c r="Z2988" s="45"/>
    </row>
    <row r="2989" spans="5:26">
      <c r="E2989" s="45"/>
      <c r="J2989" s="45"/>
      <c r="K2989" s="45"/>
      <c r="L2989" s="45"/>
      <c r="M2989" s="45"/>
      <c r="O2989" s="45"/>
      <c r="P2989" s="45"/>
      <c r="R2989" s="45"/>
      <c r="V2989" s="45"/>
      <c r="Z2989" s="45"/>
    </row>
    <row r="2990" spans="5:26">
      <c r="E2990" s="45"/>
      <c r="J2990" s="45"/>
      <c r="K2990" s="45"/>
      <c r="L2990" s="45"/>
      <c r="M2990" s="45"/>
      <c r="O2990" s="45"/>
      <c r="P2990" s="45"/>
      <c r="R2990" s="45"/>
      <c r="V2990" s="45"/>
      <c r="Z2990" s="45"/>
    </row>
    <row r="2991" spans="5:26">
      <c r="E2991" s="45"/>
      <c r="J2991" s="45"/>
      <c r="K2991" s="45"/>
      <c r="L2991" s="45"/>
      <c r="M2991" s="45"/>
      <c r="O2991" s="45"/>
      <c r="P2991" s="45"/>
      <c r="R2991" s="45"/>
      <c r="V2991" s="45"/>
      <c r="Z2991" s="45"/>
    </row>
    <row r="2992" spans="5:26">
      <c r="E2992" s="45"/>
      <c r="J2992" s="45"/>
      <c r="K2992" s="45"/>
      <c r="L2992" s="45"/>
      <c r="M2992" s="45"/>
      <c r="O2992" s="45"/>
      <c r="P2992" s="45"/>
      <c r="R2992" s="45"/>
      <c r="V2992" s="45"/>
      <c r="Z2992" s="45"/>
    </row>
    <row r="2993" spans="5:26">
      <c r="E2993" s="45"/>
      <c r="J2993" s="45"/>
      <c r="K2993" s="45"/>
      <c r="L2993" s="45"/>
      <c r="M2993" s="45"/>
      <c r="O2993" s="45"/>
      <c r="P2993" s="45"/>
      <c r="R2993" s="45"/>
      <c r="V2993" s="45"/>
      <c r="Z2993" s="45"/>
    </row>
    <row r="2994" spans="5:26">
      <c r="E2994" s="45"/>
      <c r="J2994" s="45"/>
      <c r="K2994" s="45"/>
      <c r="L2994" s="45"/>
      <c r="M2994" s="45"/>
      <c r="O2994" s="45"/>
      <c r="P2994" s="45"/>
      <c r="R2994" s="45"/>
      <c r="V2994" s="45"/>
      <c r="Z2994" s="45"/>
    </row>
    <row r="2995" spans="5:26">
      <c r="E2995" s="45"/>
      <c r="J2995" s="45"/>
      <c r="K2995" s="45"/>
      <c r="L2995" s="45"/>
      <c r="M2995" s="45"/>
      <c r="O2995" s="45"/>
      <c r="P2995" s="45"/>
      <c r="R2995" s="45"/>
      <c r="V2995" s="45"/>
      <c r="Z2995" s="45"/>
    </row>
    <row r="2996" spans="5:26">
      <c r="E2996" s="45"/>
      <c r="J2996" s="45"/>
      <c r="K2996" s="45"/>
      <c r="L2996" s="45"/>
      <c r="M2996" s="45"/>
      <c r="O2996" s="45"/>
      <c r="P2996" s="45"/>
      <c r="R2996" s="45"/>
      <c r="V2996" s="45"/>
      <c r="Z2996" s="45"/>
    </row>
    <row r="2997" spans="5:26">
      <c r="E2997" s="45"/>
      <c r="J2997" s="45"/>
      <c r="K2997" s="45"/>
      <c r="L2997" s="45"/>
      <c r="M2997" s="45"/>
      <c r="O2997" s="45"/>
      <c r="P2997" s="45"/>
      <c r="R2997" s="45"/>
      <c r="V2997" s="45"/>
      <c r="Z2997" s="45"/>
    </row>
    <row r="2998" spans="5:26">
      <c r="E2998" s="45"/>
      <c r="J2998" s="45"/>
      <c r="K2998" s="45"/>
      <c r="L2998" s="45"/>
      <c r="M2998" s="45"/>
      <c r="O2998" s="45"/>
      <c r="P2998" s="45"/>
      <c r="R2998" s="45"/>
      <c r="V2998" s="45"/>
      <c r="Z2998" s="45"/>
    </row>
    <row r="2999" spans="5:26">
      <c r="E2999" s="45"/>
      <c r="J2999" s="45"/>
      <c r="K2999" s="45"/>
      <c r="L2999" s="45"/>
      <c r="M2999" s="45"/>
      <c r="O2999" s="45"/>
      <c r="P2999" s="45"/>
      <c r="R2999" s="45"/>
      <c r="V2999" s="45"/>
      <c r="Z2999" s="45"/>
    </row>
    <row r="3000" spans="5:26">
      <c r="E3000" s="45"/>
      <c r="J3000" s="45"/>
      <c r="K3000" s="45"/>
      <c r="L3000" s="45"/>
      <c r="M3000" s="45"/>
      <c r="O3000" s="45"/>
      <c r="P3000" s="45"/>
      <c r="R3000" s="45"/>
      <c r="V3000" s="45"/>
      <c r="Z3000" s="45"/>
    </row>
    <row r="3001" spans="5:26">
      <c r="E3001" s="45"/>
      <c r="J3001" s="45"/>
      <c r="K3001" s="45"/>
      <c r="L3001" s="45"/>
      <c r="M3001" s="45"/>
      <c r="O3001" s="45"/>
      <c r="P3001" s="45"/>
      <c r="R3001" s="45"/>
      <c r="V3001" s="45"/>
      <c r="Z3001" s="45"/>
    </row>
    <row r="3002" spans="5:26">
      <c r="E3002" s="45"/>
      <c r="J3002" s="45"/>
      <c r="K3002" s="45"/>
      <c r="L3002" s="45"/>
      <c r="M3002" s="45"/>
      <c r="O3002" s="45"/>
      <c r="P3002" s="45"/>
      <c r="R3002" s="45"/>
      <c r="V3002" s="45"/>
      <c r="Z3002" s="45"/>
    </row>
    <row r="3003" spans="5:26">
      <c r="E3003" s="45"/>
      <c r="J3003" s="45"/>
      <c r="K3003" s="45"/>
      <c r="L3003" s="45"/>
      <c r="M3003" s="45"/>
      <c r="O3003" s="45"/>
      <c r="P3003" s="45"/>
      <c r="R3003" s="45"/>
      <c r="V3003" s="45"/>
      <c r="Z3003" s="45"/>
    </row>
    <row r="3004" spans="5:26">
      <c r="E3004" s="45"/>
      <c r="J3004" s="45"/>
      <c r="K3004" s="45"/>
      <c r="L3004" s="45"/>
      <c r="M3004" s="45"/>
      <c r="O3004" s="45"/>
      <c r="P3004" s="45"/>
      <c r="R3004" s="45"/>
      <c r="V3004" s="45"/>
      <c r="Z3004" s="45"/>
    </row>
    <row r="3005" spans="5:26">
      <c r="E3005" s="45"/>
      <c r="J3005" s="45"/>
      <c r="K3005" s="45"/>
      <c r="L3005" s="45"/>
      <c r="M3005" s="45"/>
      <c r="O3005" s="45"/>
      <c r="P3005" s="45"/>
      <c r="R3005" s="45"/>
      <c r="V3005" s="45"/>
      <c r="Z3005" s="45"/>
    </row>
    <row r="3006" spans="5:26">
      <c r="E3006" s="45"/>
      <c r="J3006" s="45"/>
      <c r="K3006" s="45"/>
      <c r="L3006" s="45"/>
      <c r="M3006" s="45"/>
      <c r="O3006" s="45"/>
      <c r="P3006" s="45"/>
      <c r="R3006" s="45"/>
      <c r="V3006" s="45"/>
      <c r="Z3006" s="45"/>
    </row>
    <row r="3007" spans="5:26">
      <c r="E3007" s="45"/>
      <c r="J3007" s="45"/>
      <c r="K3007" s="45"/>
      <c r="L3007" s="45"/>
      <c r="M3007" s="45"/>
      <c r="O3007" s="45"/>
      <c r="P3007" s="45"/>
      <c r="R3007" s="45"/>
      <c r="V3007" s="45"/>
      <c r="Z3007" s="45"/>
    </row>
    <row r="3008" spans="5:26">
      <c r="E3008" s="45"/>
      <c r="J3008" s="45"/>
      <c r="K3008" s="45"/>
      <c r="L3008" s="45"/>
      <c r="M3008" s="45"/>
      <c r="O3008" s="45"/>
      <c r="P3008" s="45"/>
      <c r="R3008" s="45"/>
      <c r="V3008" s="45"/>
      <c r="Z3008" s="45"/>
    </row>
    <row r="3009" spans="5:26">
      <c r="E3009" s="45"/>
      <c r="J3009" s="45"/>
      <c r="K3009" s="45"/>
      <c r="L3009" s="45"/>
      <c r="M3009" s="45"/>
      <c r="O3009" s="45"/>
      <c r="P3009" s="45"/>
      <c r="R3009" s="45"/>
      <c r="V3009" s="45"/>
      <c r="Z3009" s="45"/>
    </row>
    <row r="3010" spans="5:26">
      <c r="E3010" s="45"/>
      <c r="J3010" s="45"/>
      <c r="K3010" s="45"/>
      <c r="L3010" s="45"/>
      <c r="M3010" s="45"/>
      <c r="O3010" s="45"/>
      <c r="P3010" s="45"/>
      <c r="R3010" s="45"/>
      <c r="V3010" s="45"/>
      <c r="Z3010" s="45"/>
    </row>
    <row r="3011" spans="5:26">
      <c r="E3011" s="45"/>
      <c r="J3011" s="45"/>
      <c r="K3011" s="45"/>
      <c r="L3011" s="45"/>
      <c r="M3011" s="45"/>
      <c r="O3011" s="45"/>
      <c r="P3011" s="45"/>
      <c r="R3011" s="45"/>
      <c r="V3011" s="45"/>
      <c r="Z3011" s="45"/>
    </row>
    <row r="3012" spans="5:26">
      <c r="E3012" s="45"/>
      <c r="J3012" s="45"/>
      <c r="K3012" s="45"/>
      <c r="L3012" s="45"/>
      <c r="M3012" s="45"/>
      <c r="O3012" s="45"/>
      <c r="P3012" s="45"/>
      <c r="R3012" s="45"/>
      <c r="V3012" s="45"/>
      <c r="Z3012" s="45"/>
    </row>
    <row r="3013" spans="5:26">
      <c r="E3013" s="45"/>
      <c r="J3013" s="45"/>
      <c r="K3013" s="45"/>
      <c r="L3013" s="45"/>
      <c r="M3013" s="45"/>
      <c r="O3013" s="45"/>
      <c r="P3013" s="45"/>
      <c r="R3013" s="45"/>
      <c r="V3013" s="45"/>
      <c r="Z3013" s="45"/>
    </row>
    <row r="3014" spans="5:26">
      <c r="E3014" s="45"/>
      <c r="J3014" s="45"/>
      <c r="K3014" s="45"/>
      <c r="L3014" s="45"/>
      <c r="M3014" s="45"/>
      <c r="O3014" s="45"/>
      <c r="P3014" s="45"/>
      <c r="R3014" s="45"/>
      <c r="V3014" s="45"/>
      <c r="Z3014" s="45"/>
    </row>
    <row r="3015" spans="5:26">
      <c r="E3015" s="45"/>
      <c r="J3015" s="45"/>
      <c r="K3015" s="45"/>
      <c r="L3015" s="45"/>
      <c r="M3015" s="45"/>
      <c r="O3015" s="45"/>
      <c r="P3015" s="45"/>
      <c r="R3015" s="45"/>
      <c r="V3015" s="45"/>
      <c r="Z3015" s="45"/>
    </row>
    <row r="3016" spans="5:26">
      <c r="E3016" s="45"/>
      <c r="J3016" s="45"/>
      <c r="K3016" s="45"/>
      <c r="L3016" s="45"/>
      <c r="M3016" s="45"/>
      <c r="O3016" s="45"/>
      <c r="P3016" s="45"/>
      <c r="R3016" s="45"/>
      <c r="V3016" s="45"/>
      <c r="Z3016" s="45"/>
    </row>
    <row r="3017" spans="5:26">
      <c r="E3017" s="45"/>
      <c r="J3017" s="45"/>
      <c r="K3017" s="45"/>
      <c r="L3017" s="45"/>
      <c r="M3017" s="45"/>
      <c r="O3017" s="45"/>
      <c r="P3017" s="45"/>
      <c r="R3017" s="45"/>
      <c r="V3017" s="45"/>
      <c r="Z3017" s="45"/>
    </row>
    <row r="3018" spans="5:26">
      <c r="E3018" s="45"/>
      <c r="J3018" s="45"/>
      <c r="K3018" s="45"/>
      <c r="L3018" s="45"/>
      <c r="M3018" s="45"/>
      <c r="O3018" s="45"/>
      <c r="P3018" s="45"/>
      <c r="R3018" s="45"/>
      <c r="V3018" s="45"/>
      <c r="Z3018" s="45"/>
    </row>
    <row r="3019" spans="5:26">
      <c r="E3019" s="45"/>
      <c r="J3019" s="45"/>
      <c r="K3019" s="45"/>
      <c r="L3019" s="45"/>
      <c r="M3019" s="45"/>
      <c r="O3019" s="45"/>
      <c r="P3019" s="45"/>
      <c r="R3019" s="45"/>
      <c r="V3019" s="45"/>
      <c r="Z3019" s="45"/>
    </row>
    <row r="3020" spans="5:26">
      <c r="E3020" s="45"/>
      <c r="J3020" s="45"/>
      <c r="K3020" s="45"/>
      <c r="L3020" s="45"/>
      <c r="M3020" s="45"/>
      <c r="O3020" s="45"/>
      <c r="P3020" s="45"/>
      <c r="R3020" s="45"/>
      <c r="V3020" s="45"/>
      <c r="Z3020" s="45"/>
    </row>
    <row r="3021" spans="5:26">
      <c r="E3021" s="45"/>
      <c r="J3021" s="45"/>
      <c r="K3021" s="45"/>
      <c r="L3021" s="45"/>
      <c r="M3021" s="45"/>
      <c r="O3021" s="45"/>
      <c r="P3021" s="45"/>
      <c r="R3021" s="45"/>
      <c r="V3021" s="45"/>
      <c r="Z3021" s="45"/>
    </row>
    <row r="3022" spans="5:26">
      <c r="E3022" s="45"/>
      <c r="J3022" s="45"/>
      <c r="K3022" s="45"/>
      <c r="L3022" s="45"/>
      <c r="M3022" s="45"/>
      <c r="O3022" s="45"/>
      <c r="P3022" s="45"/>
      <c r="R3022" s="45"/>
      <c r="V3022" s="45"/>
      <c r="Z3022" s="45"/>
    </row>
    <row r="3023" spans="5:26">
      <c r="E3023" s="45"/>
      <c r="J3023" s="45"/>
      <c r="K3023" s="45"/>
      <c r="L3023" s="45"/>
      <c r="M3023" s="45"/>
      <c r="O3023" s="45"/>
      <c r="P3023" s="45"/>
      <c r="R3023" s="45"/>
      <c r="V3023" s="45"/>
      <c r="Z3023" s="45"/>
    </row>
    <row r="3024" spans="5:26">
      <c r="E3024" s="45"/>
      <c r="J3024" s="45"/>
      <c r="K3024" s="45"/>
      <c r="L3024" s="45"/>
      <c r="M3024" s="45"/>
      <c r="O3024" s="45"/>
      <c r="P3024" s="45"/>
      <c r="R3024" s="45"/>
      <c r="V3024" s="45"/>
      <c r="Z3024" s="45"/>
    </row>
    <row r="3025" spans="5:26">
      <c r="E3025" s="45"/>
      <c r="J3025" s="45"/>
      <c r="K3025" s="45"/>
      <c r="L3025" s="45"/>
      <c r="M3025" s="45"/>
      <c r="O3025" s="45"/>
      <c r="P3025" s="45"/>
      <c r="R3025" s="45"/>
      <c r="V3025" s="45"/>
      <c r="Z3025" s="45"/>
    </row>
    <row r="3026" spans="5:26">
      <c r="E3026" s="45"/>
      <c r="J3026" s="45"/>
      <c r="K3026" s="45"/>
      <c r="L3026" s="45"/>
      <c r="M3026" s="45"/>
      <c r="O3026" s="45"/>
      <c r="P3026" s="45"/>
      <c r="R3026" s="45"/>
      <c r="V3026" s="45"/>
      <c r="Z3026" s="45"/>
    </row>
    <row r="3027" spans="5:26">
      <c r="E3027" s="45"/>
      <c r="J3027" s="45"/>
      <c r="K3027" s="45"/>
      <c r="L3027" s="45"/>
      <c r="M3027" s="45"/>
      <c r="O3027" s="45"/>
      <c r="P3027" s="45"/>
      <c r="R3027" s="45"/>
      <c r="V3027" s="45"/>
      <c r="Z3027" s="45"/>
    </row>
    <row r="3028" spans="5:26">
      <c r="E3028" s="45"/>
      <c r="J3028" s="45"/>
      <c r="K3028" s="45"/>
      <c r="L3028" s="45"/>
      <c r="M3028" s="45"/>
      <c r="O3028" s="45"/>
      <c r="P3028" s="45"/>
      <c r="R3028" s="45"/>
      <c r="V3028" s="45"/>
      <c r="Z3028" s="45"/>
    </row>
    <row r="3029" spans="5:26">
      <c r="E3029" s="45"/>
      <c r="J3029" s="45"/>
      <c r="K3029" s="45"/>
      <c r="L3029" s="45"/>
      <c r="M3029" s="45"/>
      <c r="O3029" s="45"/>
      <c r="P3029" s="45"/>
      <c r="R3029" s="45"/>
      <c r="V3029" s="45"/>
      <c r="Z3029" s="45"/>
    </row>
    <row r="3030" spans="5:26">
      <c r="E3030" s="45"/>
      <c r="J3030" s="45"/>
      <c r="K3030" s="45"/>
      <c r="L3030" s="45"/>
      <c r="M3030" s="45"/>
      <c r="O3030" s="45"/>
      <c r="P3030" s="45"/>
      <c r="R3030" s="45"/>
      <c r="V3030" s="45"/>
      <c r="Z3030" s="45"/>
    </row>
    <row r="3031" spans="5:26">
      <c r="E3031" s="45"/>
      <c r="J3031" s="45"/>
      <c r="K3031" s="45"/>
      <c r="L3031" s="45"/>
      <c r="M3031" s="45"/>
      <c r="O3031" s="45"/>
      <c r="P3031" s="45"/>
      <c r="R3031" s="45"/>
      <c r="V3031" s="45"/>
      <c r="Z3031" s="45"/>
    </row>
    <row r="3032" spans="5:26">
      <c r="E3032" s="45"/>
      <c r="J3032" s="45"/>
      <c r="K3032" s="45"/>
      <c r="L3032" s="45"/>
      <c r="M3032" s="45"/>
      <c r="O3032" s="45"/>
      <c r="P3032" s="45"/>
      <c r="R3032" s="45"/>
      <c r="V3032" s="45"/>
      <c r="Z3032" s="45"/>
    </row>
    <row r="3033" spans="5:26">
      <c r="E3033" s="45"/>
      <c r="J3033" s="45"/>
      <c r="K3033" s="45"/>
      <c r="L3033" s="45"/>
      <c r="M3033" s="45"/>
      <c r="O3033" s="45"/>
      <c r="P3033" s="45"/>
      <c r="R3033" s="45"/>
      <c r="V3033" s="45"/>
      <c r="Z3033" s="45"/>
    </row>
    <row r="3034" spans="5:26">
      <c r="E3034" s="45"/>
      <c r="J3034" s="45"/>
      <c r="K3034" s="45"/>
      <c r="L3034" s="45"/>
      <c r="M3034" s="45"/>
      <c r="O3034" s="45"/>
      <c r="P3034" s="45"/>
      <c r="R3034" s="45"/>
      <c r="V3034" s="45"/>
      <c r="Z3034" s="45"/>
    </row>
    <row r="3035" spans="5:26">
      <c r="E3035" s="45"/>
      <c r="J3035" s="45"/>
      <c r="K3035" s="45"/>
      <c r="L3035" s="45"/>
      <c r="M3035" s="45"/>
      <c r="O3035" s="45"/>
      <c r="P3035" s="45"/>
      <c r="R3035" s="45"/>
      <c r="V3035" s="45"/>
      <c r="Z3035" s="45"/>
    </row>
    <row r="3036" spans="5:26">
      <c r="E3036" s="45"/>
      <c r="J3036" s="45"/>
      <c r="K3036" s="45"/>
      <c r="L3036" s="45"/>
      <c r="M3036" s="45"/>
      <c r="O3036" s="45"/>
      <c r="P3036" s="45"/>
      <c r="R3036" s="45"/>
      <c r="V3036" s="45"/>
      <c r="Z3036" s="45"/>
    </row>
    <row r="3037" spans="5:26">
      <c r="E3037" s="45"/>
      <c r="J3037" s="45"/>
      <c r="K3037" s="45"/>
      <c r="L3037" s="45"/>
      <c r="M3037" s="45"/>
      <c r="O3037" s="45"/>
      <c r="P3037" s="45"/>
      <c r="R3037" s="45"/>
      <c r="V3037" s="45"/>
      <c r="Z3037" s="45"/>
    </row>
    <row r="3038" spans="5:26">
      <c r="E3038" s="45"/>
      <c r="J3038" s="45"/>
      <c r="K3038" s="45"/>
      <c r="L3038" s="45"/>
      <c r="M3038" s="45"/>
      <c r="O3038" s="45"/>
      <c r="P3038" s="45"/>
      <c r="R3038" s="45"/>
      <c r="V3038" s="45"/>
      <c r="Z3038" s="45"/>
    </row>
    <row r="3039" spans="5:26">
      <c r="E3039" s="45"/>
      <c r="J3039" s="45"/>
      <c r="K3039" s="45"/>
      <c r="L3039" s="45"/>
      <c r="M3039" s="45"/>
      <c r="O3039" s="45"/>
      <c r="P3039" s="45"/>
      <c r="R3039" s="45"/>
      <c r="V3039" s="45"/>
      <c r="Z3039" s="45"/>
    </row>
    <row r="3040" spans="5:26">
      <c r="E3040" s="45"/>
      <c r="J3040" s="45"/>
      <c r="K3040" s="45"/>
      <c r="L3040" s="45"/>
      <c r="M3040" s="45"/>
      <c r="O3040" s="45"/>
      <c r="P3040" s="45"/>
      <c r="R3040" s="45"/>
      <c r="V3040" s="45"/>
      <c r="Z3040" s="45"/>
    </row>
    <row r="3041" spans="5:26">
      <c r="E3041" s="45"/>
      <c r="J3041" s="45"/>
      <c r="K3041" s="45"/>
      <c r="L3041" s="45"/>
      <c r="M3041" s="45"/>
      <c r="O3041" s="45"/>
      <c r="P3041" s="45"/>
      <c r="R3041" s="45"/>
      <c r="V3041" s="45"/>
      <c r="Z3041" s="45"/>
    </row>
    <row r="3042" spans="5:26">
      <c r="E3042" s="45"/>
      <c r="J3042" s="45"/>
      <c r="K3042" s="45"/>
      <c r="L3042" s="45"/>
      <c r="M3042" s="45"/>
      <c r="O3042" s="45"/>
      <c r="P3042" s="45"/>
      <c r="R3042" s="45"/>
      <c r="V3042" s="45"/>
      <c r="Z3042" s="45"/>
    </row>
    <row r="3043" spans="5:26">
      <c r="E3043" s="45"/>
      <c r="J3043" s="45"/>
      <c r="K3043" s="45"/>
      <c r="L3043" s="45"/>
      <c r="M3043" s="45"/>
      <c r="O3043" s="45"/>
      <c r="P3043" s="45"/>
      <c r="R3043" s="45"/>
      <c r="V3043" s="45"/>
      <c r="Z3043" s="45"/>
    </row>
    <row r="3044" spans="5:26">
      <c r="E3044" s="45"/>
      <c r="J3044" s="45"/>
      <c r="K3044" s="45"/>
      <c r="L3044" s="45"/>
      <c r="M3044" s="45"/>
      <c r="O3044" s="45"/>
      <c r="P3044" s="45"/>
      <c r="R3044" s="45"/>
      <c r="V3044" s="45"/>
      <c r="Z3044" s="45"/>
    </row>
    <row r="3045" spans="5:26">
      <c r="E3045" s="45"/>
      <c r="J3045" s="45"/>
      <c r="K3045" s="45"/>
      <c r="L3045" s="45"/>
      <c r="M3045" s="45"/>
      <c r="O3045" s="45"/>
      <c r="P3045" s="45"/>
      <c r="R3045" s="45"/>
      <c r="V3045" s="45"/>
      <c r="Z3045" s="45"/>
    </row>
    <row r="3046" spans="5:26">
      <c r="E3046" s="45"/>
      <c r="J3046" s="45"/>
      <c r="K3046" s="45"/>
      <c r="L3046" s="45"/>
      <c r="M3046" s="45"/>
      <c r="O3046" s="45"/>
      <c r="P3046" s="45"/>
      <c r="R3046" s="45"/>
      <c r="V3046" s="45"/>
      <c r="Z3046" s="45"/>
    </row>
    <row r="3047" spans="5:26">
      <c r="E3047" s="45"/>
      <c r="J3047" s="45"/>
      <c r="K3047" s="45"/>
      <c r="L3047" s="45"/>
      <c r="M3047" s="45"/>
      <c r="O3047" s="45"/>
      <c r="P3047" s="45"/>
      <c r="R3047" s="45"/>
      <c r="V3047" s="45"/>
      <c r="Z3047" s="45"/>
    </row>
    <row r="3048" spans="5:26">
      <c r="E3048" s="45"/>
      <c r="J3048" s="45"/>
      <c r="K3048" s="45"/>
      <c r="L3048" s="45"/>
      <c r="M3048" s="45"/>
      <c r="O3048" s="45"/>
      <c r="P3048" s="45"/>
      <c r="R3048" s="45"/>
      <c r="V3048" s="45"/>
      <c r="Z3048" s="45"/>
    </row>
    <row r="3049" spans="5:26">
      <c r="E3049" s="45"/>
      <c r="J3049" s="45"/>
      <c r="K3049" s="45"/>
      <c r="L3049" s="45"/>
      <c r="M3049" s="45"/>
      <c r="O3049" s="45"/>
      <c r="P3049" s="45"/>
      <c r="R3049" s="45"/>
      <c r="V3049" s="45"/>
      <c r="Z3049" s="45"/>
    </row>
    <row r="3050" spans="5:26">
      <c r="E3050" s="45"/>
      <c r="J3050" s="45"/>
      <c r="K3050" s="45"/>
      <c r="L3050" s="45"/>
      <c r="M3050" s="45"/>
      <c r="O3050" s="45"/>
      <c r="P3050" s="45"/>
      <c r="R3050" s="45"/>
      <c r="V3050" s="45"/>
      <c r="Z3050" s="45"/>
    </row>
    <row r="3051" spans="5:26">
      <c r="E3051" s="45"/>
      <c r="J3051" s="45"/>
      <c r="K3051" s="45"/>
      <c r="L3051" s="45"/>
      <c r="M3051" s="45"/>
      <c r="O3051" s="45"/>
      <c r="P3051" s="45"/>
      <c r="R3051" s="45"/>
      <c r="V3051" s="45"/>
      <c r="Z3051" s="45"/>
    </row>
    <row r="3052" spans="5:26">
      <c r="E3052" s="45"/>
      <c r="J3052" s="45"/>
      <c r="K3052" s="45"/>
      <c r="L3052" s="45"/>
      <c r="M3052" s="45"/>
      <c r="O3052" s="45"/>
      <c r="P3052" s="45"/>
      <c r="R3052" s="45"/>
      <c r="V3052" s="45"/>
      <c r="Z3052" s="45"/>
    </row>
    <row r="3053" spans="5:26">
      <c r="E3053" s="45"/>
      <c r="J3053" s="45"/>
      <c r="K3053" s="45"/>
      <c r="L3053" s="45"/>
      <c r="M3053" s="45"/>
      <c r="O3053" s="45"/>
      <c r="P3053" s="45"/>
      <c r="R3053" s="45"/>
      <c r="V3053" s="45"/>
      <c r="Z3053" s="45"/>
    </row>
    <row r="3054" spans="5:26">
      <c r="E3054" s="45"/>
      <c r="J3054" s="45"/>
      <c r="K3054" s="45"/>
      <c r="L3054" s="45"/>
      <c r="M3054" s="45"/>
      <c r="O3054" s="45"/>
      <c r="P3054" s="45"/>
      <c r="R3054" s="45"/>
      <c r="V3054" s="45"/>
      <c r="Z3054" s="45"/>
    </row>
    <row r="3055" spans="5:26">
      <c r="E3055" s="45"/>
      <c r="J3055" s="45"/>
      <c r="K3055" s="45"/>
      <c r="L3055" s="45"/>
      <c r="M3055" s="45"/>
      <c r="O3055" s="45"/>
      <c r="P3055" s="45"/>
      <c r="R3055" s="45"/>
      <c r="V3055" s="45"/>
      <c r="Z3055" s="45"/>
    </row>
    <row r="3056" spans="5:26">
      <c r="E3056" s="45"/>
      <c r="J3056" s="45"/>
      <c r="K3056" s="45"/>
      <c r="L3056" s="45"/>
      <c r="M3056" s="45"/>
      <c r="O3056" s="45"/>
      <c r="P3056" s="45"/>
      <c r="R3056" s="45"/>
      <c r="V3056" s="45"/>
      <c r="Z3056" s="45"/>
    </row>
    <row r="3057" spans="5:26">
      <c r="E3057" s="45"/>
      <c r="J3057" s="45"/>
      <c r="K3057" s="45"/>
      <c r="L3057" s="45"/>
      <c r="M3057" s="45"/>
      <c r="O3057" s="45"/>
      <c r="P3057" s="45"/>
      <c r="R3057" s="45"/>
      <c r="V3057" s="45"/>
      <c r="Z3057" s="45"/>
    </row>
    <row r="3058" spans="5:26">
      <c r="E3058" s="45"/>
      <c r="J3058" s="45"/>
      <c r="K3058" s="45"/>
      <c r="L3058" s="45"/>
      <c r="M3058" s="45"/>
      <c r="O3058" s="45"/>
      <c r="P3058" s="45"/>
      <c r="R3058" s="45"/>
      <c r="V3058" s="45"/>
      <c r="Z3058" s="45"/>
    </row>
    <row r="3059" spans="5:26">
      <c r="E3059" s="45"/>
      <c r="J3059" s="45"/>
      <c r="K3059" s="45"/>
      <c r="L3059" s="45"/>
      <c r="M3059" s="45"/>
      <c r="O3059" s="45"/>
      <c r="P3059" s="45"/>
      <c r="R3059" s="45"/>
      <c r="V3059" s="45"/>
      <c r="Z3059" s="45"/>
    </row>
    <row r="3060" spans="5:26">
      <c r="E3060" s="45"/>
      <c r="J3060" s="45"/>
      <c r="K3060" s="45"/>
      <c r="L3060" s="45"/>
      <c r="M3060" s="45"/>
      <c r="O3060" s="45"/>
      <c r="P3060" s="45"/>
      <c r="R3060" s="45"/>
      <c r="V3060" s="45"/>
      <c r="Z3060" s="45"/>
    </row>
    <row r="3061" spans="5:26">
      <c r="E3061" s="45"/>
      <c r="J3061" s="45"/>
      <c r="K3061" s="45"/>
      <c r="L3061" s="45"/>
      <c r="M3061" s="45"/>
      <c r="O3061" s="45"/>
      <c r="P3061" s="45"/>
      <c r="R3061" s="45"/>
      <c r="V3061" s="45"/>
      <c r="Z3061" s="45"/>
    </row>
    <row r="3062" spans="5:26">
      <c r="E3062" s="45"/>
      <c r="J3062" s="45"/>
      <c r="K3062" s="45"/>
      <c r="L3062" s="45"/>
      <c r="M3062" s="45"/>
      <c r="O3062" s="45"/>
      <c r="P3062" s="45"/>
      <c r="R3062" s="45"/>
      <c r="V3062" s="45"/>
      <c r="Z3062" s="45"/>
    </row>
    <row r="3063" spans="5:26">
      <c r="E3063" s="45"/>
      <c r="J3063" s="45"/>
      <c r="K3063" s="45"/>
      <c r="L3063" s="45"/>
      <c r="M3063" s="45"/>
      <c r="O3063" s="45"/>
      <c r="P3063" s="45"/>
      <c r="R3063" s="45"/>
      <c r="V3063" s="45"/>
      <c r="Z3063" s="45"/>
    </row>
    <row r="3064" spans="5:26">
      <c r="E3064" s="45"/>
      <c r="J3064" s="45"/>
      <c r="K3064" s="45"/>
      <c r="L3064" s="45"/>
      <c r="M3064" s="45"/>
      <c r="O3064" s="45"/>
      <c r="P3064" s="45"/>
      <c r="R3064" s="45"/>
      <c r="V3064" s="45"/>
      <c r="Z3064" s="45"/>
    </row>
    <row r="3065" spans="5:26">
      <c r="E3065" s="45"/>
      <c r="J3065" s="45"/>
      <c r="K3065" s="45"/>
      <c r="L3065" s="45"/>
      <c r="M3065" s="45"/>
      <c r="O3065" s="45"/>
      <c r="P3065" s="45"/>
      <c r="R3065" s="45"/>
      <c r="V3065" s="45"/>
      <c r="Z3065" s="45"/>
    </row>
    <row r="3066" spans="5:26">
      <c r="E3066" s="45"/>
      <c r="J3066" s="45"/>
      <c r="K3066" s="45"/>
      <c r="L3066" s="45"/>
      <c r="M3066" s="45"/>
      <c r="O3066" s="45"/>
      <c r="P3066" s="45"/>
      <c r="R3066" s="45"/>
      <c r="V3066" s="45"/>
      <c r="Z3066" s="45"/>
    </row>
    <row r="3067" spans="5:26">
      <c r="E3067" s="45"/>
      <c r="J3067" s="45"/>
      <c r="K3067" s="45"/>
      <c r="L3067" s="45"/>
      <c r="M3067" s="45"/>
      <c r="O3067" s="45"/>
      <c r="P3067" s="45"/>
      <c r="R3067" s="45"/>
      <c r="V3067" s="45"/>
      <c r="Z3067" s="45"/>
    </row>
    <row r="3068" spans="5:26">
      <c r="E3068" s="45"/>
      <c r="J3068" s="45"/>
      <c r="K3068" s="45"/>
      <c r="L3068" s="45"/>
      <c r="M3068" s="45"/>
      <c r="O3068" s="45"/>
      <c r="P3068" s="45"/>
      <c r="R3068" s="45"/>
      <c r="V3068" s="45"/>
      <c r="Z3068" s="45"/>
    </row>
    <row r="3069" spans="5:26">
      <c r="E3069" s="45"/>
      <c r="J3069" s="45"/>
      <c r="K3069" s="45"/>
      <c r="L3069" s="45"/>
      <c r="M3069" s="45"/>
      <c r="O3069" s="45"/>
      <c r="P3069" s="45"/>
      <c r="R3069" s="45"/>
      <c r="V3069" s="45"/>
      <c r="Z3069" s="45"/>
    </row>
    <row r="3070" spans="5:26">
      <c r="E3070" s="45"/>
      <c r="J3070" s="45"/>
      <c r="K3070" s="45"/>
      <c r="L3070" s="45"/>
      <c r="M3070" s="45"/>
      <c r="O3070" s="45"/>
      <c r="P3070" s="45"/>
      <c r="R3070" s="45"/>
      <c r="V3070" s="45"/>
      <c r="Z3070" s="45"/>
    </row>
    <row r="3071" spans="5:26">
      <c r="E3071" s="45"/>
      <c r="J3071" s="45"/>
      <c r="K3071" s="45"/>
      <c r="L3071" s="45"/>
      <c r="M3071" s="45"/>
      <c r="O3071" s="45"/>
      <c r="P3071" s="45"/>
      <c r="R3071" s="45"/>
      <c r="V3071" s="45"/>
      <c r="Z3071" s="45"/>
    </row>
    <row r="3072" spans="5:26">
      <c r="E3072" s="45"/>
      <c r="J3072" s="45"/>
      <c r="K3072" s="45"/>
      <c r="L3072" s="45"/>
      <c r="M3072" s="45"/>
      <c r="O3072" s="45"/>
      <c r="P3072" s="45"/>
      <c r="R3072" s="45"/>
      <c r="V3072" s="45"/>
      <c r="Z3072" s="45"/>
    </row>
    <row r="3073" spans="5:26">
      <c r="E3073" s="45"/>
      <c r="J3073" s="45"/>
      <c r="K3073" s="45"/>
      <c r="L3073" s="45"/>
      <c r="M3073" s="45"/>
      <c r="O3073" s="45"/>
      <c r="P3073" s="45"/>
      <c r="R3073" s="45"/>
      <c r="V3073" s="45"/>
      <c r="Z3073" s="45"/>
    </row>
    <row r="3074" spans="5:26">
      <c r="E3074" s="45"/>
      <c r="J3074" s="45"/>
      <c r="K3074" s="45"/>
      <c r="L3074" s="45"/>
      <c r="M3074" s="45"/>
      <c r="O3074" s="45"/>
      <c r="P3074" s="45"/>
      <c r="R3074" s="45"/>
      <c r="V3074" s="45"/>
      <c r="Z3074" s="45"/>
    </row>
    <row r="3075" spans="5:26">
      <c r="E3075" s="45"/>
      <c r="J3075" s="45"/>
      <c r="K3075" s="45"/>
      <c r="L3075" s="45"/>
      <c r="M3075" s="45"/>
      <c r="O3075" s="45"/>
      <c r="P3075" s="45"/>
      <c r="R3075" s="45"/>
      <c r="V3075" s="45"/>
      <c r="Z3075" s="45"/>
    </row>
    <row r="3076" spans="5:26">
      <c r="E3076" s="45"/>
      <c r="J3076" s="45"/>
      <c r="K3076" s="45"/>
      <c r="L3076" s="45"/>
      <c r="M3076" s="45"/>
      <c r="O3076" s="45"/>
      <c r="P3076" s="45"/>
      <c r="R3076" s="45"/>
      <c r="V3076" s="45"/>
      <c r="Z3076" s="45"/>
    </row>
    <row r="3077" spans="5:26">
      <c r="E3077" s="45"/>
      <c r="J3077" s="45"/>
      <c r="K3077" s="45"/>
      <c r="L3077" s="45"/>
      <c r="M3077" s="45"/>
      <c r="O3077" s="45"/>
      <c r="P3077" s="45"/>
      <c r="R3077" s="45"/>
      <c r="V3077" s="45"/>
      <c r="Z3077" s="45"/>
    </row>
    <row r="3078" spans="5:26">
      <c r="E3078" s="45"/>
      <c r="J3078" s="45"/>
      <c r="K3078" s="45"/>
      <c r="L3078" s="45"/>
      <c r="M3078" s="45"/>
      <c r="O3078" s="45"/>
      <c r="P3078" s="45"/>
      <c r="R3078" s="45"/>
      <c r="V3078" s="45"/>
      <c r="Z3078" s="45"/>
    </row>
    <row r="3079" spans="5:26">
      <c r="E3079" s="45"/>
      <c r="J3079" s="45"/>
      <c r="K3079" s="45"/>
      <c r="L3079" s="45"/>
      <c r="M3079" s="45"/>
      <c r="O3079" s="45"/>
      <c r="P3079" s="45"/>
      <c r="R3079" s="45"/>
      <c r="V3079" s="45"/>
      <c r="Z3079" s="45"/>
    </row>
    <row r="3080" spans="5:26">
      <c r="E3080" s="45"/>
      <c r="J3080" s="45"/>
      <c r="K3080" s="45"/>
      <c r="L3080" s="45"/>
      <c r="M3080" s="45"/>
      <c r="O3080" s="45"/>
      <c r="P3080" s="45"/>
      <c r="R3080" s="45"/>
      <c r="V3080" s="45"/>
      <c r="Z3080" s="45"/>
    </row>
    <row r="3081" spans="5:26">
      <c r="E3081" s="45"/>
      <c r="J3081" s="45"/>
      <c r="K3081" s="45"/>
      <c r="L3081" s="45"/>
      <c r="M3081" s="45"/>
      <c r="O3081" s="45"/>
      <c r="P3081" s="45"/>
      <c r="R3081" s="45"/>
      <c r="V3081" s="45"/>
      <c r="Z3081" s="45"/>
    </row>
    <row r="3082" spans="5:26">
      <c r="E3082" s="45"/>
      <c r="J3082" s="45"/>
      <c r="K3082" s="45"/>
      <c r="L3082" s="45"/>
      <c r="M3082" s="45"/>
      <c r="O3082" s="45"/>
      <c r="P3082" s="45"/>
      <c r="R3082" s="45"/>
      <c r="V3082" s="45"/>
      <c r="Z3082" s="45"/>
    </row>
    <row r="3083" spans="5:26">
      <c r="E3083" s="45"/>
      <c r="J3083" s="45"/>
      <c r="K3083" s="45"/>
      <c r="L3083" s="45"/>
      <c r="M3083" s="45"/>
      <c r="O3083" s="45"/>
      <c r="P3083" s="45"/>
      <c r="R3083" s="45"/>
      <c r="V3083" s="45"/>
      <c r="Z3083" s="45"/>
    </row>
    <row r="3084" spans="5:26">
      <c r="E3084" s="45"/>
      <c r="J3084" s="45"/>
      <c r="K3084" s="45"/>
      <c r="L3084" s="45"/>
      <c r="M3084" s="45"/>
      <c r="O3084" s="45"/>
      <c r="P3084" s="45"/>
      <c r="R3084" s="45"/>
      <c r="V3084" s="45"/>
      <c r="Z3084" s="45"/>
    </row>
    <row r="3085" spans="5:26">
      <c r="E3085" s="45"/>
      <c r="J3085" s="45"/>
      <c r="K3085" s="45"/>
      <c r="L3085" s="45"/>
      <c r="M3085" s="45"/>
      <c r="O3085" s="45"/>
      <c r="P3085" s="45"/>
      <c r="R3085" s="45"/>
      <c r="V3085" s="45"/>
      <c r="Z3085" s="45"/>
    </row>
    <row r="3086" spans="5:26">
      <c r="E3086" s="45"/>
      <c r="J3086" s="45"/>
      <c r="K3086" s="45"/>
      <c r="L3086" s="45"/>
      <c r="M3086" s="45"/>
      <c r="O3086" s="45"/>
      <c r="P3086" s="45"/>
      <c r="R3086" s="45"/>
      <c r="V3086" s="45"/>
      <c r="Z3086" s="45"/>
    </row>
    <row r="3087" spans="5:26">
      <c r="E3087" s="45"/>
      <c r="J3087" s="45"/>
      <c r="K3087" s="45"/>
      <c r="L3087" s="45"/>
      <c r="M3087" s="45"/>
      <c r="O3087" s="45"/>
      <c r="P3087" s="45"/>
      <c r="R3087" s="45"/>
      <c r="V3087" s="45"/>
      <c r="Z3087" s="45"/>
    </row>
    <row r="3088" spans="5:26">
      <c r="E3088" s="45"/>
      <c r="J3088" s="45"/>
      <c r="K3088" s="45"/>
      <c r="L3088" s="45"/>
      <c r="M3088" s="45"/>
      <c r="O3088" s="45"/>
      <c r="P3088" s="45"/>
      <c r="R3088" s="45"/>
      <c r="V3088" s="45"/>
      <c r="Z3088" s="45"/>
    </row>
    <row r="3089" spans="5:26">
      <c r="E3089" s="45"/>
      <c r="J3089" s="45"/>
      <c r="K3089" s="45"/>
      <c r="L3089" s="45"/>
      <c r="M3089" s="45"/>
      <c r="O3089" s="45"/>
      <c r="P3089" s="45"/>
      <c r="R3089" s="45"/>
      <c r="V3089" s="45"/>
      <c r="Z3089" s="45"/>
    </row>
    <row r="3090" spans="5:26">
      <c r="E3090" s="45"/>
      <c r="J3090" s="45"/>
      <c r="K3090" s="45"/>
      <c r="L3090" s="45"/>
      <c r="M3090" s="45"/>
      <c r="O3090" s="45"/>
      <c r="P3090" s="45"/>
      <c r="R3090" s="45"/>
      <c r="V3090" s="45"/>
      <c r="Z3090" s="45"/>
    </row>
    <row r="3091" spans="5:26">
      <c r="E3091" s="45"/>
      <c r="J3091" s="45"/>
      <c r="K3091" s="45"/>
      <c r="L3091" s="45"/>
      <c r="M3091" s="45"/>
      <c r="O3091" s="45"/>
      <c r="P3091" s="45"/>
      <c r="R3091" s="45"/>
      <c r="V3091" s="45"/>
      <c r="Z3091" s="45"/>
    </row>
    <row r="3092" spans="5:26">
      <c r="E3092" s="45"/>
      <c r="J3092" s="45"/>
      <c r="K3092" s="45"/>
      <c r="L3092" s="45"/>
      <c r="M3092" s="45"/>
      <c r="O3092" s="45"/>
      <c r="P3092" s="45"/>
      <c r="R3092" s="45"/>
      <c r="V3092" s="45"/>
      <c r="Z3092" s="45"/>
    </row>
    <row r="3093" spans="5:26">
      <c r="E3093" s="45"/>
      <c r="J3093" s="45"/>
      <c r="K3093" s="45"/>
      <c r="L3093" s="45"/>
      <c r="M3093" s="45"/>
      <c r="O3093" s="45"/>
      <c r="P3093" s="45"/>
      <c r="R3093" s="45"/>
      <c r="V3093" s="45"/>
      <c r="Z3093" s="45"/>
    </row>
    <row r="3094" spans="5:26">
      <c r="E3094" s="45"/>
      <c r="J3094" s="45"/>
      <c r="K3094" s="45"/>
      <c r="L3094" s="45"/>
      <c r="M3094" s="45"/>
      <c r="O3094" s="45"/>
      <c r="P3094" s="45"/>
      <c r="R3094" s="45"/>
      <c r="V3094" s="45"/>
      <c r="Z3094" s="45"/>
    </row>
    <row r="3095" spans="5:26">
      <c r="E3095" s="45"/>
      <c r="J3095" s="45"/>
      <c r="K3095" s="45"/>
      <c r="L3095" s="45"/>
      <c r="M3095" s="45"/>
      <c r="O3095" s="45"/>
      <c r="P3095" s="45"/>
      <c r="R3095" s="45"/>
      <c r="V3095" s="45"/>
      <c r="Z3095" s="45"/>
    </row>
    <row r="3096" spans="5:26">
      <c r="E3096" s="45"/>
      <c r="J3096" s="45"/>
      <c r="K3096" s="45"/>
      <c r="L3096" s="45"/>
      <c r="M3096" s="45"/>
      <c r="O3096" s="45"/>
      <c r="P3096" s="45"/>
      <c r="R3096" s="45"/>
      <c r="V3096" s="45"/>
      <c r="Z3096" s="45"/>
    </row>
    <row r="3097" spans="5:26">
      <c r="E3097" s="45"/>
      <c r="J3097" s="45"/>
      <c r="K3097" s="45"/>
      <c r="L3097" s="45"/>
      <c r="M3097" s="45"/>
      <c r="O3097" s="45"/>
      <c r="P3097" s="45"/>
      <c r="R3097" s="45"/>
      <c r="V3097" s="45"/>
      <c r="Z3097" s="45"/>
    </row>
    <row r="3098" spans="5:26">
      <c r="E3098" s="45"/>
      <c r="J3098" s="45"/>
      <c r="K3098" s="45"/>
      <c r="L3098" s="45"/>
      <c r="M3098" s="45"/>
      <c r="O3098" s="45"/>
      <c r="P3098" s="45"/>
      <c r="R3098" s="45"/>
      <c r="V3098" s="45"/>
      <c r="Z3098" s="45"/>
    </row>
    <row r="3099" spans="5:26">
      <c r="E3099" s="45"/>
      <c r="J3099" s="45"/>
      <c r="K3099" s="45"/>
      <c r="L3099" s="45"/>
      <c r="M3099" s="45"/>
      <c r="O3099" s="45"/>
      <c r="P3099" s="45"/>
      <c r="R3099" s="45"/>
      <c r="V3099" s="45"/>
      <c r="Z3099" s="45"/>
    </row>
    <row r="3100" spans="5:26">
      <c r="E3100" s="45"/>
      <c r="J3100" s="45"/>
      <c r="K3100" s="45"/>
      <c r="L3100" s="45"/>
      <c r="M3100" s="45"/>
      <c r="O3100" s="45"/>
      <c r="P3100" s="45"/>
      <c r="R3100" s="45"/>
      <c r="V3100" s="45"/>
      <c r="Z3100" s="45"/>
    </row>
    <row r="3101" spans="5:26">
      <c r="E3101" s="45"/>
      <c r="J3101" s="45"/>
      <c r="K3101" s="45"/>
      <c r="L3101" s="45"/>
      <c r="M3101" s="45"/>
      <c r="O3101" s="45"/>
      <c r="P3101" s="45"/>
      <c r="R3101" s="45"/>
      <c r="V3101" s="45"/>
      <c r="Z3101" s="45"/>
    </row>
    <row r="3102" spans="5:26">
      <c r="E3102" s="45"/>
      <c r="J3102" s="45"/>
      <c r="K3102" s="45"/>
      <c r="L3102" s="45"/>
      <c r="M3102" s="45"/>
      <c r="O3102" s="45"/>
      <c r="P3102" s="45"/>
      <c r="R3102" s="45"/>
      <c r="V3102" s="45"/>
      <c r="Z3102" s="45"/>
    </row>
    <row r="3103" spans="5:26">
      <c r="E3103" s="45"/>
      <c r="J3103" s="45"/>
      <c r="K3103" s="45"/>
      <c r="L3103" s="45"/>
      <c r="M3103" s="45"/>
      <c r="O3103" s="45"/>
      <c r="P3103" s="45"/>
      <c r="R3103" s="45"/>
      <c r="V3103" s="45"/>
      <c r="Z3103" s="45"/>
    </row>
    <row r="3104" spans="5:26">
      <c r="E3104" s="45"/>
      <c r="J3104" s="45"/>
      <c r="K3104" s="45"/>
      <c r="L3104" s="45"/>
      <c r="M3104" s="45"/>
      <c r="O3104" s="45"/>
      <c r="P3104" s="45"/>
      <c r="R3104" s="45"/>
      <c r="V3104" s="45"/>
      <c r="Z3104" s="45"/>
    </row>
    <row r="3105" spans="5:26">
      <c r="E3105" s="45"/>
      <c r="J3105" s="45"/>
      <c r="K3105" s="45"/>
      <c r="L3105" s="45"/>
      <c r="M3105" s="45"/>
      <c r="O3105" s="45"/>
      <c r="P3105" s="45"/>
      <c r="R3105" s="45"/>
      <c r="V3105" s="45"/>
      <c r="Z3105" s="45"/>
    </row>
    <row r="3106" spans="5:26">
      <c r="E3106" s="45"/>
      <c r="J3106" s="45"/>
      <c r="K3106" s="45"/>
      <c r="L3106" s="45"/>
      <c r="M3106" s="45"/>
      <c r="O3106" s="45"/>
      <c r="P3106" s="45"/>
      <c r="R3106" s="45"/>
      <c r="V3106" s="45"/>
      <c r="Z3106" s="45"/>
    </row>
    <row r="3107" spans="5:26">
      <c r="E3107" s="45"/>
      <c r="J3107" s="45"/>
      <c r="K3107" s="45"/>
      <c r="L3107" s="45"/>
      <c r="M3107" s="45"/>
      <c r="O3107" s="45"/>
      <c r="P3107" s="45"/>
      <c r="R3107" s="45"/>
      <c r="V3107" s="45"/>
      <c r="Z3107" s="45"/>
    </row>
    <row r="3108" spans="5:26">
      <c r="E3108" s="45"/>
      <c r="J3108" s="45"/>
      <c r="K3108" s="45"/>
      <c r="L3108" s="45"/>
      <c r="M3108" s="45"/>
      <c r="O3108" s="45"/>
      <c r="P3108" s="45"/>
      <c r="R3108" s="45"/>
      <c r="V3108" s="45"/>
      <c r="Z3108" s="45"/>
    </row>
    <row r="3109" spans="5:26">
      <c r="E3109" s="45"/>
      <c r="J3109" s="45"/>
      <c r="K3109" s="45"/>
      <c r="L3109" s="45"/>
      <c r="M3109" s="45"/>
      <c r="O3109" s="45"/>
      <c r="P3109" s="45"/>
      <c r="R3109" s="45"/>
      <c r="V3109" s="45"/>
      <c r="Z3109" s="45"/>
    </row>
    <row r="3110" spans="5:26">
      <c r="E3110" s="45"/>
      <c r="J3110" s="45"/>
      <c r="K3110" s="45"/>
      <c r="L3110" s="45"/>
      <c r="M3110" s="45"/>
      <c r="O3110" s="45"/>
      <c r="P3110" s="45"/>
      <c r="R3110" s="45"/>
      <c r="V3110" s="45"/>
      <c r="Z3110" s="45"/>
    </row>
    <row r="3111" spans="5:26">
      <c r="E3111" s="45"/>
      <c r="J3111" s="45"/>
      <c r="K3111" s="45"/>
      <c r="L3111" s="45"/>
      <c r="M3111" s="45"/>
      <c r="O3111" s="45"/>
      <c r="P3111" s="45"/>
      <c r="R3111" s="45"/>
      <c r="V3111" s="45"/>
      <c r="Z3111" s="45"/>
    </row>
    <row r="3112" spans="5:26">
      <c r="E3112" s="45"/>
      <c r="J3112" s="45"/>
      <c r="K3112" s="45"/>
      <c r="L3112" s="45"/>
      <c r="M3112" s="45"/>
      <c r="O3112" s="45"/>
      <c r="P3112" s="45"/>
      <c r="R3112" s="45"/>
      <c r="V3112" s="45"/>
      <c r="Z3112" s="45"/>
    </row>
    <row r="3113" spans="5:26">
      <c r="E3113" s="45"/>
      <c r="J3113" s="45"/>
      <c r="K3113" s="45"/>
      <c r="L3113" s="45"/>
      <c r="M3113" s="45"/>
      <c r="O3113" s="45"/>
      <c r="P3113" s="45"/>
      <c r="R3113" s="45"/>
      <c r="V3113" s="45"/>
      <c r="Z3113" s="45"/>
    </row>
    <row r="3114" spans="5:26">
      <c r="E3114" s="45"/>
      <c r="J3114" s="45"/>
      <c r="K3114" s="45"/>
      <c r="L3114" s="45"/>
      <c r="M3114" s="45"/>
      <c r="O3114" s="45"/>
      <c r="P3114" s="45"/>
      <c r="R3114" s="45"/>
      <c r="V3114" s="45"/>
      <c r="Z3114" s="45"/>
    </row>
    <row r="3115" spans="5:26">
      <c r="E3115" s="45"/>
      <c r="J3115" s="45"/>
      <c r="K3115" s="45"/>
      <c r="L3115" s="45"/>
      <c r="M3115" s="45"/>
      <c r="O3115" s="45"/>
      <c r="P3115" s="45"/>
      <c r="R3115" s="45"/>
      <c r="V3115" s="45"/>
      <c r="Z3115" s="45"/>
    </row>
    <row r="3116" spans="5:26">
      <c r="E3116" s="45"/>
      <c r="J3116" s="45"/>
      <c r="K3116" s="45"/>
      <c r="L3116" s="45"/>
      <c r="M3116" s="45"/>
      <c r="O3116" s="45"/>
      <c r="P3116" s="45"/>
      <c r="R3116" s="45"/>
      <c r="V3116" s="45"/>
      <c r="Z3116" s="45"/>
    </row>
    <row r="3117" spans="5:26">
      <c r="E3117" s="45"/>
      <c r="J3117" s="45"/>
      <c r="K3117" s="45"/>
      <c r="L3117" s="45"/>
      <c r="M3117" s="45"/>
      <c r="O3117" s="45"/>
      <c r="P3117" s="45"/>
      <c r="R3117" s="45"/>
      <c r="V3117" s="45"/>
      <c r="Z3117" s="45"/>
    </row>
    <row r="3118" spans="5:26">
      <c r="E3118" s="45"/>
      <c r="J3118" s="45"/>
      <c r="K3118" s="45"/>
      <c r="L3118" s="45"/>
      <c r="M3118" s="45"/>
      <c r="O3118" s="45"/>
      <c r="P3118" s="45"/>
      <c r="R3118" s="45"/>
      <c r="V3118" s="45"/>
      <c r="Z3118" s="45"/>
    </row>
    <row r="3119" spans="5:26">
      <c r="E3119" s="45"/>
      <c r="J3119" s="45"/>
      <c r="K3119" s="45"/>
      <c r="L3119" s="45"/>
      <c r="M3119" s="45"/>
      <c r="O3119" s="45"/>
      <c r="P3119" s="45"/>
      <c r="R3119" s="45"/>
      <c r="V3119" s="45"/>
      <c r="Z3119" s="45"/>
    </row>
    <row r="3120" spans="5:26">
      <c r="E3120" s="45"/>
      <c r="J3120" s="45"/>
      <c r="K3120" s="45"/>
      <c r="L3120" s="45"/>
      <c r="M3120" s="45"/>
      <c r="O3120" s="45"/>
      <c r="P3120" s="45"/>
      <c r="R3120" s="45"/>
      <c r="V3120" s="45"/>
      <c r="Z3120" s="45"/>
    </row>
    <row r="3121" spans="5:26">
      <c r="E3121" s="45"/>
      <c r="J3121" s="45"/>
      <c r="K3121" s="45"/>
      <c r="L3121" s="45"/>
      <c r="M3121" s="45"/>
      <c r="O3121" s="45"/>
      <c r="P3121" s="45"/>
      <c r="R3121" s="45"/>
      <c r="V3121" s="45"/>
      <c r="Z3121" s="45"/>
    </row>
    <row r="3122" spans="5:26">
      <c r="E3122" s="45"/>
      <c r="J3122" s="45"/>
      <c r="K3122" s="45"/>
      <c r="L3122" s="45"/>
      <c r="M3122" s="45"/>
      <c r="O3122" s="45"/>
      <c r="P3122" s="45"/>
      <c r="R3122" s="45"/>
      <c r="V3122" s="45"/>
      <c r="Z3122" s="45"/>
    </row>
    <row r="3123" spans="5:26">
      <c r="E3123" s="45"/>
      <c r="J3123" s="45"/>
      <c r="K3123" s="45"/>
      <c r="L3123" s="45"/>
      <c r="M3123" s="45"/>
      <c r="O3123" s="45"/>
      <c r="P3123" s="45"/>
      <c r="R3123" s="45"/>
      <c r="V3123" s="45"/>
      <c r="Z3123" s="45"/>
    </row>
    <row r="3124" spans="5:26">
      <c r="E3124" s="45"/>
      <c r="J3124" s="45"/>
      <c r="K3124" s="45"/>
      <c r="L3124" s="45"/>
      <c r="M3124" s="45"/>
      <c r="O3124" s="45"/>
      <c r="P3124" s="45"/>
      <c r="R3124" s="45"/>
      <c r="V3124" s="45"/>
      <c r="Z3124" s="45"/>
    </row>
    <row r="3125" spans="5:26">
      <c r="E3125" s="45"/>
      <c r="J3125" s="45"/>
      <c r="K3125" s="45"/>
      <c r="L3125" s="45"/>
      <c r="M3125" s="45"/>
      <c r="O3125" s="45"/>
      <c r="P3125" s="45"/>
      <c r="R3125" s="45"/>
      <c r="V3125" s="45"/>
      <c r="Z3125" s="45"/>
    </row>
    <row r="3126" spans="5:26">
      <c r="E3126" s="45"/>
      <c r="J3126" s="45"/>
      <c r="K3126" s="45"/>
      <c r="L3126" s="45"/>
      <c r="M3126" s="45"/>
      <c r="O3126" s="45"/>
      <c r="P3126" s="45"/>
      <c r="R3126" s="45"/>
      <c r="V3126" s="45"/>
      <c r="Z3126" s="45"/>
    </row>
    <row r="3127" spans="5:26">
      <c r="E3127" s="45"/>
      <c r="J3127" s="45"/>
      <c r="K3127" s="45"/>
      <c r="L3127" s="45"/>
      <c r="M3127" s="45"/>
      <c r="O3127" s="45"/>
      <c r="P3127" s="45"/>
      <c r="R3127" s="45"/>
      <c r="V3127" s="45"/>
      <c r="Z3127" s="45"/>
    </row>
    <row r="3128" spans="5:26">
      <c r="E3128" s="45"/>
      <c r="J3128" s="45"/>
      <c r="K3128" s="45"/>
      <c r="L3128" s="45"/>
      <c r="M3128" s="45"/>
      <c r="O3128" s="45"/>
      <c r="P3128" s="45"/>
      <c r="R3128" s="45"/>
      <c r="V3128" s="45"/>
      <c r="Z3128" s="45"/>
    </row>
    <row r="3129" spans="5:26">
      <c r="E3129" s="45"/>
      <c r="J3129" s="45"/>
      <c r="K3129" s="45"/>
      <c r="L3129" s="45"/>
      <c r="M3129" s="45"/>
      <c r="O3129" s="45"/>
      <c r="P3129" s="45"/>
      <c r="R3129" s="45"/>
      <c r="V3129" s="45"/>
      <c r="Z3129" s="45"/>
    </row>
    <row r="3130" spans="5:26">
      <c r="E3130" s="45"/>
      <c r="J3130" s="45"/>
      <c r="K3130" s="45"/>
      <c r="L3130" s="45"/>
      <c r="M3130" s="45"/>
      <c r="O3130" s="45"/>
      <c r="P3130" s="45"/>
      <c r="R3130" s="45"/>
      <c r="V3130" s="45"/>
      <c r="Z3130" s="45"/>
    </row>
    <row r="3131" spans="5:26">
      <c r="E3131" s="45"/>
      <c r="J3131" s="45"/>
      <c r="K3131" s="45"/>
      <c r="L3131" s="45"/>
      <c r="M3131" s="45"/>
      <c r="O3131" s="45"/>
      <c r="P3131" s="45"/>
      <c r="R3131" s="45"/>
      <c r="V3131" s="45"/>
      <c r="Z3131" s="45"/>
    </row>
    <row r="3132" spans="5:26">
      <c r="E3132" s="45"/>
      <c r="J3132" s="45"/>
      <c r="K3132" s="45"/>
      <c r="L3132" s="45"/>
      <c r="M3132" s="45"/>
      <c r="O3132" s="45"/>
      <c r="P3132" s="45"/>
      <c r="R3132" s="45"/>
      <c r="V3132" s="45"/>
      <c r="Z3132" s="45"/>
    </row>
    <row r="3133" spans="5:26">
      <c r="E3133" s="45"/>
      <c r="J3133" s="45"/>
      <c r="K3133" s="45"/>
      <c r="L3133" s="45"/>
      <c r="M3133" s="45"/>
      <c r="O3133" s="45"/>
      <c r="P3133" s="45"/>
      <c r="R3133" s="45"/>
      <c r="V3133" s="45"/>
      <c r="Z3133" s="45"/>
    </row>
    <row r="3134" spans="5:26">
      <c r="E3134" s="45"/>
      <c r="J3134" s="45"/>
      <c r="K3134" s="45"/>
      <c r="L3134" s="45"/>
      <c r="M3134" s="45"/>
      <c r="O3134" s="45"/>
      <c r="P3134" s="45"/>
      <c r="R3134" s="45"/>
      <c r="V3134" s="45"/>
      <c r="Z3134" s="45"/>
    </row>
    <row r="3135" spans="5:26">
      <c r="E3135" s="45"/>
      <c r="J3135" s="45"/>
      <c r="K3135" s="45"/>
      <c r="L3135" s="45"/>
      <c r="M3135" s="45"/>
      <c r="O3135" s="45"/>
      <c r="P3135" s="45"/>
      <c r="R3135" s="45"/>
      <c r="V3135" s="45"/>
      <c r="Z3135" s="45"/>
    </row>
    <row r="3136" spans="5:26">
      <c r="E3136" s="45"/>
      <c r="J3136" s="45"/>
      <c r="K3136" s="45"/>
      <c r="L3136" s="45"/>
      <c r="M3136" s="45"/>
      <c r="O3136" s="45"/>
      <c r="P3136" s="45"/>
      <c r="R3136" s="45"/>
      <c r="V3136" s="45"/>
      <c r="Z3136" s="45"/>
    </row>
    <row r="3137" spans="5:26">
      <c r="E3137" s="45"/>
      <c r="J3137" s="45"/>
      <c r="K3137" s="45"/>
      <c r="L3137" s="45"/>
      <c r="M3137" s="45"/>
      <c r="O3137" s="45"/>
      <c r="P3137" s="45"/>
      <c r="R3137" s="45"/>
      <c r="V3137" s="45"/>
      <c r="Z3137" s="45"/>
    </row>
    <row r="3138" spans="5:26">
      <c r="E3138" s="45"/>
      <c r="J3138" s="45"/>
      <c r="K3138" s="45"/>
      <c r="L3138" s="45"/>
      <c r="M3138" s="45"/>
      <c r="O3138" s="45"/>
      <c r="P3138" s="45"/>
      <c r="R3138" s="45"/>
      <c r="V3138" s="45"/>
      <c r="Z3138" s="45"/>
    </row>
    <row r="3139" spans="5:26">
      <c r="E3139" s="45"/>
      <c r="J3139" s="45"/>
      <c r="K3139" s="45"/>
      <c r="L3139" s="45"/>
      <c r="M3139" s="45"/>
      <c r="O3139" s="45"/>
      <c r="P3139" s="45"/>
      <c r="R3139" s="45"/>
      <c r="V3139" s="45"/>
      <c r="Z3139" s="45"/>
    </row>
    <row r="3140" spans="5:26">
      <c r="E3140" s="45"/>
      <c r="J3140" s="45"/>
      <c r="K3140" s="45"/>
      <c r="L3140" s="45"/>
      <c r="M3140" s="45"/>
      <c r="O3140" s="45"/>
      <c r="P3140" s="45"/>
      <c r="R3140" s="45"/>
      <c r="V3140" s="45"/>
      <c r="Z3140" s="45"/>
    </row>
    <row r="3141" spans="5:26">
      <c r="E3141" s="45"/>
      <c r="J3141" s="45"/>
      <c r="K3141" s="45"/>
      <c r="L3141" s="45"/>
      <c r="M3141" s="45"/>
      <c r="O3141" s="45"/>
      <c r="P3141" s="45"/>
      <c r="R3141" s="45"/>
      <c r="V3141" s="45"/>
      <c r="Z3141" s="45"/>
    </row>
    <row r="3142" spans="5:26">
      <c r="E3142" s="45"/>
      <c r="J3142" s="45"/>
      <c r="K3142" s="45"/>
      <c r="L3142" s="45"/>
      <c r="M3142" s="45"/>
      <c r="O3142" s="45"/>
      <c r="P3142" s="45"/>
      <c r="R3142" s="45"/>
      <c r="V3142" s="45"/>
      <c r="Z3142" s="45"/>
    </row>
    <row r="3143" spans="5:26">
      <c r="E3143" s="45"/>
      <c r="J3143" s="45"/>
      <c r="K3143" s="45"/>
      <c r="L3143" s="45"/>
      <c r="M3143" s="45"/>
      <c r="O3143" s="45"/>
      <c r="P3143" s="45"/>
      <c r="R3143" s="45"/>
      <c r="V3143" s="45"/>
      <c r="Z3143" s="45"/>
    </row>
    <row r="3144" spans="5:26">
      <c r="E3144" s="45"/>
      <c r="J3144" s="45"/>
      <c r="K3144" s="45"/>
      <c r="L3144" s="45"/>
      <c r="M3144" s="45"/>
      <c r="O3144" s="45"/>
      <c r="P3144" s="45"/>
      <c r="R3144" s="45"/>
      <c r="V3144" s="45"/>
      <c r="Z3144" s="45"/>
    </row>
    <row r="3145" spans="5:26">
      <c r="E3145" s="45"/>
      <c r="J3145" s="45"/>
      <c r="K3145" s="45"/>
      <c r="L3145" s="45"/>
      <c r="M3145" s="45"/>
      <c r="O3145" s="45"/>
      <c r="P3145" s="45"/>
      <c r="R3145" s="45"/>
      <c r="V3145" s="45"/>
      <c r="Z3145" s="45"/>
    </row>
    <row r="3146" spans="5:26">
      <c r="E3146" s="45"/>
      <c r="J3146" s="45"/>
      <c r="K3146" s="45"/>
      <c r="L3146" s="45"/>
      <c r="M3146" s="45"/>
      <c r="O3146" s="45"/>
      <c r="P3146" s="45"/>
      <c r="R3146" s="45"/>
      <c r="V3146" s="45"/>
      <c r="Z3146" s="45"/>
    </row>
    <row r="3147" spans="5:26">
      <c r="E3147" s="45"/>
      <c r="J3147" s="45"/>
      <c r="K3147" s="45"/>
      <c r="L3147" s="45"/>
      <c r="M3147" s="45"/>
      <c r="O3147" s="45"/>
      <c r="P3147" s="45"/>
      <c r="R3147" s="45"/>
      <c r="V3147" s="45"/>
      <c r="Z3147" s="45"/>
    </row>
    <row r="3148" spans="5:26">
      <c r="E3148" s="45"/>
      <c r="J3148" s="45"/>
      <c r="K3148" s="45"/>
      <c r="L3148" s="45"/>
      <c r="M3148" s="45"/>
      <c r="O3148" s="45"/>
      <c r="P3148" s="45"/>
      <c r="R3148" s="45"/>
      <c r="V3148" s="45"/>
      <c r="Z3148" s="45"/>
    </row>
    <row r="3149" spans="5:26">
      <c r="E3149" s="45"/>
      <c r="J3149" s="45"/>
      <c r="K3149" s="45"/>
      <c r="L3149" s="45"/>
      <c r="M3149" s="45"/>
      <c r="O3149" s="45"/>
      <c r="P3149" s="45"/>
      <c r="R3149" s="45"/>
      <c r="V3149" s="45"/>
      <c r="Z3149" s="45"/>
    </row>
    <row r="3150" spans="5:26">
      <c r="E3150" s="45"/>
      <c r="J3150" s="45"/>
      <c r="K3150" s="45"/>
      <c r="L3150" s="45"/>
      <c r="M3150" s="45"/>
      <c r="O3150" s="45"/>
      <c r="P3150" s="45"/>
      <c r="R3150" s="45"/>
      <c r="V3150" s="45"/>
      <c r="Z3150" s="45"/>
    </row>
    <row r="3151" spans="5:26">
      <c r="E3151" s="45"/>
      <c r="J3151" s="45"/>
      <c r="K3151" s="45"/>
      <c r="L3151" s="45"/>
      <c r="M3151" s="45"/>
      <c r="O3151" s="45"/>
      <c r="P3151" s="45"/>
      <c r="R3151" s="45"/>
      <c r="V3151" s="45"/>
      <c r="Z3151" s="45"/>
    </row>
    <row r="3152" spans="5:26">
      <c r="E3152" s="45"/>
      <c r="J3152" s="45"/>
      <c r="K3152" s="45"/>
      <c r="L3152" s="45"/>
      <c r="M3152" s="45"/>
      <c r="O3152" s="45"/>
      <c r="P3152" s="45"/>
      <c r="R3152" s="45"/>
      <c r="V3152" s="45"/>
      <c r="Z3152" s="45"/>
    </row>
    <row r="3153" spans="5:26">
      <c r="E3153" s="45"/>
      <c r="J3153" s="45"/>
      <c r="K3153" s="45"/>
      <c r="L3153" s="45"/>
      <c r="M3153" s="45"/>
      <c r="O3153" s="45"/>
      <c r="P3153" s="45"/>
      <c r="R3153" s="45"/>
      <c r="V3153" s="45"/>
      <c r="Z3153" s="45"/>
    </row>
    <row r="3154" spans="5:26">
      <c r="E3154" s="45"/>
      <c r="J3154" s="45"/>
      <c r="K3154" s="45"/>
      <c r="L3154" s="45"/>
      <c r="M3154" s="45"/>
      <c r="O3154" s="45"/>
      <c r="P3154" s="45"/>
      <c r="R3154" s="45"/>
      <c r="V3154" s="45"/>
      <c r="Z3154" s="45"/>
    </row>
    <row r="3155" spans="5:26">
      <c r="E3155" s="45"/>
      <c r="J3155" s="45"/>
      <c r="K3155" s="45"/>
      <c r="L3155" s="45"/>
      <c r="M3155" s="45"/>
      <c r="O3155" s="45"/>
      <c r="P3155" s="45"/>
      <c r="R3155" s="45"/>
      <c r="V3155" s="45"/>
      <c r="Z3155" s="45"/>
    </row>
    <row r="3156" spans="5:26">
      <c r="E3156" s="45"/>
      <c r="J3156" s="45"/>
      <c r="K3156" s="45"/>
      <c r="L3156" s="45"/>
      <c r="M3156" s="45"/>
      <c r="O3156" s="45"/>
      <c r="P3156" s="45"/>
      <c r="R3156" s="45"/>
      <c r="V3156" s="45"/>
      <c r="Z3156" s="45"/>
    </row>
    <row r="3157" spans="5:26">
      <c r="E3157" s="45"/>
      <c r="J3157" s="45"/>
      <c r="K3157" s="45"/>
      <c r="L3157" s="45"/>
      <c r="M3157" s="45"/>
      <c r="O3157" s="45"/>
      <c r="P3157" s="45"/>
      <c r="R3157" s="45"/>
      <c r="V3157" s="45"/>
      <c r="Z3157" s="45"/>
    </row>
    <row r="3158" spans="5:26">
      <c r="E3158" s="45"/>
      <c r="J3158" s="45"/>
      <c r="K3158" s="45"/>
      <c r="L3158" s="45"/>
      <c r="M3158" s="45"/>
      <c r="O3158" s="45"/>
      <c r="P3158" s="45"/>
      <c r="R3158" s="45"/>
      <c r="V3158" s="45"/>
      <c r="Z3158" s="45"/>
    </row>
    <row r="3159" spans="5:26">
      <c r="E3159" s="45"/>
      <c r="J3159" s="45"/>
      <c r="K3159" s="45"/>
      <c r="L3159" s="45"/>
      <c r="M3159" s="45"/>
      <c r="O3159" s="45"/>
      <c r="P3159" s="45"/>
      <c r="R3159" s="45"/>
      <c r="V3159" s="45"/>
      <c r="Z3159" s="45"/>
    </row>
    <row r="3160" spans="5:26">
      <c r="E3160" s="45"/>
      <c r="J3160" s="45"/>
      <c r="K3160" s="45"/>
      <c r="L3160" s="45"/>
      <c r="M3160" s="45"/>
      <c r="O3160" s="45"/>
      <c r="P3160" s="45"/>
      <c r="R3160" s="45"/>
      <c r="V3160" s="45"/>
      <c r="Z3160" s="45"/>
    </row>
    <row r="3161" spans="5:26">
      <c r="E3161" s="45"/>
      <c r="J3161" s="45"/>
      <c r="K3161" s="45"/>
      <c r="L3161" s="45"/>
      <c r="M3161" s="45"/>
      <c r="O3161" s="45"/>
      <c r="P3161" s="45"/>
      <c r="R3161" s="45"/>
      <c r="V3161" s="45"/>
      <c r="Z3161" s="45"/>
    </row>
    <row r="3162" spans="5:26">
      <c r="E3162" s="45"/>
      <c r="J3162" s="45"/>
      <c r="K3162" s="45"/>
      <c r="L3162" s="45"/>
      <c r="M3162" s="45"/>
      <c r="O3162" s="45"/>
      <c r="P3162" s="45"/>
      <c r="R3162" s="45"/>
      <c r="V3162" s="45"/>
      <c r="Z3162" s="45"/>
    </row>
    <row r="3163" spans="5:26">
      <c r="E3163" s="45"/>
      <c r="J3163" s="45"/>
      <c r="K3163" s="45"/>
      <c r="L3163" s="45"/>
      <c r="M3163" s="45"/>
      <c r="O3163" s="45"/>
      <c r="P3163" s="45"/>
      <c r="R3163" s="45"/>
      <c r="V3163" s="45"/>
      <c r="Z3163" s="45"/>
    </row>
    <row r="3164" spans="5:26">
      <c r="E3164" s="45"/>
      <c r="J3164" s="45"/>
      <c r="K3164" s="45"/>
      <c r="L3164" s="45"/>
      <c r="M3164" s="45"/>
      <c r="O3164" s="45"/>
      <c r="P3164" s="45"/>
      <c r="R3164" s="45"/>
      <c r="V3164" s="45"/>
      <c r="Z3164" s="45"/>
    </row>
    <row r="3165" spans="5:26">
      <c r="E3165" s="45"/>
      <c r="J3165" s="45"/>
      <c r="K3165" s="45"/>
      <c r="L3165" s="45"/>
      <c r="M3165" s="45"/>
      <c r="O3165" s="45"/>
      <c r="P3165" s="45"/>
      <c r="R3165" s="45"/>
      <c r="V3165" s="45"/>
      <c r="Z3165" s="45"/>
    </row>
    <row r="3166" spans="5:26">
      <c r="E3166" s="45"/>
      <c r="J3166" s="45"/>
      <c r="K3166" s="45"/>
      <c r="L3166" s="45"/>
      <c r="M3166" s="45"/>
      <c r="O3166" s="45"/>
      <c r="P3166" s="45"/>
      <c r="R3166" s="45"/>
      <c r="V3166" s="45"/>
      <c r="Z3166" s="45"/>
    </row>
    <row r="3167" spans="5:26">
      <c r="E3167" s="45"/>
      <c r="J3167" s="45"/>
      <c r="K3167" s="45"/>
      <c r="L3167" s="45"/>
      <c r="M3167" s="45"/>
      <c r="O3167" s="45"/>
      <c r="P3167" s="45"/>
      <c r="R3167" s="45"/>
      <c r="V3167" s="45"/>
      <c r="Z3167" s="45"/>
    </row>
    <row r="3168" spans="5:26">
      <c r="E3168" s="45"/>
      <c r="J3168" s="45"/>
      <c r="K3168" s="45"/>
      <c r="L3168" s="45"/>
      <c r="M3168" s="45"/>
      <c r="O3168" s="45"/>
      <c r="P3168" s="45"/>
      <c r="R3168" s="45"/>
      <c r="V3168" s="45"/>
      <c r="Z3168" s="45"/>
    </row>
    <row r="3169" spans="5:26">
      <c r="E3169" s="45"/>
      <c r="J3169" s="45"/>
      <c r="K3169" s="45"/>
      <c r="L3169" s="45"/>
      <c r="M3169" s="45"/>
      <c r="O3169" s="45"/>
      <c r="P3169" s="45"/>
      <c r="R3169" s="45"/>
      <c r="V3169" s="45"/>
      <c r="Z3169" s="45"/>
    </row>
    <row r="3170" spans="5:26">
      <c r="E3170" s="45"/>
      <c r="J3170" s="45"/>
      <c r="K3170" s="45"/>
      <c r="L3170" s="45"/>
      <c r="M3170" s="45"/>
      <c r="O3170" s="45"/>
      <c r="P3170" s="45"/>
      <c r="R3170" s="45"/>
      <c r="V3170" s="45"/>
      <c r="Z3170" s="45"/>
    </row>
    <row r="3171" spans="5:26">
      <c r="E3171" s="45"/>
      <c r="J3171" s="45"/>
      <c r="K3171" s="45"/>
      <c r="L3171" s="45"/>
      <c r="M3171" s="45"/>
      <c r="O3171" s="45"/>
      <c r="P3171" s="45"/>
      <c r="R3171" s="45"/>
      <c r="V3171" s="45"/>
      <c r="Z3171" s="45"/>
    </row>
    <row r="3172" spans="5:26">
      <c r="E3172" s="45"/>
      <c r="J3172" s="45"/>
      <c r="K3172" s="45"/>
      <c r="L3172" s="45"/>
      <c r="M3172" s="45"/>
      <c r="O3172" s="45"/>
      <c r="P3172" s="45"/>
      <c r="R3172" s="45"/>
      <c r="V3172" s="45"/>
      <c r="Z3172" s="45"/>
    </row>
    <row r="3173" spans="5:26">
      <c r="E3173" s="45"/>
      <c r="J3173" s="45"/>
      <c r="K3173" s="45"/>
      <c r="L3173" s="45"/>
      <c r="M3173" s="45"/>
      <c r="O3173" s="45"/>
      <c r="P3173" s="45"/>
      <c r="R3173" s="45"/>
      <c r="V3173" s="45"/>
      <c r="Z3173" s="45"/>
    </row>
    <row r="3174" spans="5:26">
      <c r="E3174" s="45"/>
      <c r="J3174" s="45"/>
      <c r="K3174" s="45"/>
      <c r="L3174" s="45"/>
      <c r="M3174" s="45"/>
      <c r="O3174" s="45"/>
      <c r="P3174" s="45"/>
      <c r="R3174" s="45"/>
      <c r="V3174" s="45"/>
      <c r="Z3174" s="45"/>
    </row>
    <row r="3175" spans="5:26">
      <c r="E3175" s="45"/>
      <c r="J3175" s="45"/>
      <c r="K3175" s="45"/>
      <c r="L3175" s="45"/>
      <c r="M3175" s="45"/>
      <c r="O3175" s="45"/>
      <c r="P3175" s="45"/>
      <c r="R3175" s="45"/>
      <c r="V3175" s="45"/>
      <c r="Z3175" s="45"/>
    </row>
    <row r="3176" spans="5:26">
      <c r="E3176" s="45"/>
      <c r="J3176" s="45"/>
      <c r="K3176" s="45"/>
      <c r="L3176" s="45"/>
      <c r="M3176" s="45"/>
      <c r="O3176" s="45"/>
      <c r="P3176" s="45"/>
      <c r="R3176" s="45"/>
      <c r="V3176" s="45"/>
      <c r="Z3176" s="45"/>
    </row>
    <row r="3177" spans="5:26">
      <c r="E3177" s="45"/>
      <c r="J3177" s="45"/>
      <c r="K3177" s="45"/>
      <c r="L3177" s="45"/>
      <c r="M3177" s="45"/>
      <c r="O3177" s="45"/>
      <c r="P3177" s="45"/>
      <c r="R3177" s="45"/>
      <c r="V3177" s="45"/>
      <c r="Z3177" s="45"/>
    </row>
    <row r="3178" spans="5:26">
      <c r="E3178" s="45"/>
      <c r="J3178" s="45"/>
      <c r="K3178" s="45"/>
      <c r="L3178" s="45"/>
      <c r="M3178" s="45"/>
      <c r="O3178" s="45"/>
      <c r="P3178" s="45"/>
      <c r="R3178" s="45"/>
      <c r="V3178" s="45"/>
      <c r="Z3178" s="45"/>
    </row>
    <row r="3179" spans="5:26">
      <c r="E3179" s="45"/>
      <c r="J3179" s="45"/>
      <c r="K3179" s="45"/>
      <c r="L3179" s="45"/>
      <c r="M3179" s="45"/>
      <c r="O3179" s="45"/>
      <c r="P3179" s="45"/>
      <c r="R3179" s="45"/>
      <c r="V3179" s="45"/>
      <c r="Z3179" s="45"/>
    </row>
    <row r="3180" spans="5:26">
      <c r="E3180" s="45"/>
      <c r="J3180" s="45"/>
      <c r="K3180" s="45"/>
      <c r="L3180" s="45"/>
      <c r="M3180" s="45"/>
      <c r="O3180" s="45"/>
      <c r="P3180" s="45"/>
      <c r="R3180" s="45"/>
      <c r="V3180" s="45"/>
      <c r="Z3180" s="45"/>
    </row>
    <row r="3181" spans="5:26">
      <c r="E3181" s="45"/>
      <c r="J3181" s="45"/>
      <c r="K3181" s="45"/>
      <c r="L3181" s="45"/>
      <c r="M3181" s="45"/>
      <c r="O3181" s="45"/>
      <c r="P3181" s="45"/>
      <c r="R3181" s="45"/>
      <c r="V3181" s="45"/>
      <c r="Z3181" s="45"/>
    </row>
    <row r="3182" spans="5:26">
      <c r="E3182" s="45"/>
      <c r="J3182" s="45"/>
      <c r="K3182" s="45"/>
      <c r="L3182" s="45"/>
      <c r="M3182" s="45"/>
      <c r="O3182" s="45"/>
      <c r="P3182" s="45"/>
      <c r="R3182" s="45"/>
      <c r="V3182" s="45"/>
      <c r="Z3182" s="45"/>
    </row>
    <row r="3183" spans="5:26">
      <c r="E3183" s="45"/>
      <c r="J3183" s="45"/>
      <c r="K3183" s="45"/>
      <c r="L3183" s="45"/>
      <c r="M3183" s="45"/>
      <c r="O3183" s="45"/>
      <c r="P3183" s="45"/>
      <c r="R3183" s="45"/>
      <c r="V3183" s="45"/>
      <c r="Z3183" s="45"/>
    </row>
    <row r="3184" spans="5:26">
      <c r="E3184" s="45"/>
      <c r="J3184" s="45"/>
      <c r="K3184" s="45"/>
      <c r="L3184" s="45"/>
      <c r="M3184" s="45"/>
      <c r="O3184" s="45"/>
      <c r="P3184" s="45"/>
      <c r="R3184" s="45"/>
      <c r="V3184" s="45"/>
      <c r="Z3184" s="45"/>
    </row>
    <row r="3185" spans="5:26">
      <c r="E3185" s="45"/>
      <c r="J3185" s="45"/>
      <c r="K3185" s="45"/>
      <c r="L3185" s="45"/>
      <c r="M3185" s="45"/>
      <c r="O3185" s="45"/>
      <c r="P3185" s="45"/>
      <c r="R3185" s="45"/>
      <c r="V3185" s="45"/>
      <c r="Z3185" s="45"/>
    </row>
    <row r="3186" spans="5:26">
      <c r="E3186" s="45"/>
      <c r="J3186" s="45"/>
      <c r="K3186" s="45"/>
      <c r="L3186" s="45"/>
      <c r="M3186" s="45"/>
      <c r="O3186" s="45"/>
      <c r="P3186" s="45"/>
      <c r="R3186" s="45"/>
      <c r="V3186" s="45"/>
      <c r="Z3186" s="45"/>
    </row>
    <row r="3187" spans="5:26">
      <c r="E3187" s="45"/>
      <c r="J3187" s="45"/>
      <c r="K3187" s="45"/>
      <c r="L3187" s="45"/>
      <c r="M3187" s="45"/>
      <c r="O3187" s="45"/>
      <c r="P3187" s="45"/>
      <c r="R3187" s="45"/>
      <c r="V3187" s="45"/>
      <c r="Z3187" s="45"/>
    </row>
    <row r="3188" spans="5:26">
      <c r="E3188" s="45"/>
      <c r="J3188" s="45"/>
      <c r="K3188" s="45"/>
      <c r="L3188" s="45"/>
      <c r="M3188" s="45"/>
      <c r="O3188" s="45"/>
      <c r="P3188" s="45"/>
      <c r="R3188" s="45"/>
      <c r="V3188" s="45"/>
      <c r="Z3188" s="45"/>
    </row>
    <row r="3189" spans="5:26">
      <c r="E3189" s="45"/>
      <c r="J3189" s="45"/>
      <c r="K3189" s="45"/>
      <c r="L3189" s="45"/>
      <c r="M3189" s="45"/>
      <c r="O3189" s="45"/>
      <c r="P3189" s="45"/>
      <c r="R3189" s="45"/>
      <c r="V3189" s="45"/>
      <c r="Z3189" s="45"/>
    </row>
    <row r="3190" spans="5:26">
      <c r="E3190" s="45"/>
      <c r="J3190" s="45"/>
      <c r="K3190" s="45"/>
      <c r="L3190" s="45"/>
      <c r="M3190" s="45"/>
      <c r="O3190" s="45"/>
      <c r="P3190" s="45"/>
      <c r="R3190" s="45"/>
      <c r="V3190" s="45"/>
      <c r="Z3190" s="45"/>
    </row>
    <row r="3191" spans="5:26">
      <c r="E3191" s="45"/>
      <c r="J3191" s="45"/>
      <c r="K3191" s="45"/>
      <c r="L3191" s="45"/>
      <c r="M3191" s="45"/>
      <c r="O3191" s="45"/>
      <c r="P3191" s="45"/>
      <c r="R3191" s="45"/>
      <c r="V3191" s="45"/>
      <c r="Z3191" s="45"/>
    </row>
    <row r="3192" spans="5:26">
      <c r="E3192" s="45"/>
      <c r="J3192" s="45"/>
      <c r="K3192" s="45"/>
      <c r="L3192" s="45"/>
      <c r="M3192" s="45"/>
      <c r="O3192" s="45"/>
      <c r="P3192" s="45"/>
      <c r="R3192" s="45"/>
      <c r="V3192" s="45"/>
      <c r="Z3192" s="45"/>
    </row>
    <row r="3193" spans="5:26">
      <c r="E3193" s="45"/>
      <c r="J3193" s="45"/>
      <c r="K3193" s="45"/>
      <c r="L3193" s="45"/>
      <c r="M3193" s="45"/>
      <c r="O3193" s="45"/>
      <c r="P3193" s="45"/>
      <c r="R3193" s="45"/>
      <c r="V3193" s="45"/>
      <c r="Z3193" s="45"/>
    </row>
    <row r="3194" spans="5:26">
      <c r="E3194" s="45"/>
      <c r="J3194" s="45"/>
      <c r="K3194" s="45"/>
      <c r="L3194" s="45"/>
      <c r="M3194" s="45"/>
      <c r="O3194" s="45"/>
      <c r="P3194" s="45"/>
      <c r="R3194" s="45"/>
      <c r="V3194" s="45"/>
      <c r="Z3194" s="45"/>
    </row>
    <row r="3195" spans="5:26">
      <c r="E3195" s="45"/>
      <c r="J3195" s="45"/>
      <c r="K3195" s="45"/>
      <c r="L3195" s="45"/>
      <c r="M3195" s="45"/>
      <c r="O3195" s="45"/>
      <c r="P3195" s="45"/>
      <c r="R3195" s="45"/>
      <c r="V3195" s="45"/>
      <c r="Z3195" s="45"/>
    </row>
    <row r="3196" spans="5:26">
      <c r="E3196" s="45"/>
      <c r="J3196" s="45"/>
      <c r="K3196" s="45"/>
      <c r="L3196" s="45"/>
      <c r="M3196" s="45"/>
      <c r="O3196" s="45"/>
      <c r="P3196" s="45"/>
      <c r="R3196" s="45"/>
      <c r="V3196" s="45"/>
      <c r="Z3196" s="45"/>
    </row>
    <row r="3197" spans="5:26">
      <c r="E3197" s="45"/>
      <c r="J3197" s="45"/>
      <c r="K3197" s="45"/>
      <c r="L3197" s="45"/>
      <c r="M3197" s="45"/>
      <c r="O3197" s="45"/>
      <c r="P3197" s="45"/>
      <c r="R3197" s="45"/>
      <c r="V3197" s="45"/>
      <c r="Z3197" s="45"/>
    </row>
    <row r="3198" spans="5:26">
      <c r="E3198" s="45"/>
      <c r="J3198" s="45"/>
      <c r="K3198" s="45"/>
      <c r="L3198" s="45"/>
      <c r="M3198" s="45"/>
      <c r="O3198" s="45"/>
      <c r="P3198" s="45"/>
      <c r="R3198" s="45"/>
      <c r="V3198" s="45"/>
      <c r="Z3198" s="45"/>
    </row>
    <row r="3199" spans="5:26">
      <c r="E3199" s="45"/>
      <c r="J3199" s="45"/>
      <c r="K3199" s="45"/>
      <c r="L3199" s="45"/>
      <c r="M3199" s="45"/>
      <c r="O3199" s="45"/>
      <c r="P3199" s="45"/>
      <c r="R3199" s="45"/>
      <c r="V3199" s="45"/>
      <c r="Z3199" s="45"/>
    </row>
    <row r="3200" spans="5:26">
      <c r="E3200" s="45"/>
      <c r="J3200" s="45"/>
      <c r="K3200" s="45"/>
      <c r="L3200" s="45"/>
      <c r="M3200" s="45"/>
      <c r="O3200" s="45"/>
      <c r="P3200" s="45"/>
      <c r="R3200" s="45"/>
      <c r="V3200" s="45"/>
      <c r="Z3200" s="45"/>
    </row>
    <row r="3201" spans="5:26">
      <c r="E3201" s="45"/>
      <c r="J3201" s="45"/>
      <c r="K3201" s="45"/>
      <c r="L3201" s="45"/>
      <c r="M3201" s="45"/>
      <c r="O3201" s="45"/>
      <c r="P3201" s="45"/>
      <c r="R3201" s="45"/>
      <c r="V3201" s="45"/>
      <c r="Z3201" s="45"/>
    </row>
    <row r="3202" spans="5:26">
      <c r="E3202" s="45"/>
      <c r="J3202" s="45"/>
      <c r="K3202" s="45"/>
      <c r="L3202" s="45"/>
      <c r="M3202" s="45"/>
      <c r="O3202" s="45"/>
      <c r="P3202" s="45"/>
      <c r="R3202" s="45"/>
      <c r="V3202" s="45"/>
      <c r="Z3202" s="45"/>
    </row>
    <row r="3203" spans="5:26">
      <c r="E3203" s="45"/>
      <c r="J3203" s="45"/>
      <c r="K3203" s="45"/>
      <c r="L3203" s="45"/>
      <c r="M3203" s="45"/>
      <c r="O3203" s="45"/>
      <c r="P3203" s="45"/>
      <c r="R3203" s="45"/>
      <c r="V3203" s="45"/>
      <c r="Z3203" s="45"/>
    </row>
    <row r="3204" spans="5:26">
      <c r="E3204" s="45"/>
      <c r="J3204" s="45"/>
      <c r="K3204" s="45"/>
      <c r="L3204" s="45"/>
      <c r="M3204" s="45"/>
      <c r="O3204" s="45"/>
      <c r="P3204" s="45"/>
      <c r="R3204" s="45"/>
      <c r="V3204" s="45"/>
      <c r="Z3204" s="45"/>
    </row>
    <row r="3205" spans="5:26">
      <c r="E3205" s="45"/>
      <c r="J3205" s="45"/>
      <c r="K3205" s="45"/>
      <c r="L3205" s="45"/>
      <c r="M3205" s="45"/>
      <c r="O3205" s="45"/>
      <c r="P3205" s="45"/>
      <c r="R3205" s="45"/>
      <c r="V3205" s="45"/>
      <c r="Z3205" s="45"/>
    </row>
    <row r="3206" spans="5:26">
      <c r="E3206" s="45"/>
      <c r="J3206" s="45"/>
      <c r="K3206" s="45"/>
      <c r="L3206" s="45"/>
      <c r="M3206" s="45"/>
      <c r="O3206" s="45"/>
      <c r="P3206" s="45"/>
      <c r="R3206" s="45"/>
      <c r="V3206" s="45"/>
      <c r="Z3206" s="45"/>
    </row>
    <row r="3207" spans="5:26">
      <c r="E3207" s="45"/>
      <c r="J3207" s="45"/>
      <c r="K3207" s="45"/>
      <c r="L3207" s="45"/>
      <c r="M3207" s="45"/>
      <c r="O3207" s="45"/>
      <c r="P3207" s="45"/>
      <c r="R3207" s="45"/>
      <c r="V3207" s="45"/>
      <c r="Z3207" s="45"/>
    </row>
    <row r="3208" spans="5:26">
      <c r="E3208" s="45"/>
      <c r="J3208" s="45"/>
      <c r="K3208" s="45"/>
      <c r="L3208" s="45"/>
      <c r="M3208" s="45"/>
      <c r="O3208" s="45"/>
      <c r="P3208" s="45"/>
      <c r="R3208" s="45"/>
      <c r="V3208" s="45"/>
      <c r="Z3208" s="45"/>
    </row>
    <row r="3209" spans="5:26">
      <c r="E3209" s="45"/>
      <c r="J3209" s="45"/>
      <c r="K3209" s="45"/>
      <c r="L3209" s="45"/>
      <c r="M3209" s="45"/>
      <c r="O3209" s="45"/>
      <c r="P3209" s="45"/>
      <c r="R3209" s="45"/>
      <c r="V3209" s="45"/>
      <c r="Z3209" s="45"/>
    </row>
    <row r="3210" spans="5:26">
      <c r="E3210" s="45"/>
      <c r="J3210" s="45"/>
      <c r="K3210" s="45"/>
      <c r="L3210" s="45"/>
      <c r="M3210" s="45"/>
      <c r="O3210" s="45"/>
      <c r="P3210" s="45"/>
      <c r="R3210" s="45"/>
      <c r="V3210" s="45"/>
      <c r="Z3210" s="45"/>
    </row>
    <row r="3211" spans="5:26">
      <c r="E3211" s="45"/>
      <c r="J3211" s="45"/>
      <c r="K3211" s="45"/>
      <c r="L3211" s="45"/>
      <c r="M3211" s="45"/>
      <c r="O3211" s="45"/>
      <c r="P3211" s="45"/>
      <c r="R3211" s="45"/>
      <c r="V3211" s="45"/>
      <c r="Z3211" s="45"/>
    </row>
    <row r="3212" spans="5:26">
      <c r="E3212" s="45"/>
      <c r="J3212" s="45"/>
      <c r="K3212" s="45"/>
      <c r="L3212" s="45"/>
      <c r="M3212" s="45"/>
      <c r="O3212" s="45"/>
      <c r="P3212" s="45"/>
      <c r="R3212" s="45"/>
      <c r="V3212" s="45"/>
      <c r="Z3212" s="45"/>
    </row>
    <row r="3213" spans="5:26">
      <c r="E3213" s="45"/>
      <c r="J3213" s="45"/>
      <c r="K3213" s="45"/>
      <c r="L3213" s="45"/>
      <c r="M3213" s="45"/>
      <c r="O3213" s="45"/>
      <c r="P3213" s="45"/>
      <c r="R3213" s="45"/>
      <c r="V3213" s="45"/>
      <c r="Z3213" s="45"/>
    </row>
    <row r="3214" spans="5:26">
      <c r="E3214" s="45"/>
      <c r="J3214" s="45"/>
      <c r="K3214" s="45"/>
      <c r="L3214" s="45"/>
      <c r="M3214" s="45"/>
      <c r="O3214" s="45"/>
      <c r="P3214" s="45"/>
      <c r="R3214" s="45"/>
      <c r="V3214" s="45"/>
      <c r="Z3214" s="45"/>
    </row>
    <row r="3215" spans="5:26">
      <c r="E3215" s="45"/>
      <c r="J3215" s="45"/>
      <c r="K3215" s="45"/>
      <c r="L3215" s="45"/>
      <c r="M3215" s="45"/>
      <c r="O3215" s="45"/>
      <c r="P3215" s="45"/>
      <c r="R3215" s="45"/>
      <c r="V3215" s="45"/>
      <c r="Z3215" s="45"/>
    </row>
    <row r="3216" spans="5:26">
      <c r="E3216" s="45"/>
      <c r="J3216" s="45"/>
      <c r="K3216" s="45"/>
      <c r="L3216" s="45"/>
      <c r="M3216" s="45"/>
      <c r="O3216" s="45"/>
      <c r="P3216" s="45"/>
      <c r="R3216" s="45"/>
      <c r="V3216" s="45"/>
      <c r="Z3216" s="45"/>
    </row>
    <row r="3217" spans="5:26">
      <c r="E3217" s="45"/>
      <c r="J3217" s="45"/>
      <c r="K3217" s="45"/>
      <c r="L3217" s="45"/>
      <c r="M3217" s="45"/>
      <c r="O3217" s="45"/>
      <c r="P3217" s="45"/>
      <c r="R3217" s="45"/>
      <c r="V3217" s="45"/>
      <c r="Z3217" s="45"/>
    </row>
    <row r="3218" spans="5:26">
      <c r="E3218" s="45"/>
      <c r="J3218" s="45"/>
      <c r="K3218" s="45"/>
      <c r="L3218" s="45"/>
      <c r="M3218" s="45"/>
      <c r="O3218" s="45"/>
      <c r="P3218" s="45"/>
      <c r="R3218" s="45"/>
      <c r="V3218" s="45"/>
      <c r="Z3218" s="45"/>
    </row>
    <row r="3219" spans="5:26">
      <c r="E3219" s="45"/>
      <c r="J3219" s="45"/>
      <c r="K3219" s="45"/>
      <c r="L3219" s="45"/>
      <c r="M3219" s="45"/>
      <c r="O3219" s="45"/>
      <c r="P3219" s="45"/>
      <c r="R3219" s="45"/>
      <c r="V3219" s="45"/>
      <c r="Z3219" s="45"/>
    </row>
    <row r="3220" spans="5:26">
      <c r="E3220" s="45"/>
      <c r="J3220" s="45"/>
      <c r="K3220" s="45"/>
      <c r="L3220" s="45"/>
      <c r="M3220" s="45"/>
      <c r="O3220" s="45"/>
      <c r="P3220" s="45"/>
      <c r="R3220" s="45"/>
      <c r="V3220" s="45"/>
      <c r="Z3220" s="45"/>
    </row>
    <row r="3221" spans="5:26">
      <c r="E3221" s="45"/>
      <c r="J3221" s="45"/>
      <c r="K3221" s="45"/>
      <c r="L3221" s="45"/>
      <c r="M3221" s="45"/>
      <c r="O3221" s="45"/>
      <c r="P3221" s="45"/>
      <c r="R3221" s="45"/>
      <c r="V3221" s="45"/>
      <c r="Z3221" s="45"/>
    </row>
    <row r="3222" spans="5:26">
      <c r="E3222" s="45"/>
      <c r="J3222" s="45"/>
      <c r="K3222" s="45"/>
      <c r="L3222" s="45"/>
      <c r="M3222" s="45"/>
      <c r="O3222" s="45"/>
      <c r="P3222" s="45"/>
      <c r="R3222" s="45"/>
      <c r="V3222" s="45"/>
      <c r="Z3222" s="45"/>
    </row>
    <row r="3223" spans="5:26">
      <c r="E3223" s="45"/>
      <c r="J3223" s="45"/>
      <c r="K3223" s="45"/>
      <c r="L3223" s="45"/>
      <c r="M3223" s="45"/>
      <c r="O3223" s="45"/>
      <c r="P3223" s="45"/>
      <c r="R3223" s="45"/>
      <c r="V3223" s="45"/>
      <c r="Z3223" s="45"/>
    </row>
    <row r="3224" spans="5:26">
      <c r="E3224" s="45"/>
      <c r="J3224" s="45"/>
      <c r="K3224" s="45"/>
      <c r="L3224" s="45"/>
      <c r="M3224" s="45"/>
      <c r="O3224" s="45"/>
      <c r="P3224" s="45"/>
      <c r="R3224" s="45"/>
      <c r="V3224" s="45"/>
      <c r="Z3224" s="45"/>
    </row>
    <row r="3225" spans="5:26">
      <c r="E3225" s="45"/>
      <c r="J3225" s="45"/>
      <c r="K3225" s="45"/>
      <c r="L3225" s="45"/>
      <c r="M3225" s="45"/>
      <c r="O3225" s="45"/>
      <c r="P3225" s="45"/>
      <c r="R3225" s="45"/>
      <c r="V3225" s="45"/>
      <c r="Z3225" s="45"/>
    </row>
    <row r="3226" spans="5:26">
      <c r="E3226" s="45"/>
      <c r="J3226" s="45"/>
      <c r="K3226" s="45"/>
      <c r="L3226" s="45"/>
      <c r="M3226" s="45"/>
      <c r="O3226" s="45"/>
      <c r="P3226" s="45"/>
      <c r="R3226" s="45"/>
      <c r="V3226" s="45"/>
      <c r="Z3226" s="45"/>
    </row>
    <row r="3227" spans="5:26">
      <c r="E3227" s="45"/>
      <c r="J3227" s="45"/>
      <c r="K3227" s="45"/>
      <c r="L3227" s="45"/>
      <c r="M3227" s="45"/>
      <c r="O3227" s="45"/>
      <c r="P3227" s="45"/>
      <c r="R3227" s="45"/>
      <c r="V3227" s="45"/>
      <c r="Z3227" s="45"/>
    </row>
    <row r="3228" spans="5:26">
      <c r="E3228" s="45"/>
      <c r="J3228" s="45"/>
      <c r="K3228" s="45"/>
      <c r="L3228" s="45"/>
      <c r="M3228" s="45"/>
      <c r="O3228" s="45"/>
      <c r="P3228" s="45"/>
      <c r="R3228" s="45"/>
      <c r="V3228" s="45"/>
      <c r="Z3228" s="45"/>
    </row>
    <row r="3229" spans="5:26">
      <c r="E3229" s="45"/>
      <c r="J3229" s="45"/>
      <c r="K3229" s="45"/>
      <c r="L3229" s="45"/>
      <c r="M3229" s="45"/>
      <c r="O3229" s="45"/>
      <c r="P3229" s="45"/>
      <c r="R3229" s="45"/>
      <c r="V3229" s="45"/>
      <c r="Z3229" s="45"/>
    </row>
    <row r="3230" spans="5:26">
      <c r="E3230" s="45"/>
      <c r="J3230" s="45"/>
      <c r="K3230" s="45"/>
      <c r="L3230" s="45"/>
      <c r="M3230" s="45"/>
      <c r="O3230" s="45"/>
      <c r="P3230" s="45"/>
      <c r="R3230" s="45"/>
      <c r="V3230" s="45"/>
      <c r="Z3230" s="45"/>
    </row>
    <row r="3231" spans="5:26">
      <c r="E3231" s="45"/>
      <c r="J3231" s="45"/>
      <c r="K3231" s="45"/>
      <c r="L3231" s="45"/>
      <c r="M3231" s="45"/>
      <c r="O3231" s="45"/>
      <c r="P3231" s="45"/>
      <c r="R3231" s="45"/>
      <c r="V3231" s="45"/>
      <c r="Z3231" s="45"/>
    </row>
    <row r="3232" spans="5:26">
      <c r="E3232" s="45"/>
      <c r="J3232" s="45"/>
      <c r="K3232" s="45"/>
      <c r="L3232" s="45"/>
      <c r="M3232" s="45"/>
      <c r="O3232" s="45"/>
      <c r="P3232" s="45"/>
      <c r="R3232" s="45"/>
      <c r="V3232" s="45"/>
      <c r="Z3232" s="45"/>
    </row>
    <row r="3233" spans="5:26">
      <c r="E3233" s="45"/>
      <c r="J3233" s="45"/>
      <c r="K3233" s="45"/>
      <c r="L3233" s="45"/>
      <c r="M3233" s="45"/>
      <c r="O3233" s="45"/>
      <c r="P3233" s="45"/>
      <c r="R3233" s="45"/>
      <c r="V3233" s="45"/>
      <c r="Z3233" s="45"/>
    </row>
    <row r="3234" spans="5:26">
      <c r="E3234" s="45"/>
      <c r="J3234" s="45"/>
      <c r="K3234" s="45"/>
      <c r="L3234" s="45"/>
      <c r="M3234" s="45"/>
      <c r="O3234" s="45"/>
      <c r="P3234" s="45"/>
      <c r="R3234" s="45"/>
      <c r="V3234" s="45"/>
      <c r="Z3234" s="45"/>
    </row>
    <row r="3235" spans="5:26">
      <c r="E3235" s="45"/>
      <c r="J3235" s="45"/>
      <c r="K3235" s="45"/>
      <c r="L3235" s="45"/>
      <c r="M3235" s="45"/>
      <c r="O3235" s="45"/>
      <c r="P3235" s="45"/>
      <c r="R3235" s="45"/>
      <c r="V3235" s="45"/>
      <c r="Z3235" s="45"/>
    </row>
    <row r="3236" spans="5:26">
      <c r="E3236" s="45"/>
      <c r="J3236" s="45"/>
      <c r="K3236" s="45"/>
      <c r="L3236" s="45"/>
      <c r="M3236" s="45"/>
      <c r="O3236" s="45"/>
      <c r="P3236" s="45"/>
      <c r="R3236" s="45"/>
      <c r="V3236" s="45"/>
      <c r="Z3236" s="45"/>
    </row>
    <row r="3237" spans="5:26">
      <c r="E3237" s="45"/>
      <c r="J3237" s="45"/>
      <c r="K3237" s="45"/>
      <c r="L3237" s="45"/>
      <c r="M3237" s="45"/>
      <c r="O3237" s="45"/>
      <c r="P3237" s="45"/>
      <c r="R3237" s="45"/>
      <c r="V3237" s="45"/>
      <c r="Z3237" s="45"/>
    </row>
    <row r="3238" spans="5:26">
      <c r="E3238" s="45"/>
      <c r="J3238" s="45"/>
      <c r="K3238" s="45"/>
      <c r="L3238" s="45"/>
      <c r="M3238" s="45"/>
      <c r="O3238" s="45"/>
      <c r="P3238" s="45"/>
      <c r="R3238" s="45"/>
      <c r="V3238" s="45"/>
      <c r="Z3238" s="45"/>
    </row>
    <row r="3239" spans="5:26">
      <c r="E3239" s="45"/>
      <c r="J3239" s="45"/>
      <c r="K3239" s="45"/>
      <c r="L3239" s="45"/>
      <c r="M3239" s="45"/>
      <c r="O3239" s="45"/>
      <c r="P3239" s="45"/>
      <c r="R3239" s="45"/>
      <c r="V3239" s="45"/>
      <c r="Z3239" s="45"/>
    </row>
    <row r="3240" spans="5:26">
      <c r="E3240" s="45"/>
      <c r="J3240" s="45"/>
      <c r="K3240" s="45"/>
      <c r="L3240" s="45"/>
      <c r="M3240" s="45"/>
      <c r="O3240" s="45"/>
      <c r="P3240" s="45"/>
      <c r="R3240" s="45"/>
      <c r="V3240" s="45"/>
      <c r="Z3240" s="45"/>
    </row>
    <row r="3241" spans="5:26">
      <c r="E3241" s="45"/>
      <c r="J3241" s="45"/>
      <c r="K3241" s="45"/>
      <c r="L3241" s="45"/>
      <c r="M3241" s="45"/>
      <c r="O3241" s="45"/>
      <c r="P3241" s="45"/>
      <c r="R3241" s="45"/>
      <c r="V3241" s="45"/>
      <c r="Z3241" s="45"/>
    </row>
    <row r="3242" spans="5:26">
      <c r="E3242" s="45"/>
      <c r="J3242" s="45"/>
      <c r="K3242" s="45"/>
      <c r="L3242" s="45"/>
      <c r="M3242" s="45"/>
      <c r="O3242" s="45"/>
      <c r="P3242" s="45"/>
      <c r="R3242" s="45"/>
      <c r="V3242" s="45"/>
      <c r="Z3242" s="45"/>
    </row>
    <row r="3243" spans="5:26">
      <c r="E3243" s="45"/>
      <c r="J3243" s="45"/>
      <c r="K3243" s="45"/>
      <c r="L3243" s="45"/>
      <c r="M3243" s="45"/>
      <c r="O3243" s="45"/>
      <c r="P3243" s="45"/>
      <c r="R3243" s="45"/>
      <c r="V3243" s="45"/>
      <c r="Z3243" s="45"/>
    </row>
    <row r="3244" spans="5:26">
      <c r="E3244" s="45"/>
      <c r="J3244" s="45"/>
      <c r="K3244" s="45"/>
      <c r="L3244" s="45"/>
      <c r="M3244" s="45"/>
      <c r="O3244" s="45"/>
      <c r="P3244" s="45"/>
      <c r="R3244" s="45"/>
      <c r="V3244" s="45"/>
      <c r="Z3244" s="45"/>
    </row>
    <row r="3245" spans="5:26">
      <c r="E3245" s="45"/>
      <c r="J3245" s="45"/>
      <c r="K3245" s="45"/>
      <c r="L3245" s="45"/>
      <c r="M3245" s="45"/>
      <c r="O3245" s="45"/>
      <c r="P3245" s="45"/>
      <c r="R3245" s="45"/>
      <c r="V3245" s="45"/>
      <c r="Z3245" s="45"/>
    </row>
    <row r="3246" spans="5:26">
      <c r="E3246" s="45"/>
      <c r="J3246" s="45"/>
      <c r="K3246" s="45"/>
      <c r="L3246" s="45"/>
      <c r="M3246" s="45"/>
      <c r="O3246" s="45"/>
      <c r="P3246" s="45"/>
      <c r="R3246" s="45"/>
      <c r="V3246" s="45"/>
      <c r="Z3246" s="45"/>
    </row>
    <row r="3247" spans="5:26">
      <c r="E3247" s="45"/>
      <c r="J3247" s="45"/>
      <c r="K3247" s="45"/>
      <c r="L3247" s="45"/>
      <c r="M3247" s="45"/>
      <c r="O3247" s="45"/>
      <c r="P3247" s="45"/>
      <c r="R3247" s="45"/>
      <c r="V3247" s="45"/>
      <c r="Z3247" s="45"/>
    </row>
    <row r="3248" spans="5:26">
      <c r="E3248" s="45"/>
      <c r="J3248" s="45"/>
      <c r="K3248" s="45"/>
      <c r="L3248" s="45"/>
      <c r="M3248" s="45"/>
      <c r="O3248" s="45"/>
      <c r="P3248" s="45"/>
      <c r="R3248" s="45"/>
      <c r="V3248" s="45"/>
      <c r="Z3248" s="45"/>
    </row>
    <row r="3249" spans="5:26">
      <c r="E3249" s="45"/>
      <c r="J3249" s="45"/>
      <c r="K3249" s="45"/>
      <c r="L3249" s="45"/>
      <c r="M3249" s="45"/>
      <c r="O3249" s="45"/>
      <c r="P3249" s="45"/>
      <c r="R3249" s="45"/>
      <c r="V3249" s="45"/>
      <c r="Z3249" s="45"/>
    </row>
    <row r="3250" spans="5:26">
      <c r="E3250" s="45"/>
      <c r="J3250" s="45"/>
      <c r="K3250" s="45"/>
      <c r="L3250" s="45"/>
      <c r="M3250" s="45"/>
      <c r="O3250" s="45"/>
      <c r="P3250" s="45"/>
      <c r="R3250" s="45"/>
      <c r="V3250" s="45"/>
      <c r="Z3250" s="45"/>
    </row>
    <row r="3251" spans="5:26">
      <c r="E3251" s="45"/>
      <c r="J3251" s="45"/>
      <c r="K3251" s="45"/>
      <c r="L3251" s="45"/>
      <c r="M3251" s="45"/>
      <c r="O3251" s="45"/>
      <c r="P3251" s="45"/>
      <c r="R3251" s="45"/>
      <c r="V3251" s="45"/>
      <c r="Z3251" s="45"/>
    </row>
    <row r="3252" spans="5:26">
      <c r="E3252" s="45"/>
      <c r="J3252" s="45"/>
      <c r="K3252" s="45"/>
      <c r="L3252" s="45"/>
      <c r="M3252" s="45"/>
      <c r="O3252" s="45"/>
      <c r="P3252" s="45"/>
      <c r="R3252" s="45"/>
      <c r="V3252" s="45"/>
      <c r="Z3252" s="45"/>
    </row>
    <row r="3253" spans="5:26">
      <c r="E3253" s="45"/>
      <c r="J3253" s="45"/>
      <c r="K3253" s="45"/>
      <c r="L3253" s="45"/>
      <c r="M3253" s="45"/>
      <c r="O3253" s="45"/>
      <c r="P3253" s="45"/>
      <c r="R3253" s="45"/>
      <c r="V3253" s="45"/>
      <c r="Z3253" s="45"/>
    </row>
    <row r="3254" spans="5:26">
      <c r="E3254" s="45"/>
      <c r="J3254" s="45"/>
      <c r="K3254" s="45"/>
      <c r="L3254" s="45"/>
      <c r="M3254" s="45"/>
      <c r="O3254" s="45"/>
      <c r="P3254" s="45"/>
      <c r="R3254" s="45"/>
      <c r="V3254" s="45"/>
      <c r="Z3254" s="45"/>
    </row>
    <row r="3255" spans="5:26">
      <c r="E3255" s="45"/>
      <c r="J3255" s="45"/>
      <c r="K3255" s="45"/>
      <c r="L3255" s="45"/>
      <c r="M3255" s="45"/>
      <c r="O3255" s="45"/>
      <c r="P3255" s="45"/>
      <c r="R3255" s="45"/>
      <c r="V3255" s="45"/>
      <c r="Z3255" s="45"/>
    </row>
    <row r="3256" spans="5:26">
      <c r="E3256" s="45"/>
      <c r="J3256" s="45"/>
      <c r="K3256" s="45"/>
      <c r="L3256" s="45"/>
      <c r="M3256" s="45"/>
      <c r="O3256" s="45"/>
      <c r="P3256" s="45"/>
      <c r="R3256" s="45"/>
      <c r="V3256" s="45"/>
      <c r="Z3256" s="45"/>
    </row>
    <row r="3257" spans="5:26">
      <c r="E3257" s="45"/>
      <c r="J3257" s="45"/>
      <c r="K3257" s="45"/>
      <c r="L3257" s="45"/>
      <c r="M3257" s="45"/>
      <c r="O3257" s="45"/>
      <c r="P3257" s="45"/>
      <c r="R3257" s="45"/>
      <c r="V3257" s="45"/>
      <c r="Z3257" s="45"/>
    </row>
    <row r="3258" spans="5:26">
      <c r="E3258" s="45"/>
      <c r="J3258" s="45"/>
      <c r="K3258" s="45"/>
      <c r="L3258" s="45"/>
      <c r="M3258" s="45"/>
      <c r="O3258" s="45"/>
      <c r="P3258" s="45"/>
      <c r="R3258" s="45"/>
      <c r="V3258" s="45"/>
      <c r="Z3258" s="45"/>
    </row>
    <row r="3259" spans="5:26">
      <c r="E3259" s="45"/>
      <c r="J3259" s="45"/>
      <c r="K3259" s="45"/>
      <c r="L3259" s="45"/>
      <c r="M3259" s="45"/>
      <c r="O3259" s="45"/>
      <c r="P3259" s="45"/>
      <c r="R3259" s="45"/>
      <c r="V3259" s="45"/>
      <c r="Z3259" s="45"/>
    </row>
    <row r="3260" spans="5:26">
      <c r="E3260" s="45"/>
      <c r="J3260" s="45"/>
      <c r="K3260" s="45"/>
      <c r="L3260" s="45"/>
      <c r="M3260" s="45"/>
      <c r="O3260" s="45"/>
      <c r="P3260" s="45"/>
      <c r="R3260" s="45"/>
      <c r="V3260" s="45"/>
      <c r="Z3260" s="45"/>
    </row>
    <row r="3261" spans="5:26">
      <c r="E3261" s="45"/>
      <c r="J3261" s="45"/>
      <c r="K3261" s="45"/>
      <c r="L3261" s="45"/>
      <c r="M3261" s="45"/>
      <c r="O3261" s="45"/>
      <c r="P3261" s="45"/>
      <c r="R3261" s="45"/>
      <c r="V3261" s="45"/>
      <c r="Z3261" s="45"/>
    </row>
    <row r="3262" spans="5:26">
      <c r="E3262" s="45"/>
      <c r="J3262" s="45"/>
      <c r="K3262" s="45"/>
      <c r="L3262" s="45"/>
      <c r="M3262" s="45"/>
      <c r="O3262" s="45"/>
      <c r="P3262" s="45"/>
      <c r="R3262" s="45"/>
      <c r="V3262" s="45"/>
      <c r="Z3262" s="45"/>
    </row>
    <row r="3263" spans="5:26">
      <c r="E3263" s="45"/>
      <c r="J3263" s="45"/>
      <c r="K3263" s="45"/>
      <c r="L3263" s="45"/>
      <c r="M3263" s="45"/>
      <c r="O3263" s="45"/>
      <c r="P3263" s="45"/>
      <c r="R3263" s="45"/>
      <c r="V3263" s="45"/>
      <c r="Z3263" s="45"/>
    </row>
    <row r="3264" spans="5:26">
      <c r="E3264" s="45"/>
      <c r="J3264" s="45"/>
      <c r="K3264" s="45"/>
      <c r="L3264" s="45"/>
      <c r="M3264" s="45"/>
      <c r="O3264" s="45"/>
      <c r="P3264" s="45"/>
      <c r="R3264" s="45"/>
      <c r="V3264" s="45"/>
      <c r="Z3264" s="45"/>
    </row>
    <row r="3265" spans="5:26">
      <c r="E3265" s="45"/>
      <c r="J3265" s="45"/>
      <c r="K3265" s="45"/>
      <c r="L3265" s="45"/>
      <c r="M3265" s="45"/>
      <c r="O3265" s="45"/>
      <c r="P3265" s="45"/>
      <c r="R3265" s="45"/>
      <c r="V3265" s="45"/>
      <c r="Z3265" s="45"/>
    </row>
    <row r="3266" spans="5:26">
      <c r="E3266" s="45"/>
      <c r="J3266" s="45"/>
      <c r="K3266" s="45"/>
      <c r="L3266" s="45"/>
      <c r="M3266" s="45"/>
      <c r="O3266" s="45"/>
      <c r="P3266" s="45"/>
      <c r="R3266" s="45"/>
      <c r="V3266" s="45"/>
      <c r="Z3266" s="45"/>
    </row>
    <row r="3267" spans="5:26">
      <c r="E3267" s="45"/>
      <c r="J3267" s="45"/>
      <c r="K3267" s="45"/>
      <c r="L3267" s="45"/>
      <c r="M3267" s="45"/>
      <c r="O3267" s="45"/>
      <c r="P3267" s="45"/>
      <c r="R3267" s="45"/>
      <c r="V3267" s="45"/>
      <c r="Z3267" s="45"/>
    </row>
    <row r="3268" spans="5:26">
      <c r="E3268" s="45"/>
      <c r="J3268" s="45"/>
      <c r="K3268" s="45"/>
      <c r="L3268" s="45"/>
      <c r="M3268" s="45"/>
      <c r="O3268" s="45"/>
      <c r="P3268" s="45"/>
      <c r="R3268" s="45"/>
      <c r="V3268" s="45"/>
      <c r="Z3268" s="45"/>
    </row>
    <row r="3269" spans="5:26">
      <c r="E3269" s="45"/>
      <c r="J3269" s="45"/>
      <c r="K3269" s="45"/>
      <c r="L3269" s="45"/>
      <c r="M3269" s="45"/>
      <c r="O3269" s="45"/>
      <c r="P3269" s="45"/>
      <c r="R3269" s="45"/>
      <c r="V3269" s="45"/>
      <c r="Z3269" s="45"/>
    </row>
    <row r="3270" spans="5:26">
      <c r="E3270" s="45"/>
      <c r="J3270" s="45"/>
      <c r="K3270" s="45"/>
      <c r="L3270" s="45"/>
      <c r="M3270" s="45"/>
      <c r="O3270" s="45"/>
      <c r="P3270" s="45"/>
      <c r="R3270" s="45"/>
      <c r="V3270" s="45"/>
      <c r="Z3270" s="45"/>
    </row>
    <row r="3271" spans="5:26">
      <c r="E3271" s="45"/>
      <c r="J3271" s="45"/>
      <c r="K3271" s="45"/>
      <c r="L3271" s="45"/>
      <c r="M3271" s="45"/>
      <c r="O3271" s="45"/>
      <c r="P3271" s="45"/>
      <c r="R3271" s="45"/>
      <c r="V3271" s="45"/>
      <c r="Z3271" s="45"/>
    </row>
    <row r="3272" spans="5:26">
      <c r="E3272" s="45"/>
      <c r="J3272" s="45"/>
      <c r="K3272" s="45"/>
      <c r="L3272" s="45"/>
      <c r="M3272" s="45"/>
      <c r="O3272" s="45"/>
      <c r="P3272" s="45"/>
      <c r="R3272" s="45"/>
      <c r="V3272" s="45"/>
      <c r="Z3272" s="45"/>
    </row>
    <row r="3273" spans="5:26">
      <c r="E3273" s="45"/>
      <c r="J3273" s="45"/>
      <c r="K3273" s="45"/>
      <c r="L3273" s="45"/>
      <c r="M3273" s="45"/>
      <c r="O3273" s="45"/>
      <c r="P3273" s="45"/>
      <c r="R3273" s="45"/>
      <c r="V3273" s="45"/>
      <c r="Z3273" s="45"/>
    </row>
    <row r="3274" spans="5:26">
      <c r="E3274" s="45"/>
      <c r="J3274" s="45"/>
      <c r="K3274" s="45"/>
      <c r="L3274" s="45"/>
      <c r="M3274" s="45"/>
      <c r="O3274" s="45"/>
      <c r="P3274" s="45"/>
      <c r="R3274" s="45"/>
      <c r="V3274" s="45"/>
      <c r="Z3274" s="45"/>
    </row>
    <row r="3275" spans="5:26">
      <c r="E3275" s="45"/>
      <c r="J3275" s="45"/>
      <c r="K3275" s="45"/>
      <c r="L3275" s="45"/>
      <c r="M3275" s="45"/>
      <c r="O3275" s="45"/>
      <c r="P3275" s="45"/>
      <c r="R3275" s="45"/>
      <c r="V3275" s="45"/>
      <c r="Z3275" s="45"/>
    </row>
    <row r="3276" spans="5:26">
      <c r="E3276" s="45"/>
      <c r="J3276" s="45"/>
      <c r="K3276" s="45"/>
      <c r="L3276" s="45"/>
      <c r="M3276" s="45"/>
      <c r="O3276" s="45"/>
      <c r="P3276" s="45"/>
      <c r="R3276" s="45"/>
      <c r="V3276" s="45"/>
      <c r="Z3276" s="45"/>
    </row>
    <row r="3277" spans="5:26">
      <c r="E3277" s="45"/>
      <c r="J3277" s="45"/>
      <c r="K3277" s="45"/>
      <c r="L3277" s="45"/>
      <c r="M3277" s="45"/>
      <c r="O3277" s="45"/>
      <c r="P3277" s="45"/>
      <c r="R3277" s="45"/>
      <c r="V3277" s="45"/>
      <c r="Z3277" s="45"/>
    </row>
    <row r="3278" spans="5:26">
      <c r="E3278" s="45"/>
      <c r="J3278" s="45"/>
      <c r="K3278" s="45"/>
      <c r="L3278" s="45"/>
      <c r="M3278" s="45"/>
      <c r="O3278" s="45"/>
      <c r="P3278" s="45"/>
      <c r="R3278" s="45"/>
      <c r="V3278" s="45"/>
      <c r="Z3278" s="45"/>
    </row>
    <row r="3279" spans="5:26">
      <c r="E3279" s="45"/>
      <c r="J3279" s="45"/>
      <c r="K3279" s="45"/>
      <c r="L3279" s="45"/>
      <c r="M3279" s="45"/>
      <c r="O3279" s="45"/>
      <c r="P3279" s="45"/>
      <c r="R3279" s="45"/>
      <c r="V3279" s="45"/>
      <c r="Z3279" s="45"/>
    </row>
    <row r="3280" spans="5:26">
      <c r="E3280" s="45"/>
      <c r="J3280" s="45"/>
      <c r="K3280" s="45"/>
      <c r="L3280" s="45"/>
      <c r="M3280" s="45"/>
      <c r="O3280" s="45"/>
      <c r="P3280" s="45"/>
      <c r="R3280" s="45"/>
      <c r="V3280" s="45"/>
      <c r="Z3280" s="45"/>
    </row>
    <row r="3281" spans="5:26">
      <c r="E3281" s="45"/>
      <c r="J3281" s="45"/>
      <c r="K3281" s="45"/>
      <c r="L3281" s="45"/>
      <c r="M3281" s="45"/>
      <c r="O3281" s="45"/>
      <c r="P3281" s="45"/>
      <c r="R3281" s="45"/>
      <c r="V3281" s="45"/>
      <c r="Z3281" s="45"/>
    </row>
    <row r="3282" spans="5:26">
      <c r="E3282" s="45"/>
      <c r="J3282" s="45"/>
      <c r="K3282" s="45"/>
      <c r="L3282" s="45"/>
      <c r="M3282" s="45"/>
      <c r="O3282" s="45"/>
      <c r="P3282" s="45"/>
      <c r="R3282" s="45"/>
      <c r="V3282" s="45"/>
      <c r="Z3282" s="45"/>
    </row>
    <row r="3283" spans="5:26">
      <c r="E3283" s="45"/>
      <c r="J3283" s="45"/>
      <c r="K3283" s="45"/>
      <c r="L3283" s="45"/>
      <c r="M3283" s="45"/>
      <c r="O3283" s="45"/>
      <c r="P3283" s="45"/>
      <c r="R3283" s="45"/>
      <c r="V3283" s="45"/>
      <c r="Z3283" s="45"/>
    </row>
    <row r="3284" spans="5:26">
      <c r="E3284" s="45"/>
      <c r="J3284" s="45"/>
      <c r="K3284" s="45"/>
      <c r="L3284" s="45"/>
      <c r="M3284" s="45"/>
      <c r="O3284" s="45"/>
      <c r="P3284" s="45"/>
      <c r="R3284" s="45"/>
      <c r="V3284" s="45"/>
      <c r="Z3284" s="45"/>
    </row>
    <row r="3285" spans="5:26">
      <c r="E3285" s="45"/>
      <c r="J3285" s="45"/>
      <c r="K3285" s="45"/>
      <c r="L3285" s="45"/>
      <c r="M3285" s="45"/>
      <c r="O3285" s="45"/>
      <c r="P3285" s="45"/>
      <c r="R3285" s="45"/>
      <c r="V3285" s="45"/>
      <c r="Z3285" s="45"/>
    </row>
    <row r="3286" spans="5:26">
      <c r="E3286" s="45"/>
      <c r="J3286" s="45"/>
      <c r="K3286" s="45"/>
      <c r="L3286" s="45"/>
      <c r="M3286" s="45"/>
      <c r="O3286" s="45"/>
      <c r="P3286" s="45"/>
      <c r="R3286" s="45"/>
      <c r="V3286" s="45"/>
      <c r="Z3286" s="45"/>
    </row>
    <row r="3287" spans="5:26">
      <c r="E3287" s="45"/>
      <c r="J3287" s="45"/>
      <c r="K3287" s="45"/>
      <c r="L3287" s="45"/>
      <c r="M3287" s="45"/>
      <c r="O3287" s="45"/>
      <c r="P3287" s="45"/>
      <c r="R3287" s="45"/>
      <c r="V3287" s="45"/>
      <c r="Z3287" s="45"/>
    </row>
    <row r="3288" spans="5:26">
      <c r="E3288" s="45"/>
      <c r="J3288" s="45"/>
      <c r="K3288" s="45"/>
      <c r="L3288" s="45"/>
      <c r="M3288" s="45"/>
      <c r="O3288" s="45"/>
      <c r="P3288" s="45"/>
      <c r="R3288" s="45"/>
      <c r="V3288" s="45"/>
      <c r="Z3288" s="45"/>
    </row>
    <row r="3289" spans="5:26">
      <c r="E3289" s="45"/>
      <c r="J3289" s="45"/>
      <c r="K3289" s="45"/>
      <c r="L3289" s="45"/>
      <c r="M3289" s="45"/>
      <c r="O3289" s="45"/>
      <c r="P3289" s="45"/>
      <c r="R3289" s="45"/>
      <c r="V3289" s="45"/>
      <c r="Z3289" s="45"/>
    </row>
    <row r="3290" spans="5:26">
      <c r="E3290" s="45"/>
      <c r="J3290" s="45"/>
      <c r="K3290" s="45"/>
      <c r="L3290" s="45"/>
      <c r="M3290" s="45"/>
      <c r="O3290" s="45"/>
      <c r="P3290" s="45"/>
      <c r="R3290" s="45"/>
      <c r="V3290" s="45"/>
      <c r="Z3290" s="45"/>
    </row>
    <row r="3291" spans="5:26">
      <c r="E3291" s="45"/>
      <c r="J3291" s="45"/>
      <c r="K3291" s="45"/>
      <c r="L3291" s="45"/>
      <c r="M3291" s="45"/>
      <c r="O3291" s="45"/>
      <c r="P3291" s="45"/>
      <c r="R3291" s="45"/>
      <c r="V3291" s="45"/>
      <c r="Z3291" s="45"/>
    </row>
    <row r="3292" spans="5:26">
      <c r="E3292" s="45"/>
      <c r="J3292" s="45"/>
      <c r="K3292" s="45"/>
      <c r="L3292" s="45"/>
      <c r="M3292" s="45"/>
      <c r="O3292" s="45"/>
      <c r="P3292" s="45"/>
      <c r="R3292" s="45"/>
      <c r="V3292" s="45"/>
      <c r="Z3292" s="45"/>
    </row>
    <row r="3293" spans="5:26">
      <c r="E3293" s="45"/>
      <c r="J3293" s="45"/>
      <c r="K3293" s="45"/>
      <c r="L3293" s="45"/>
      <c r="M3293" s="45"/>
      <c r="O3293" s="45"/>
      <c r="P3293" s="45"/>
      <c r="R3293" s="45"/>
      <c r="V3293" s="45"/>
      <c r="Z3293" s="45"/>
    </row>
    <row r="3294" spans="5:26">
      <c r="E3294" s="45"/>
      <c r="J3294" s="45"/>
      <c r="K3294" s="45"/>
      <c r="L3294" s="45"/>
      <c r="M3294" s="45"/>
      <c r="O3294" s="45"/>
      <c r="P3294" s="45"/>
      <c r="R3294" s="45"/>
      <c r="V3294" s="45"/>
      <c r="Z3294" s="45"/>
    </row>
    <row r="3295" spans="5:26">
      <c r="E3295" s="45"/>
      <c r="J3295" s="45"/>
      <c r="K3295" s="45"/>
      <c r="L3295" s="45"/>
      <c r="M3295" s="45"/>
      <c r="O3295" s="45"/>
      <c r="P3295" s="45"/>
      <c r="R3295" s="45"/>
      <c r="V3295" s="45"/>
      <c r="Z3295" s="45"/>
    </row>
    <row r="3296" spans="5:26">
      <c r="E3296" s="45"/>
      <c r="J3296" s="45"/>
      <c r="K3296" s="45"/>
      <c r="L3296" s="45"/>
      <c r="M3296" s="45"/>
      <c r="O3296" s="45"/>
      <c r="P3296" s="45"/>
      <c r="R3296" s="45"/>
      <c r="V3296" s="45"/>
      <c r="Z3296" s="45"/>
    </row>
    <row r="3297" spans="5:26">
      <c r="E3297" s="45"/>
      <c r="J3297" s="45"/>
      <c r="K3297" s="45"/>
      <c r="L3297" s="45"/>
      <c r="M3297" s="45"/>
      <c r="O3297" s="45"/>
      <c r="P3297" s="45"/>
      <c r="R3297" s="45"/>
      <c r="V3297" s="45"/>
      <c r="Z3297" s="45"/>
    </row>
    <row r="3298" spans="5:26">
      <c r="E3298" s="45"/>
      <c r="J3298" s="45"/>
      <c r="K3298" s="45"/>
      <c r="L3298" s="45"/>
      <c r="M3298" s="45"/>
      <c r="O3298" s="45"/>
      <c r="P3298" s="45"/>
      <c r="R3298" s="45"/>
      <c r="V3298" s="45"/>
      <c r="Z3298" s="45"/>
    </row>
    <row r="3299" spans="5:26">
      <c r="E3299" s="45"/>
      <c r="J3299" s="45"/>
      <c r="K3299" s="45"/>
      <c r="L3299" s="45"/>
      <c r="M3299" s="45"/>
      <c r="O3299" s="45"/>
      <c r="P3299" s="45"/>
      <c r="R3299" s="45"/>
      <c r="V3299" s="45"/>
      <c r="Z3299" s="45"/>
    </row>
    <row r="3300" spans="5:26">
      <c r="E3300" s="45"/>
      <c r="J3300" s="45"/>
      <c r="K3300" s="45"/>
      <c r="L3300" s="45"/>
      <c r="M3300" s="45"/>
      <c r="O3300" s="45"/>
      <c r="P3300" s="45"/>
      <c r="R3300" s="45"/>
      <c r="V3300" s="45"/>
      <c r="Z3300" s="45"/>
    </row>
    <row r="3301" spans="5:26">
      <c r="E3301" s="45"/>
      <c r="J3301" s="45"/>
      <c r="K3301" s="45"/>
      <c r="L3301" s="45"/>
      <c r="M3301" s="45"/>
      <c r="O3301" s="45"/>
      <c r="P3301" s="45"/>
      <c r="R3301" s="45"/>
      <c r="V3301" s="45"/>
      <c r="Z3301" s="45"/>
    </row>
    <row r="3302" spans="5:26">
      <c r="E3302" s="45"/>
      <c r="J3302" s="45"/>
      <c r="K3302" s="45"/>
      <c r="L3302" s="45"/>
      <c r="M3302" s="45"/>
      <c r="O3302" s="45"/>
      <c r="P3302" s="45"/>
      <c r="R3302" s="45"/>
      <c r="V3302" s="45"/>
      <c r="Z3302" s="45"/>
    </row>
    <row r="3303" spans="5:26">
      <c r="E3303" s="45"/>
      <c r="J3303" s="45"/>
      <c r="K3303" s="45"/>
      <c r="L3303" s="45"/>
      <c r="M3303" s="45"/>
      <c r="O3303" s="45"/>
      <c r="P3303" s="45"/>
      <c r="R3303" s="45"/>
      <c r="V3303" s="45"/>
      <c r="Z3303" s="45"/>
    </row>
    <row r="3304" spans="5:26">
      <c r="E3304" s="45"/>
      <c r="J3304" s="45"/>
      <c r="K3304" s="45"/>
      <c r="L3304" s="45"/>
      <c r="M3304" s="45"/>
      <c r="O3304" s="45"/>
      <c r="P3304" s="45"/>
      <c r="R3304" s="45"/>
      <c r="V3304" s="45"/>
      <c r="Z3304" s="45"/>
    </row>
    <row r="3305" spans="5:26">
      <c r="E3305" s="45"/>
      <c r="J3305" s="45"/>
      <c r="K3305" s="45"/>
      <c r="L3305" s="45"/>
      <c r="M3305" s="45"/>
      <c r="O3305" s="45"/>
      <c r="P3305" s="45"/>
      <c r="R3305" s="45"/>
      <c r="V3305" s="45"/>
      <c r="Z3305" s="45"/>
    </row>
    <row r="3306" spans="5:26">
      <c r="E3306" s="45"/>
      <c r="J3306" s="45"/>
      <c r="K3306" s="45"/>
      <c r="L3306" s="45"/>
      <c r="M3306" s="45"/>
      <c r="O3306" s="45"/>
      <c r="P3306" s="45"/>
      <c r="R3306" s="45"/>
      <c r="V3306" s="45"/>
      <c r="Z3306" s="45"/>
    </row>
    <row r="3307" spans="5:26">
      <c r="E3307" s="45"/>
      <c r="J3307" s="45"/>
      <c r="K3307" s="45"/>
      <c r="L3307" s="45"/>
      <c r="M3307" s="45"/>
      <c r="O3307" s="45"/>
      <c r="P3307" s="45"/>
      <c r="R3307" s="45"/>
      <c r="V3307" s="45"/>
      <c r="Z3307" s="45"/>
    </row>
    <row r="3308" spans="5:26">
      <c r="E3308" s="45"/>
      <c r="J3308" s="45"/>
      <c r="K3308" s="45"/>
      <c r="L3308" s="45"/>
      <c r="M3308" s="45"/>
      <c r="O3308" s="45"/>
      <c r="P3308" s="45"/>
      <c r="R3308" s="45"/>
      <c r="V3308" s="45"/>
      <c r="Z3308" s="45"/>
    </row>
    <row r="3309" spans="5:26">
      <c r="E3309" s="45"/>
      <c r="J3309" s="45"/>
      <c r="K3309" s="45"/>
      <c r="L3309" s="45"/>
      <c r="M3309" s="45"/>
      <c r="O3309" s="45"/>
      <c r="P3309" s="45"/>
      <c r="R3309" s="45"/>
      <c r="V3309" s="45"/>
      <c r="Z3309" s="45"/>
    </row>
    <row r="3310" spans="5:26">
      <c r="E3310" s="45"/>
      <c r="J3310" s="45"/>
      <c r="K3310" s="45"/>
      <c r="L3310" s="45"/>
      <c r="M3310" s="45"/>
      <c r="O3310" s="45"/>
      <c r="P3310" s="45"/>
      <c r="R3310" s="45"/>
      <c r="V3310" s="45"/>
      <c r="Z3310" s="45"/>
    </row>
    <row r="3311" spans="5:26">
      <c r="E3311" s="45"/>
      <c r="J3311" s="45"/>
      <c r="K3311" s="45"/>
      <c r="L3311" s="45"/>
      <c r="M3311" s="45"/>
      <c r="O3311" s="45"/>
      <c r="P3311" s="45"/>
      <c r="R3311" s="45"/>
      <c r="V3311" s="45"/>
      <c r="Z3311" s="45"/>
    </row>
    <row r="3312" spans="5:26">
      <c r="E3312" s="45"/>
      <c r="J3312" s="45"/>
      <c r="K3312" s="45"/>
      <c r="L3312" s="45"/>
      <c r="M3312" s="45"/>
      <c r="O3312" s="45"/>
      <c r="P3312" s="45"/>
      <c r="R3312" s="45"/>
      <c r="V3312" s="45"/>
      <c r="Z3312" s="45"/>
    </row>
    <row r="3313" spans="5:26">
      <c r="E3313" s="45"/>
      <c r="J3313" s="45"/>
      <c r="K3313" s="45"/>
      <c r="L3313" s="45"/>
      <c r="M3313" s="45"/>
      <c r="O3313" s="45"/>
      <c r="P3313" s="45"/>
      <c r="R3313" s="45"/>
      <c r="V3313" s="45"/>
      <c r="Z3313" s="45"/>
    </row>
    <row r="3314" spans="5:26">
      <c r="E3314" s="45"/>
      <c r="J3314" s="45"/>
      <c r="K3314" s="45"/>
      <c r="L3314" s="45"/>
      <c r="M3314" s="45"/>
      <c r="O3314" s="45"/>
      <c r="P3314" s="45"/>
      <c r="R3314" s="45"/>
      <c r="V3314" s="45"/>
      <c r="Z3314" s="45"/>
    </row>
    <row r="3315" spans="5:26">
      <c r="E3315" s="45"/>
      <c r="J3315" s="45"/>
      <c r="K3315" s="45"/>
      <c r="L3315" s="45"/>
      <c r="M3315" s="45"/>
      <c r="O3315" s="45"/>
      <c r="P3315" s="45"/>
      <c r="R3315" s="45"/>
      <c r="V3315" s="45"/>
      <c r="Z3315" s="45"/>
    </row>
    <row r="3316" spans="5:26">
      <c r="E3316" s="45"/>
      <c r="J3316" s="45"/>
      <c r="K3316" s="45"/>
      <c r="L3316" s="45"/>
      <c r="M3316" s="45"/>
      <c r="O3316" s="45"/>
      <c r="P3316" s="45"/>
      <c r="R3316" s="45"/>
      <c r="V3316" s="45"/>
      <c r="Z3316" s="45"/>
    </row>
    <row r="3317" spans="5:26">
      <c r="E3317" s="45"/>
      <c r="J3317" s="45"/>
      <c r="K3317" s="45"/>
      <c r="L3317" s="45"/>
      <c r="M3317" s="45"/>
      <c r="O3317" s="45"/>
      <c r="P3317" s="45"/>
      <c r="R3317" s="45"/>
      <c r="V3317" s="45"/>
      <c r="Z3317" s="45"/>
    </row>
    <row r="3318" spans="5:26">
      <c r="E3318" s="45"/>
      <c r="J3318" s="45"/>
      <c r="K3318" s="45"/>
      <c r="L3318" s="45"/>
      <c r="M3318" s="45"/>
      <c r="O3318" s="45"/>
      <c r="P3318" s="45"/>
      <c r="R3318" s="45"/>
      <c r="V3318" s="45"/>
      <c r="Z3318" s="45"/>
    </row>
    <row r="3319" spans="5:26">
      <c r="E3319" s="45"/>
      <c r="J3319" s="45"/>
      <c r="K3319" s="45"/>
      <c r="L3319" s="45"/>
      <c r="M3319" s="45"/>
      <c r="O3319" s="45"/>
      <c r="P3319" s="45"/>
      <c r="R3319" s="45"/>
      <c r="V3319" s="45"/>
      <c r="Z3319" s="45"/>
    </row>
    <row r="3320" spans="5:26">
      <c r="E3320" s="45"/>
      <c r="J3320" s="45"/>
      <c r="K3320" s="45"/>
      <c r="L3320" s="45"/>
      <c r="M3320" s="45"/>
      <c r="O3320" s="45"/>
      <c r="P3320" s="45"/>
      <c r="R3320" s="45"/>
      <c r="V3320" s="45"/>
      <c r="Z3320" s="45"/>
    </row>
    <row r="3321" spans="5:26">
      <c r="E3321" s="45"/>
      <c r="J3321" s="45"/>
      <c r="K3321" s="45"/>
      <c r="L3321" s="45"/>
      <c r="M3321" s="45"/>
      <c r="O3321" s="45"/>
      <c r="P3321" s="45"/>
      <c r="R3321" s="45"/>
      <c r="V3321" s="45"/>
      <c r="Z3321" s="45"/>
    </row>
    <row r="3322" spans="5:26">
      <c r="E3322" s="45"/>
      <c r="J3322" s="45"/>
      <c r="K3322" s="45"/>
      <c r="L3322" s="45"/>
      <c r="M3322" s="45"/>
      <c r="O3322" s="45"/>
      <c r="P3322" s="45"/>
      <c r="R3322" s="45"/>
      <c r="V3322" s="45"/>
      <c r="Z3322" s="45"/>
    </row>
    <row r="3323" spans="5:26">
      <c r="E3323" s="45"/>
      <c r="J3323" s="45"/>
      <c r="K3323" s="45"/>
      <c r="L3323" s="45"/>
      <c r="M3323" s="45"/>
      <c r="O3323" s="45"/>
      <c r="P3323" s="45"/>
      <c r="R3323" s="45"/>
      <c r="V3323" s="45"/>
      <c r="Z3323" s="45"/>
    </row>
    <row r="3324" spans="5:26">
      <c r="E3324" s="45"/>
      <c r="J3324" s="45"/>
      <c r="K3324" s="45"/>
      <c r="L3324" s="45"/>
      <c r="M3324" s="45"/>
      <c r="O3324" s="45"/>
      <c r="P3324" s="45"/>
      <c r="R3324" s="45"/>
      <c r="V3324" s="45"/>
      <c r="Z3324" s="45"/>
    </row>
    <row r="3325" spans="5:26">
      <c r="E3325" s="45"/>
      <c r="J3325" s="45"/>
      <c r="K3325" s="45"/>
      <c r="L3325" s="45"/>
      <c r="M3325" s="45"/>
      <c r="O3325" s="45"/>
      <c r="P3325" s="45"/>
      <c r="R3325" s="45"/>
      <c r="V3325" s="45"/>
      <c r="Z3325" s="45"/>
    </row>
    <row r="3326" spans="5:26">
      <c r="E3326" s="45"/>
      <c r="J3326" s="45"/>
      <c r="K3326" s="45"/>
      <c r="L3326" s="45"/>
      <c r="M3326" s="45"/>
      <c r="O3326" s="45"/>
      <c r="P3326" s="45"/>
      <c r="R3326" s="45"/>
      <c r="V3326" s="45"/>
      <c r="Z3326" s="45"/>
    </row>
    <row r="3327" spans="5:26">
      <c r="E3327" s="45"/>
      <c r="J3327" s="45"/>
      <c r="K3327" s="45"/>
      <c r="L3327" s="45"/>
      <c r="M3327" s="45"/>
      <c r="O3327" s="45"/>
      <c r="P3327" s="45"/>
      <c r="R3327" s="45"/>
      <c r="V3327" s="45"/>
      <c r="Z3327" s="45"/>
    </row>
    <row r="3328" spans="5:26">
      <c r="E3328" s="45"/>
      <c r="J3328" s="45"/>
      <c r="K3328" s="45"/>
      <c r="L3328" s="45"/>
      <c r="M3328" s="45"/>
      <c r="O3328" s="45"/>
      <c r="P3328" s="45"/>
      <c r="R3328" s="45"/>
      <c r="V3328" s="45"/>
      <c r="Z3328" s="45"/>
    </row>
    <row r="3329" spans="5:26">
      <c r="E3329" s="45"/>
      <c r="J3329" s="45"/>
      <c r="K3329" s="45"/>
      <c r="L3329" s="45"/>
      <c r="M3329" s="45"/>
      <c r="O3329" s="45"/>
      <c r="P3329" s="45"/>
      <c r="R3329" s="45"/>
      <c r="V3329" s="45"/>
      <c r="Z3329" s="45"/>
    </row>
    <row r="3330" spans="5:26">
      <c r="E3330" s="45"/>
      <c r="J3330" s="45"/>
      <c r="K3330" s="45"/>
      <c r="L3330" s="45"/>
      <c r="M3330" s="45"/>
      <c r="O3330" s="45"/>
      <c r="P3330" s="45"/>
      <c r="R3330" s="45"/>
      <c r="V3330" s="45"/>
      <c r="Z3330" s="45"/>
    </row>
    <row r="3331" spans="5:26">
      <c r="E3331" s="45"/>
      <c r="J3331" s="45"/>
      <c r="K3331" s="45"/>
      <c r="L3331" s="45"/>
      <c r="M3331" s="45"/>
      <c r="O3331" s="45"/>
      <c r="P3331" s="45"/>
      <c r="R3331" s="45"/>
      <c r="V3331" s="45"/>
      <c r="Z3331" s="45"/>
    </row>
    <row r="3332" spans="5:26">
      <c r="E3332" s="45"/>
      <c r="J3332" s="45"/>
      <c r="K3332" s="45"/>
      <c r="L3332" s="45"/>
      <c r="M3332" s="45"/>
      <c r="O3332" s="45"/>
      <c r="P3332" s="45"/>
      <c r="R3332" s="45"/>
      <c r="V3332" s="45"/>
      <c r="Z3332" s="45"/>
    </row>
    <row r="3333" spans="5:26">
      <c r="E3333" s="45"/>
      <c r="J3333" s="45"/>
      <c r="K3333" s="45"/>
      <c r="L3333" s="45"/>
      <c r="M3333" s="45"/>
      <c r="O3333" s="45"/>
      <c r="P3333" s="45"/>
      <c r="R3333" s="45"/>
      <c r="V3333" s="45"/>
      <c r="Z3333" s="45"/>
    </row>
    <row r="3334" spans="5:26">
      <c r="E3334" s="45"/>
      <c r="J3334" s="45"/>
      <c r="K3334" s="45"/>
      <c r="L3334" s="45"/>
      <c r="M3334" s="45"/>
      <c r="O3334" s="45"/>
      <c r="P3334" s="45"/>
      <c r="R3334" s="45"/>
      <c r="V3334" s="45"/>
      <c r="Z3334" s="45"/>
    </row>
    <row r="3335" spans="5:26">
      <c r="E3335" s="45"/>
      <c r="J3335" s="45"/>
      <c r="K3335" s="45"/>
      <c r="L3335" s="45"/>
      <c r="M3335" s="45"/>
      <c r="O3335" s="45"/>
      <c r="P3335" s="45"/>
      <c r="R3335" s="45"/>
      <c r="V3335" s="45"/>
      <c r="Z3335" s="45"/>
    </row>
    <row r="3336" spans="5:26">
      <c r="E3336" s="45"/>
      <c r="J3336" s="45"/>
      <c r="K3336" s="45"/>
      <c r="L3336" s="45"/>
      <c r="M3336" s="45"/>
      <c r="O3336" s="45"/>
      <c r="P3336" s="45"/>
      <c r="R3336" s="45"/>
      <c r="V3336" s="45"/>
      <c r="Z3336" s="45"/>
    </row>
    <row r="3337" spans="5:26">
      <c r="E3337" s="45"/>
      <c r="J3337" s="45"/>
      <c r="K3337" s="45"/>
      <c r="L3337" s="45"/>
      <c r="M3337" s="45"/>
      <c r="O3337" s="45"/>
      <c r="P3337" s="45"/>
      <c r="R3337" s="45"/>
      <c r="V3337" s="45"/>
      <c r="Z3337" s="45"/>
    </row>
    <row r="3338" spans="5:26">
      <c r="E3338" s="45"/>
      <c r="J3338" s="45"/>
      <c r="K3338" s="45"/>
      <c r="L3338" s="45"/>
      <c r="M3338" s="45"/>
      <c r="O3338" s="45"/>
      <c r="P3338" s="45"/>
      <c r="R3338" s="45"/>
      <c r="V3338" s="45"/>
      <c r="Z3338" s="45"/>
    </row>
    <row r="3339" spans="5:26">
      <c r="E3339" s="45"/>
      <c r="J3339" s="45"/>
      <c r="K3339" s="45"/>
      <c r="L3339" s="45"/>
      <c r="M3339" s="45"/>
      <c r="O3339" s="45"/>
      <c r="P3339" s="45"/>
      <c r="R3339" s="45"/>
      <c r="V3339" s="45"/>
      <c r="Z3339" s="45"/>
    </row>
    <row r="3340" spans="5:26">
      <c r="E3340" s="45"/>
      <c r="J3340" s="45"/>
      <c r="K3340" s="45"/>
      <c r="L3340" s="45"/>
      <c r="M3340" s="45"/>
      <c r="O3340" s="45"/>
      <c r="P3340" s="45"/>
      <c r="R3340" s="45"/>
      <c r="V3340" s="45"/>
      <c r="Z3340" s="45"/>
    </row>
    <row r="3341" spans="5:26">
      <c r="E3341" s="45"/>
      <c r="J3341" s="45"/>
      <c r="K3341" s="45"/>
      <c r="L3341" s="45"/>
      <c r="M3341" s="45"/>
      <c r="O3341" s="45"/>
      <c r="P3341" s="45"/>
      <c r="R3341" s="45"/>
      <c r="V3341" s="45"/>
      <c r="Z3341" s="45"/>
    </row>
    <row r="3342" spans="5:26">
      <c r="E3342" s="45"/>
      <c r="J3342" s="45"/>
      <c r="K3342" s="45"/>
      <c r="L3342" s="45"/>
      <c r="M3342" s="45"/>
      <c r="O3342" s="45"/>
      <c r="P3342" s="45"/>
      <c r="R3342" s="45"/>
      <c r="V3342" s="45"/>
      <c r="Z3342" s="45"/>
    </row>
    <row r="3343" spans="5:26">
      <c r="E3343" s="45"/>
      <c r="J3343" s="45"/>
      <c r="K3343" s="45"/>
      <c r="L3343" s="45"/>
      <c r="M3343" s="45"/>
      <c r="O3343" s="45"/>
      <c r="P3343" s="45"/>
      <c r="R3343" s="45"/>
      <c r="V3343" s="45"/>
      <c r="Z3343" s="45"/>
    </row>
    <row r="3344" spans="5:26">
      <c r="E3344" s="45"/>
      <c r="J3344" s="45"/>
      <c r="K3344" s="45"/>
      <c r="L3344" s="45"/>
      <c r="M3344" s="45"/>
      <c r="O3344" s="45"/>
      <c r="P3344" s="45"/>
      <c r="R3344" s="45"/>
      <c r="V3344" s="45"/>
      <c r="Z3344" s="45"/>
    </row>
    <row r="3345" spans="5:26">
      <c r="E3345" s="45"/>
      <c r="J3345" s="45"/>
      <c r="K3345" s="45"/>
      <c r="L3345" s="45"/>
      <c r="M3345" s="45"/>
      <c r="O3345" s="45"/>
      <c r="P3345" s="45"/>
      <c r="R3345" s="45"/>
      <c r="V3345" s="45"/>
      <c r="Z3345" s="45"/>
    </row>
    <row r="3346" spans="5:26">
      <c r="E3346" s="45"/>
      <c r="J3346" s="45"/>
      <c r="K3346" s="45"/>
      <c r="L3346" s="45"/>
      <c r="M3346" s="45"/>
      <c r="O3346" s="45"/>
      <c r="P3346" s="45"/>
      <c r="R3346" s="45"/>
      <c r="V3346" s="45"/>
      <c r="Z3346" s="45"/>
    </row>
    <row r="3347" spans="5:26">
      <c r="E3347" s="45"/>
      <c r="J3347" s="45"/>
      <c r="K3347" s="45"/>
      <c r="L3347" s="45"/>
      <c r="M3347" s="45"/>
      <c r="O3347" s="45"/>
      <c r="P3347" s="45"/>
      <c r="R3347" s="45"/>
      <c r="V3347" s="45"/>
      <c r="Z3347" s="45"/>
    </row>
    <row r="3348" spans="5:26">
      <c r="E3348" s="45"/>
      <c r="J3348" s="45"/>
      <c r="K3348" s="45"/>
      <c r="L3348" s="45"/>
      <c r="M3348" s="45"/>
      <c r="O3348" s="45"/>
      <c r="P3348" s="45"/>
      <c r="R3348" s="45"/>
      <c r="V3348" s="45"/>
      <c r="Z3348" s="45"/>
    </row>
    <row r="3349" spans="5:26">
      <c r="E3349" s="45"/>
      <c r="J3349" s="45"/>
      <c r="K3349" s="45"/>
      <c r="L3349" s="45"/>
      <c r="M3349" s="45"/>
      <c r="O3349" s="45"/>
      <c r="P3349" s="45"/>
      <c r="R3349" s="45"/>
      <c r="V3349" s="45"/>
      <c r="Z3349" s="45"/>
    </row>
    <row r="3350" spans="5:26">
      <c r="E3350" s="45"/>
      <c r="J3350" s="45"/>
      <c r="K3350" s="45"/>
      <c r="L3350" s="45"/>
      <c r="M3350" s="45"/>
      <c r="O3350" s="45"/>
      <c r="P3350" s="45"/>
      <c r="R3350" s="45"/>
      <c r="V3350" s="45"/>
      <c r="Z3350" s="45"/>
    </row>
    <row r="3351" spans="5:26">
      <c r="E3351" s="45"/>
      <c r="J3351" s="45"/>
      <c r="K3351" s="45"/>
      <c r="L3351" s="45"/>
      <c r="M3351" s="45"/>
      <c r="O3351" s="45"/>
      <c r="P3351" s="45"/>
      <c r="R3351" s="45"/>
      <c r="V3351" s="45"/>
      <c r="Z3351" s="45"/>
    </row>
    <row r="3352" spans="5:26">
      <c r="E3352" s="45"/>
      <c r="J3352" s="45"/>
      <c r="K3352" s="45"/>
      <c r="L3352" s="45"/>
      <c r="M3352" s="45"/>
      <c r="O3352" s="45"/>
      <c r="P3352" s="45"/>
      <c r="R3352" s="45"/>
      <c r="V3352" s="45"/>
      <c r="Z3352" s="45"/>
    </row>
    <row r="3353" spans="5:26">
      <c r="E3353" s="45"/>
      <c r="J3353" s="45"/>
      <c r="K3353" s="45"/>
      <c r="L3353" s="45"/>
      <c r="M3353" s="45"/>
      <c r="O3353" s="45"/>
      <c r="P3353" s="45"/>
      <c r="R3353" s="45"/>
      <c r="V3353" s="45"/>
      <c r="Z3353" s="45"/>
    </row>
    <row r="3354" spans="5:26">
      <c r="E3354" s="45"/>
      <c r="J3354" s="45"/>
      <c r="K3354" s="45"/>
      <c r="L3354" s="45"/>
      <c r="M3354" s="45"/>
      <c r="O3354" s="45"/>
      <c r="P3354" s="45"/>
      <c r="R3354" s="45"/>
      <c r="V3354" s="45"/>
      <c r="Z3354" s="45"/>
    </row>
    <row r="3355" spans="5:26">
      <c r="E3355" s="45"/>
      <c r="J3355" s="45"/>
      <c r="K3355" s="45"/>
      <c r="L3355" s="45"/>
      <c r="M3355" s="45"/>
      <c r="O3355" s="45"/>
      <c r="P3355" s="45"/>
      <c r="R3355" s="45"/>
      <c r="V3355" s="45"/>
      <c r="Z3355" s="45"/>
    </row>
    <row r="3356" spans="5:26">
      <c r="E3356" s="45"/>
      <c r="J3356" s="45"/>
      <c r="K3356" s="45"/>
      <c r="L3356" s="45"/>
      <c r="M3356" s="45"/>
      <c r="O3356" s="45"/>
      <c r="P3356" s="45"/>
      <c r="R3356" s="45"/>
      <c r="V3356" s="45"/>
      <c r="Z3356" s="45"/>
    </row>
    <row r="3357" spans="5:26">
      <c r="E3357" s="45"/>
      <c r="J3357" s="45"/>
      <c r="K3357" s="45"/>
      <c r="L3357" s="45"/>
      <c r="M3357" s="45"/>
      <c r="O3357" s="45"/>
      <c r="P3357" s="45"/>
      <c r="R3357" s="45"/>
      <c r="V3357" s="45"/>
      <c r="Z3357" s="45"/>
    </row>
    <row r="3358" spans="5:26">
      <c r="E3358" s="45"/>
      <c r="J3358" s="45"/>
      <c r="K3358" s="45"/>
      <c r="L3358" s="45"/>
      <c r="M3358" s="45"/>
      <c r="O3358" s="45"/>
      <c r="P3358" s="45"/>
      <c r="R3358" s="45"/>
      <c r="V3358" s="45"/>
      <c r="Z3358" s="45"/>
    </row>
    <row r="3359" spans="5:26">
      <c r="E3359" s="45"/>
      <c r="J3359" s="45"/>
      <c r="K3359" s="45"/>
      <c r="L3359" s="45"/>
      <c r="M3359" s="45"/>
      <c r="O3359" s="45"/>
      <c r="P3359" s="45"/>
      <c r="R3359" s="45"/>
      <c r="V3359" s="45"/>
      <c r="Z3359" s="45"/>
    </row>
    <row r="3360" spans="5:26">
      <c r="E3360" s="45"/>
      <c r="J3360" s="45"/>
      <c r="K3360" s="45"/>
      <c r="L3360" s="45"/>
      <c r="M3360" s="45"/>
      <c r="O3360" s="45"/>
      <c r="P3360" s="45"/>
      <c r="R3360" s="45"/>
      <c r="V3360" s="45"/>
      <c r="Z3360" s="45"/>
    </row>
    <row r="3361" spans="5:26">
      <c r="E3361" s="45"/>
      <c r="J3361" s="45"/>
      <c r="K3361" s="45"/>
      <c r="L3361" s="45"/>
      <c r="M3361" s="45"/>
      <c r="O3361" s="45"/>
      <c r="P3361" s="45"/>
      <c r="R3361" s="45"/>
      <c r="V3361" s="45"/>
      <c r="Z3361" s="45"/>
    </row>
    <row r="3362" spans="5:26">
      <c r="E3362" s="45"/>
      <c r="J3362" s="45"/>
      <c r="K3362" s="45"/>
      <c r="L3362" s="45"/>
      <c r="M3362" s="45"/>
      <c r="O3362" s="45"/>
      <c r="P3362" s="45"/>
      <c r="R3362" s="45"/>
      <c r="V3362" s="45"/>
      <c r="Z3362" s="45"/>
    </row>
    <row r="3363" spans="5:26">
      <c r="E3363" s="45"/>
      <c r="J3363" s="45"/>
      <c r="K3363" s="45"/>
      <c r="L3363" s="45"/>
      <c r="M3363" s="45"/>
      <c r="O3363" s="45"/>
      <c r="P3363" s="45"/>
      <c r="R3363" s="45"/>
      <c r="V3363" s="45"/>
      <c r="Z3363" s="45"/>
    </row>
    <row r="3364" spans="5:26">
      <c r="E3364" s="45"/>
      <c r="J3364" s="45"/>
      <c r="K3364" s="45"/>
      <c r="L3364" s="45"/>
      <c r="M3364" s="45"/>
      <c r="O3364" s="45"/>
      <c r="P3364" s="45"/>
      <c r="R3364" s="45"/>
      <c r="V3364" s="45"/>
      <c r="Z3364" s="45"/>
    </row>
    <row r="3365" spans="5:26">
      <c r="E3365" s="45"/>
      <c r="J3365" s="45"/>
      <c r="K3365" s="45"/>
      <c r="L3365" s="45"/>
      <c r="M3365" s="45"/>
      <c r="O3365" s="45"/>
      <c r="P3365" s="45"/>
      <c r="R3365" s="45"/>
      <c r="V3365" s="45"/>
      <c r="Z3365" s="45"/>
    </row>
    <row r="3366" spans="5:26">
      <c r="E3366" s="45"/>
      <c r="J3366" s="45"/>
      <c r="K3366" s="45"/>
      <c r="L3366" s="45"/>
      <c r="M3366" s="45"/>
      <c r="O3366" s="45"/>
      <c r="P3366" s="45"/>
      <c r="R3366" s="45"/>
      <c r="V3366" s="45"/>
      <c r="Z3366" s="45"/>
    </row>
    <row r="3367" spans="5:26">
      <c r="E3367" s="45"/>
      <c r="J3367" s="45"/>
      <c r="K3367" s="45"/>
      <c r="L3367" s="45"/>
      <c r="M3367" s="45"/>
      <c r="O3367" s="45"/>
      <c r="P3367" s="45"/>
      <c r="R3367" s="45"/>
      <c r="V3367" s="45"/>
      <c r="Z3367" s="45"/>
    </row>
    <row r="3368" spans="5:26">
      <c r="E3368" s="45"/>
      <c r="J3368" s="45"/>
      <c r="K3368" s="45"/>
      <c r="L3368" s="45"/>
      <c r="M3368" s="45"/>
      <c r="O3368" s="45"/>
      <c r="P3368" s="45"/>
      <c r="R3368" s="45"/>
      <c r="V3368" s="45"/>
      <c r="Z3368" s="45"/>
    </row>
    <row r="3369" spans="5:26">
      <c r="E3369" s="45"/>
      <c r="J3369" s="45"/>
      <c r="K3369" s="45"/>
      <c r="L3369" s="45"/>
      <c r="M3369" s="45"/>
      <c r="O3369" s="45"/>
      <c r="P3369" s="45"/>
      <c r="R3369" s="45"/>
      <c r="V3369" s="45"/>
      <c r="Z3369" s="45"/>
    </row>
    <row r="3370" spans="5:26">
      <c r="E3370" s="45"/>
      <c r="J3370" s="45"/>
      <c r="K3370" s="45"/>
      <c r="L3370" s="45"/>
      <c r="M3370" s="45"/>
      <c r="O3370" s="45"/>
      <c r="P3370" s="45"/>
      <c r="R3370" s="45"/>
      <c r="V3370" s="45"/>
      <c r="Z3370" s="45"/>
    </row>
    <row r="3371" spans="5:26">
      <c r="E3371" s="45"/>
      <c r="J3371" s="45"/>
      <c r="K3371" s="45"/>
      <c r="L3371" s="45"/>
      <c r="M3371" s="45"/>
      <c r="O3371" s="45"/>
      <c r="P3371" s="45"/>
      <c r="R3371" s="45"/>
      <c r="V3371" s="45"/>
      <c r="Z3371" s="45"/>
    </row>
    <row r="3372" spans="5:26">
      <c r="E3372" s="45"/>
      <c r="J3372" s="45"/>
      <c r="K3372" s="45"/>
      <c r="L3372" s="45"/>
      <c r="M3372" s="45"/>
      <c r="O3372" s="45"/>
      <c r="P3372" s="45"/>
      <c r="R3372" s="45"/>
      <c r="V3372" s="45"/>
      <c r="Z3372" s="45"/>
    </row>
    <row r="3373" spans="5:26">
      <c r="E3373" s="45"/>
      <c r="J3373" s="45"/>
      <c r="K3373" s="45"/>
      <c r="L3373" s="45"/>
      <c r="M3373" s="45"/>
      <c r="O3373" s="45"/>
      <c r="P3373" s="45"/>
      <c r="R3373" s="45"/>
      <c r="V3373" s="45"/>
      <c r="Z3373" s="45"/>
    </row>
    <row r="3374" spans="5:26">
      <c r="E3374" s="45"/>
      <c r="J3374" s="45"/>
      <c r="K3374" s="45"/>
      <c r="L3374" s="45"/>
      <c r="M3374" s="45"/>
      <c r="O3374" s="45"/>
      <c r="P3374" s="45"/>
      <c r="R3374" s="45"/>
      <c r="V3374" s="45"/>
      <c r="Z3374" s="45"/>
    </row>
    <row r="3375" spans="5:26">
      <c r="E3375" s="45"/>
      <c r="J3375" s="45"/>
      <c r="K3375" s="45"/>
      <c r="L3375" s="45"/>
      <c r="M3375" s="45"/>
      <c r="O3375" s="45"/>
      <c r="P3375" s="45"/>
      <c r="R3375" s="45"/>
      <c r="V3375" s="45"/>
      <c r="Z3375" s="45"/>
    </row>
    <row r="3376" spans="5:26">
      <c r="E3376" s="45"/>
      <c r="J3376" s="45"/>
      <c r="K3376" s="45"/>
      <c r="L3376" s="45"/>
      <c r="M3376" s="45"/>
      <c r="O3376" s="45"/>
      <c r="P3376" s="45"/>
      <c r="R3376" s="45"/>
      <c r="V3376" s="45"/>
      <c r="Z3376" s="45"/>
    </row>
    <row r="3377" spans="5:26">
      <c r="E3377" s="45"/>
      <c r="J3377" s="45"/>
      <c r="K3377" s="45"/>
      <c r="L3377" s="45"/>
      <c r="M3377" s="45"/>
      <c r="O3377" s="45"/>
      <c r="P3377" s="45"/>
      <c r="R3377" s="45"/>
      <c r="V3377" s="45"/>
      <c r="Z3377" s="45"/>
    </row>
    <row r="3378" spans="5:26">
      <c r="E3378" s="45"/>
      <c r="J3378" s="45"/>
      <c r="K3378" s="45"/>
      <c r="L3378" s="45"/>
      <c r="M3378" s="45"/>
      <c r="O3378" s="45"/>
      <c r="P3378" s="45"/>
      <c r="R3378" s="45"/>
      <c r="V3378" s="45"/>
      <c r="Z3378" s="45"/>
    </row>
    <row r="3379" spans="5:26">
      <c r="E3379" s="45"/>
      <c r="J3379" s="45"/>
      <c r="K3379" s="45"/>
      <c r="L3379" s="45"/>
      <c r="M3379" s="45"/>
      <c r="O3379" s="45"/>
      <c r="P3379" s="45"/>
      <c r="R3379" s="45"/>
      <c r="V3379" s="45"/>
      <c r="Z3379" s="45"/>
    </row>
    <row r="3380" spans="5:26">
      <c r="E3380" s="45"/>
      <c r="J3380" s="45"/>
      <c r="K3380" s="45"/>
      <c r="L3380" s="45"/>
      <c r="M3380" s="45"/>
      <c r="O3380" s="45"/>
      <c r="P3380" s="45"/>
      <c r="R3380" s="45"/>
      <c r="V3380" s="45"/>
      <c r="Z3380" s="45"/>
    </row>
    <row r="3381" spans="5:26">
      <c r="E3381" s="45"/>
      <c r="J3381" s="45"/>
      <c r="K3381" s="45"/>
      <c r="L3381" s="45"/>
      <c r="M3381" s="45"/>
      <c r="O3381" s="45"/>
      <c r="P3381" s="45"/>
      <c r="R3381" s="45"/>
      <c r="V3381" s="45"/>
      <c r="Z3381" s="45"/>
    </row>
    <row r="3382" spans="5:26">
      <c r="E3382" s="45"/>
      <c r="J3382" s="45"/>
      <c r="K3382" s="45"/>
      <c r="L3382" s="45"/>
      <c r="M3382" s="45"/>
      <c r="O3382" s="45"/>
      <c r="P3382" s="45"/>
      <c r="R3382" s="45"/>
      <c r="V3382" s="45"/>
      <c r="Z3382" s="45"/>
    </row>
    <row r="3383" spans="5:26">
      <c r="E3383" s="45"/>
      <c r="J3383" s="45"/>
      <c r="K3383" s="45"/>
      <c r="L3383" s="45"/>
      <c r="M3383" s="45"/>
      <c r="O3383" s="45"/>
      <c r="P3383" s="45"/>
      <c r="R3383" s="45"/>
      <c r="V3383" s="45"/>
      <c r="Z3383" s="45"/>
    </row>
    <row r="3384" spans="5:26">
      <c r="E3384" s="45"/>
      <c r="J3384" s="45"/>
      <c r="K3384" s="45"/>
      <c r="L3384" s="45"/>
      <c r="M3384" s="45"/>
      <c r="O3384" s="45"/>
      <c r="P3384" s="45"/>
      <c r="R3384" s="45"/>
      <c r="V3384" s="45"/>
      <c r="Z3384" s="45"/>
    </row>
    <row r="3385" spans="5:26">
      <c r="E3385" s="45"/>
      <c r="J3385" s="45"/>
      <c r="K3385" s="45"/>
      <c r="L3385" s="45"/>
      <c r="M3385" s="45"/>
      <c r="O3385" s="45"/>
      <c r="P3385" s="45"/>
      <c r="R3385" s="45"/>
      <c r="V3385" s="45"/>
      <c r="Z3385" s="45"/>
    </row>
    <row r="3386" spans="5:26">
      <c r="E3386" s="45"/>
      <c r="J3386" s="45"/>
      <c r="K3386" s="45"/>
      <c r="L3386" s="45"/>
      <c r="M3386" s="45"/>
      <c r="O3386" s="45"/>
      <c r="P3386" s="45"/>
      <c r="R3386" s="45"/>
      <c r="V3386" s="45"/>
      <c r="Z3386" s="45"/>
    </row>
    <row r="3387" spans="5:26">
      <c r="E3387" s="45"/>
      <c r="J3387" s="45"/>
      <c r="K3387" s="45"/>
      <c r="L3387" s="45"/>
      <c r="M3387" s="45"/>
      <c r="O3387" s="45"/>
      <c r="P3387" s="45"/>
      <c r="R3387" s="45"/>
      <c r="V3387" s="45"/>
      <c r="Z3387" s="45"/>
    </row>
    <row r="3388" spans="5:26">
      <c r="E3388" s="45"/>
      <c r="J3388" s="45"/>
      <c r="K3388" s="45"/>
      <c r="L3388" s="45"/>
      <c r="M3388" s="45"/>
      <c r="O3388" s="45"/>
      <c r="P3388" s="45"/>
      <c r="R3388" s="45"/>
      <c r="V3388" s="45"/>
      <c r="Z3388" s="45"/>
    </row>
    <row r="3389" spans="5:26">
      <c r="E3389" s="45"/>
      <c r="J3389" s="45"/>
      <c r="K3389" s="45"/>
      <c r="L3389" s="45"/>
      <c r="M3389" s="45"/>
      <c r="O3389" s="45"/>
      <c r="P3389" s="45"/>
      <c r="R3389" s="45"/>
      <c r="V3389" s="45"/>
      <c r="Z3389" s="45"/>
    </row>
    <row r="3390" spans="5:26">
      <c r="E3390" s="45"/>
      <c r="J3390" s="45"/>
      <c r="K3390" s="45"/>
      <c r="L3390" s="45"/>
      <c r="M3390" s="45"/>
      <c r="O3390" s="45"/>
      <c r="P3390" s="45"/>
      <c r="R3390" s="45"/>
      <c r="V3390" s="45"/>
      <c r="Z3390" s="45"/>
    </row>
    <row r="3391" spans="5:26">
      <c r="E3391" s="45"/>
      <c r="J3391" s="45"/>
      <c r="K3391" s="45"/>
      <c r="L3391" s="45"/>
      <c r="M3391" s="45"/>
      <c r="O3391" s="45"/>
      <c r="P3391" s="45"/>
      <c r="R3391" s="45"/>
      <c r="V3391" s="45"/>
      <c r="Z3391" s="45"/>
    </row>
    <row r="3392" spans="5:26">
      <c r="E3392" s="45"/>
      <c r="J3392" s="45"/>
      <c r="K3392" s="45"/>
      <c r="L3392" s="45"/>
      <c r="M3392" s="45"/>
      <c r="O3392" s="45"/>
      <c r="P3392" s="45"/>
      <c r="R3392" s="45"/>
      <c r="V3392" s="45"/>
      <c r="Z3392" s="45"/>
    </row>
    <row r="3393" spans="5:26">
      <c r="E3393" s="45"/>
      <c r="J3393" s="45"/>
      <c r="K3393" s="45"/>
      <c r="L3393" s="45"/>
      <c r="M3393" s="45"/>
      <c r="O3393" s="45"/>
      <c r="P3393" s="45"/>
      <c r="R3393" s="45"/>
      <c r="V3393" s="45"/>
      <c r="Z3393" s="45"/>
    </row>
    <row r="3394" spans="5:26">
      <c r="E3394" s="45"/>
      <c r="J3394" s="45"/>
      <c r="K3394" s="45"/>
      <c r="L3394" s="45"/>
      <c r="M3394" s="45"/>
      <c r="O3394" s="45"/>
      <c r="P3394" s="45"/>
      <c r="R3394" s="45"/>
      <c r="V3394" s="45"/>
      <c r="Z3394" s="45"/>
    </row>
    <row r="3395" spans="5:26">
      <c r="E3395" s="45"/>
      <c r="J3395" s="45"/>
      <c r="K3395" s="45"/>
      <c r="L3395" s="45"/>
      <c r="M3395" s="45"/>
      <c r="O3395" s="45"/>
      <c r="P3395" s="45"/>
      <c r="R3395" s="45"/>
      <c r="V3395" s="45"/>
      <c r="Z3395" s="45"/>
    </row>
    <row r="3396" spans="5:26">
      <c r="E3396" s="45"/>
      <c r="J3396" s="45"/>
      <c r="K3396" s="45"/>
      <c r="L3396" s="45"/>
      <c r="M3396" s="45"/>
      <c r="O3396" s="45"/>
      <c r="P3396" s="45"/>
      <c r="R3396" s="45"/>
      <c r="V3396" s="45"/>
      <c r="Z3396" s="45"/>
    </row>
    <row r="3397" spans="5:26">
      <c r="E3397" s="45"/>
      <c r="J3397" s="45"/>
      <c r="K3397" s="45"/>
      <c r="L3397" s="45"/>
      <c r="M3397" s="45"/>
      <c r="O3397" s="45"/>
      <c r="P3397" s="45"/>
      <c r="R3397" s="45"/>
      <c r="V3397" s="45"/>
      <c r="Z3397" s="45"/>
    </row>
    <row r="3398" spans="5:26">
      <c r="E3398" s="45"/>
      <c r="J3398" s="45"/>
      <c r="K3398" s="45"/>
      <c r="L3398" s="45"/>
      <c r="M3398" s="45"/>
      <c r="O3398" s="45"/>
      <c r="P3398" s="45"/>
      <c r="R3398" s="45"/>
      <c r="V3398" s="45"/>
      <c r="Z3398" s="45"/>
    </row>
    <row r="3399" spans="5:26">
      <c r="E3399" s="45"/>
      <c r="J3399" s="45"/>
      <c r="K3399" s="45"/>
      <c r="L3399" s="45"/>
      <c r="M3399" s="45"/>
      <c r="O3399" s="45"/>
      <c r="P3399" s="45"/>
      <c r="R3399" s="45"/>
      <c r="V3399" s="45"/>
      <c r="Z3399" s="45"/>
    </row>
    <row r="3400" spans="5:26">
      <c r="E3400" s="45"/>
      <c r="J3400" s="45"/>
      <c r="K3400" s="45"/>
      <c r="L3400" s="45"/>
      <c r="M3400" s="45"/>
      <c r="O3400" s="45"/>
      <c r="P3400" s="45"/>
      <c r="R3400" s="45"/>
      <c r="V3400" s="45"/>
      <c r="Z3400" s="45"/>
    </row>
    <row r="3401" spans="5:26">
      <c r="E3401" s="45"/>
      <c r="J3401" s="45"/>
      <c r="K3401" s="45"/>
      <c r="L3401" s="45"/>
      <c r="M3401" s="45"/>
      <c r="O3401" s="45"/>
      <c r="P3401" s="45"/>
      <c r="R3401" s="45"/>
      <c r="V3401" s="45"/>
      <c r="Z3401" s="45"/>
    </row>
    <row r="3402" spans="5:26">
      <c r="E3402" s="45"/>
      <c r="J3402" s="45"/>
      <c r="K3402" s="45"/>
      <c r="L3402" s="45"/>
      <c r="M3402" s="45"/>
      <c r="O3402" s="45"/>
      <c r="P3402" s="45"/>
      <c r="R3402" s="45"/>
      <c r="V3402" s="45"/>
      <c r="Z3402" s="45"/>
    </row>
    <row r="3403" spans="5:26">
      <c r="E3403" s="45"/>
      <c r="J3403" s="45"/>
      <c r="K3403" s="45"/>
      <c r="L3403" s="45"/>
      <c r="M3403" s="45"/>
      <c r="O3403" s="45"/>
      <c r="P3403" s="45"/>
      <c r="R3403" s="45"/>
      <c r="V3403" s="45"/>
      <c r="Z3403" s="45"/>
    </row>
    <row r="3404" spans="5:26">
      <c r="E3404" s="45"/>
      <c r="J3404" s="45"/>
      <c r="K3404" s="45"/>
      <c r="L3404" s="45"/>
      <c r="M3404" s="45"/>
      <c r="O3404" s="45"/>
      <c r="P3404" s="45"/>
      <c r="R3404" s="45"/>
      <c r="V3404" s="45"/>
      <c r="Z3404" s="45"/>
    </row>
    <row r="3405" spans="5:26">
      <c r="E3405" s="45"/>
      <c r="J3405" s="45"/>
      <c r="K3405" s="45"/>
      <c r="L3405" s="45"/>
      <c r="M3405" s="45"/>
      <c r="O3405" s="45"/>
      <c r="P3405" s="45"/>
      <c r="R3405" s="45"/>
      <c r="V3405" s="45"/>
      <c r="Z3405" s="45"/>
    </row>
    <row r="3406" spans="5:26">
      <c r="E3406" s="45"/>
      <c r="J3406" s="45"/>
      <c r="K3406" s="45"/>
      <c r="L3406" s="45"/>
      <c r="M3406" s="45"/>
      <c r="O3406" s="45"/>
      <c r="P3406" s="45"/>
      <c r="R3406" s="45"/>
      <c r="V3406" s="45"/>
      <c r="Z3406" s="45"/>
    </row>
    <row r="3407" spans="5:26">
      <c r="E3407" s="45"/>
      <c r="J3407" s="45"/>
      <c r="K3407" s="45"/>
      <c r="L3407" s="45"/>
      <c r="M3407" s="45"/>
      <c r="O3407" s="45"/>
      <c r="P3407" s="45"/>
      <c r="R3407" s="45"/>
      <c r="V3407" s="45"/>
      <c r="Z3407" s="45"/>
    </row>
    <row r="3408" spans="5:26">
      <c r="E3408" s="45"/>
      <c r="J3408" s="45"/>
      <c r="K3408" s="45"/>
      <c r="L3408" s="45"/>
      <c r="M3408" s="45"/>
      <c r="O3408" s="45"/>
      <c r="P3408" s="45"/>
      <c r="R3408" s="45"/>
      <c r="V3408" s="45"/>
      <c r="Z3408" s="45"/>
    </row>
    <row r="3409" spans="5:26">
      <c r="E3409" s="45"/>
      <c r="J3409" s="45"/>
      <c r="K3409" s="45"/>
      <c r="L3409" s="45"/>
      <c r="M3409" s="45"/>
      <c r="O3409" s="45"/>
      <c r="P3409" s="45"/>
      <c r="R3409" s="45"/>
      <c r="V3409" s="45"/>
      <c r="Z3409" s="45"/>
    </row>
    <row r="3410" spans="5:26">
      <c r="E3410" s="45"/>
      <c r="J3410" s="45"/>
      <c r="K3410" s="45"/>
      <c r="L3410" s="45"/>
      <c r="M3410" s="45"/>
      <c r="O3410" s="45"/>
      <c r="P3410" s="45"/>
      <c r="R3410" s="45"/>
      <c r="V3410" s="45"/>
      <c r="Z3410" s="45"/>
    </row>
    <row r="3411" spans="5:26">
      <c r="E3411" s="45"/>
      <c r="J3411" s="45"/>
      <c r="K3411" s="45"/>
      <c r="L3411" s="45"/>
      <c r="M3411" s="45"/>
      <c r="O3411" s="45"/>
      <c r="P3411" s="45"/>
      <c r="R3411" s="45"/>
      <c r="V3411" s="45"/>
      <c r="Z3411" s="45"/>
    </row>
    <row r="3412" spans="5:26">
      <c r="E3412" s="45"/>
      <c r="J3412" s="45"/>
      <c r="K3412" s="45"/>
      <c r="L3412" s="45"/>
      <c r="M3412" s="45"/>
      <c r="O3412" s="45"/>
      <c r="P3412" s="45"/>
      <c r="R3412" s="45"/>
      <c r="V3412" s="45"/>
      <c r="Z3412" s="45"/>
    </row>
    <row r="3413" spans="5:26">
      <c r="E3413" s="45"/>
      <c r="J3413" s="45"/>
      <c r="K3413" s="45"/>
      <c r="L3413" s="45"/>
      <c r="M3413" s="45"/>
      <c r="O3413" s="45"/>
      <c r="P3413" s="45"/>
      <c r="R3413" s="45"/>
      <c r="V3413" s="45"/>
      <c r="Z3413" s="45"/>
    </row>
    <row r="3414" spans="5:26">
      <c r="E3414" s="45"/>
      <c r="J3414" s="45"/>
      <c r="K3414" s="45"/>
      <c r="L3414" s="45"/>
      <c r="M3414" s="45"/>
      <c r="O3414" s="45"/>
      <c r="P3414" s="45"/>
      <c r="R3414" s="45"/>
      <c r="V3414" s="45"/>
      <c r="Z3414" s="45"/>
    </row>
    <row r="3415" spans="5:26">
      <c r="E3415" s="45"/>
      <c r="J3415" s="45"/>
      <c r="K3415" s="45"/>
      <c r="L3415" s="45"/>
      <c r="M3415" s="45"/>
      <c r="O3415" s="45"/>
      <c r="P3415" s="45"/>
      <c r="R3415" s="45"/>
      <c r="V3415" s="45"/>
      <c r="Z3415" s="45"/>
    </row>
    <row r="3416" spans="5:26">
      <c r="E3416" s="45"/>
      <c r="J3416" s="45"/>
      <c r="K3416" s="45"/>
      <c r="L3416" s="45"/>
      <c r="M3416" s="45"/>
      <c r="O3416" s="45"/>
      <c r="P3416" s="45"/>
      <c r="R3416" s="45"/>
      <c r="V3416" s="45"/>
      <c r="Z3416" s="45"/>
    </row>
    <row r="3417" spans="5:26">
      <c r="E3417" s="45"/>
      <c r="J3417" s="45"/>
      <c r="K3417" s="45"/>
      <c r="L3417" s="45"/>
      <c r="M3417" s="45"/>
      <c r="O3417" s="45"/>
      <c r="P3417" s="45"/>
      <c r="R3417" s="45"/>
      <c r="V3417" s="45"/>
      <c r="Z3417" s="45"/>
    </row>
    <row r="3418" spans="5:26">
      <c r="E3418" s="45"/>
      <c r="J3418" s="45"/>
      <c r="K3418" s="45"/>
      <c r="L3418" s="45"/>
      <c r="M3418" s="45"/>
      <c r="O3418" s="45"/>
      <c r="P3418" s="45"/>
      <c r="R3418" s="45"/>
      <c r="V3418" s="45"/>
      <c r="Z3418" s="45"/>
    </row>
    <row r="3419" spans="5:26">
      <c r="E3419" s="45"/>
      <c r="J3419" s="45"/>
      <c r="K3419" s="45"/>
      <c r="L3419" s="45"/>
      <c r="M3419" s="45"/>
      <c r="O3419" s="45"/>
      <c r="P3419" s="45"/>
      <c r="R3419" s="45"/>
      <c r="V3419" s="45"/>
      <c r="Z3419" s="45"/>
    </row>
    <row r="3420" spans="5:26">
      <c r="E3420" s="45"/>
      <c r="J3420" s="45"/>
      <c r="K3420" s="45"/>
      <c r="L3420" s="45"/>
      <c r="M3420" s="45"/>
      <c r="O3420" s="45"/>
      <c r="P3420" s="45"/>
      <c r="R3420" s="45"/>
      <c r="V3420" s="45"/>
      <c r="Z3420" s="45"/>
    </row>
    <row r="3421" spans="5:26">
      <c r="E3421" s="45"/>
      <c r="J3421" s="45"/>
      <c r="K3421" s="45"/>
      <c r="L3421" s="45"/>
      <c r="M3421" s="45"/>
      <c r="O3421" s="45"/>
      <c r="P3421" s="45"/>
      <c r="R3421" s="45"/>
      <c r="V3421" s="45"/>
      <c r="Z3421" s="45"/>
    </row>
    <row r="3422" spans="5:26">
      <c r="E3422" s="45"/>
      <c r="J3422" s="45"/>
      <c r="K3422" s="45"/>
      <c r="L3422" s="45"/>
      <c r="M3422" s="45"/>
      <c r="O3422" s="45"/>
      <c r="P3422" s="45"/>
      <c r="R3422" s="45"/>
      <c r="V3422" s="45"/>
      <c r="Z3422" s="45"/>
    </row>
    <row r="3423" spans="5:26">
      <c r="E3423" s="45"/>
      <c r="J3423" s="45"/>
      <c r="K3423" s="45"/>
      <c r="L3423" s="45"/>
      <c r="M3423" s="45"/>
      <c r="O3423" s="45"/>
      <c r="P3423" s="45"/>
      <c r="R3423" s="45"/>
      <c r="V3423" s="45"/>
      <c r="Z3423" s="45"/>
    </row>
    <row r="3424" spans="5:26">
      <c r="E3424" s="45"/>
      <c r="J3424" s="45"/>
      <c r="K3424" s="45"/>
      <c r="L3424" s="45"/>
      <c r="M3424" s="45"/>
      <c r="O3424" s="45"/>
      <c r="P3424" s="45"/>
      <c r="R3424" s="45"/>
      <c r="V3424" s="45"/>
      <c r="Z3424" s="45"/>
    </row>
    <row r="3425" spans="5:26">
      <c r="E3425" s="45"/>
      <c r="J3425" s="45"/>
      <c r="K3425" s="45"/>
      <c r="L3425" s="45"/>
      <c r="M3425" s="45"/>
      <c r="O3425" s="45"/>
      <c r="P3425" s="45"/>
      <c r="R3425" s="45"/>
      <c r="V3425" s="45"/>
      <c r="Z3425" s="45"/>
    </row>
    <row r="3426" spans="5:26">
      <c r="E3426" s="45"/>
      <c r="J3426" s="45"/>
      <c r="K3426" s="45"/>
      <c r="L3426" s="45"/>
      <c r="M3426" s="45"/>
      <c r="O3426" s="45"/>
      <c r="P3426" s="45"/>
      <c r="R3426" s="45"/>
      <c r="V3426" s="45"/>
      <c r="Z3426" s="45"/>
    </row>
    <row r="3427" spans="5:26">
      <c r="E3427" s="45"/>
      <c r="J3427" s="45"/>
      <c r="K3427" s="45"/>
      <c r="L3427" s="45"/>
      <c r="M3427" s="45"/>
      <c r="O3427" s="45"/>
      <c r="P3427" s="45"/>
      <c r="R3427" s="45"/>
      <c r="V3427" s="45"/>
      <c r="Z3427" s="45"/>
    </row>
    <row r="3428" spans="5:26">
      <c r="E3428" s="45"/>
      <c r="J3428" s="45"/>
      <c r="K3428" s="45"/>
      <c r="L3428" s="45"/>
      <c r="M3428" s="45"/>
      <c r="O3428" s="45"/>
      <c r="P3428" s="45"/>
      <c r="R3428" s="45"/>
      <c r="V3428" s="45"/>
      <c r="Z3428" s="45"/>
    </row>
    <row r="3429" spans="5:26">
      <c r="E3429" s="45"/>
      <c r="J3429" s="45"/>
      <c r="K3429" s="45"/>
      <c r="L3429" s="45"/>
      <c r="M3429" s="45"/>
      <c r="O3429" s="45"/>
      <c r="P3429" s="45"/>
      <c r="R3429" s="45"/>
      <c r="V3429" s="45"/>
      <c r="Z3429" s="45"/>
    </row>
    <row r="3430" spans="5:26">
      <c r="E3430" s="45"/>
      <c r="J3430" s="45"/>
      <c r="K3430" s="45"/>
      <c r="L3430" s="45"/>
      <c r="M3430" s="45"/>
      <c r="O3430" s="45"/>
      <c r="P3430" s="45"/>
      <c r="R3430" s="45"/>
      <c r="V3430" s="45"/>
      <c r="Z3430" s="45"/>
    </row>
    <row r="3431" spans="5:26">
      <c r="E3431" s="45"/>
      <c r="J3431" s="45"/>
      <c r="K3431" s="45"/>
      <c r="L3431" s="45"/>
      <c r="M3431" s="45"/>
      <c r="O3431" s="45"/>
      <c r="P3431" s="45"/>
      <c r="R3431" s="45"/>
      <c r="V3431" s="45"/>
      <c r="Z3431" s="45"/>
    </row>
    <row r="3432" spans="5:26">
      <c r="E3432" s="45"/>
      <c r="J3432" s="45"/>
      <c r="K3432" s="45"/>
      <c r="L3432" s="45"/>
      <c r="M3432" s="45"/>
      <c r="O3432" s="45"/>
      <c r="P3432" s="45"/>
      <c r="R3432" s="45"/>
      <c r="V3432" s="45"/>
      <c r="Z3432" s="45"/>
    </row>
    <row r="3433" spans="5:26">
      <c r="E3433" s="45"/>
      <c r="J3433" s="45"/>
      <c r="K3433" s="45"/>
      <c r="L3433" s="45"/>
      <c r="M3433" s="45"/>
      <c r="O3433" s="45"/>
      <c r="P3433" s="45"/>
      <c r="R3433" s="45"/>
      <c r="V3433" s="45"/>
      <c r="Z3433" s="45"/>
    </row>
    <row r="3434" spans="5:26">
      <c r="E3434" s="45"/>
      <c r="J3434" s="45"/>
      <c r="K3434" s="45"/>
      <c r="L3434" s="45"/>
      <c r="M3434" s="45"/>
      <c r="O3434" s="45"/>
      <c r="P3434" s="45"/>
      <c r="R3434" s="45"/>
      <c r="V3434" s="45"/>
      <c r="Z3434" s="45"/>
    </row>
    <row r="3435" spans="5:26">
      <c r="E3435" s="45"/>
      <c r="J3435" s="45"/>
      <c r="K3435" s="45"/>
      <c r="L3435" s="45"/>
      <c r="M3435" s="45"/>
      <c r="O3435" s="45"/>
      <c r="P3435" s="45"/>
      <c r="R3435" s="45"/>
      <c r="V3435" s="45"/>
      <c r="Z3435" s="45"/>
    </row>
    <row r="3436" spans="5:26">
      <c r="E3436" s="45"/>
      <c r="J3436" s="45"/>
      <c r="K3436" s="45"/>
      <c r="L3436" s="45"/>
      <c r="M3436" s="45"/>
      <c r="O3436" s="45"/>
      <c r="P3436" s="45"/>
      <c r="R3436" s="45"/>
      <c r="V3436" s="45"/>
      <c r="Z3436" s="45"/>
    </row>
    <row r="3437" spans="5:26">
      <c r="E3437" s="45"/>
      <c r="J3437" s="45"/>
      <c r="K3437" s="45"/>
      <c r="L3437" s="45"/>
      <c r="M3437" s="45"/>
      <c r="O3437" s="45"/>
      <c r="P3437" s="45"/>
      <c r="R3437" s="45"/>
      <c r="V3437" s="45"/>
      <c r="Z3437" s="45"/>
    </row>
    <row r="3438" spans="5:26">
      <c r="E3438" s="45"/>
      <c r="J3438" s="45"/>
      <c r="K3438" s="45"/>
      <c r="L3438" s="45"/>
      <c r="M3438" s="45"/>
      <c r="O3438" s="45"/>
      <c r="P3438" s="45"/>
      <c r="R3438" s="45"/>
      <c r="V3438" s="45"/>
      <c r="Z3438" s="45"/>
    </row>
    <row r="3439" spans="5:26">
      <c r="E3439" s="45"/>
      <c r="J3439" s="45"/>
      <c r="K3439" s="45"/>
      <c r="L3439" s="45"/>
      <c r="M3439" s="45"/>
      <c r="O3439" s="45"/>
      <c r="P3439" s="45"/>
      <c r="R3439" s="45"/>
      <c r="V3439" s="45"/>
      <c r="Z3439" s="45"/>
    </row>
    <row r="3440" spans="5:26">
      <c r="E3440" s="45"/>
      <c r="J3440" s="45"/>
      <c r="K3440" s="45"/>
      <c r="L3440" s="45"/>
      <c r="M3440" s="45"/>
      <c r="O3440" s="45"/>
      <c r="P3440" s="45"/>
      <c r="R3440" s="45"/>
      <c r="V3440" s="45"/>
      <c r="Z3440" s="45"/>
    </row>
    <row r="3441" spans="5:26">
      <c r="E3441" s="45"/>
      <c r="J3441" s="45"/>
      <c r="K3441" s="45"/>
      <c r="L3441" s="45"/>
      <c r="M3441" s="45"/>
      <c r="O3441" s="45"/>
      <c r="P3441" s="45"/>
      <c r="R3441" s="45"/>
      <c r="V3441" s="45"/>
      <c r="Z3441" s="45"/>
    </row>
    <row r="3442" spans="5:26">
      <c r="E3442" s="45"/>
      <c r="J3442" s="45"/>
      <c r="K3442" s="45"/>
      <c r="L3442" s="45"/>
      <c r="M3442" s="45"/>
      <c r="O3442" s="45"/>
      <c r="P3442" s="45"/>
      <c r="R3442" s="45"/>
      <c r="V3442" s="45"/>
      <c r="Z3442" s="45"/>
    </row>
    <row r="3443" spans="5:26">
      <c r="E3443" s="45"/>
      <c r="J3443" s="45"/>
      <c r="K3443" s="45"/>
      <c r="L3443" s="45"/>
      <c r="M3443" s="45"/>
      <c r="O3443" s="45"/>
      <c r="P3443" s="45"/>
      <c r="R3443" s="45"/>
      <c r="V3443" s="45"/>
      <c r="Z3443" s="45"/>
    </row>
    <row r="3444" spans="5:26">
      <c r="E3444" s="45"/>
      <c r="J3444" s="45"/>
      <c r="K3444" s="45"/>
      <c r="L3444" s="45"/>
      <c r="M3444" s="45"/>
      <c r="O3444" s="45"/>
      <c r="P3444" s="45"/>
      <c r="R3444" s="45"/>
      <c r="V3444" s="45"/>
      <c r="Z3444" s="45"/>
    </row>
    <row r="3445" spans="5:26">
      <c r="E3445" s="45"/>
      <c r="J3445" s="45"/>
      <c r="K3445" s="45"/>
      <c r="L3445" s="45"/>
      <c r="M3445" s="45"/>
      <c r="O3445" s="45"/>
      <c r="P3445" s="45"/>
      <c r="R3445" s="45"/>
      <c r="V3445" s="45"/>
      <c r="Z3445" s="45"/>
    </row>
    <row r="3446" spans="5:26">
      <c r="E3446" s="45"/>
      <c r="J3446" s="45"/>
      <c r="K3446" s="45"/>
      <c r="L3446" s="45"/>
      <c r="M3446" s="45"/>
      <c r="O3446" s="45"/>
      <c r="P3446" s="45"/>
      <c r="R3446" s="45"/>
      <c r="V3446" s="45"/>
      <c r="Z3446" s="45"/>
    </row>
    <row r="3447" spans="5:26">
      <c r="E3447" s="45"/>
      <c r="J3447" s="45"/>
      <c r="K3447" s="45"/>
      <c r="L3447" s="45"/>
      <c r="M3447" s="45"/>
      <c r="O3447" s="45"/>
      <c r="P3447" s="45"/>
      <c r="R3447" s="45"/>
      <c r="V3447" s="45"/>
      <c r="Z3447" s="45"/>
    </row>
    <row r="3448" spans="5:26">
      <c r="E3448" s="45"/>
      <c r="J3448" s="45"/>
      <c r="K3448" s="45"/>
      <c r="L3448" s="45"/>
      <c r="M3448" s="45"/>
      <c r="O3448" s="45"/>
      <c r="P3448" s="45"/>
      <c r="R3448" s="45"/>
      <c r="V3448" s="45"/>
      <c r="Z3448" s="45"/>
    </row>
    <row r="3449" spans="5:26">
      <c r="E3449" s="45"/>
      <c r="J3449" s="45"/>
      <c r="K3449" s="45"/>
      <c r="L3449" s="45"/>
      <c r="M3449" s="45"/>
      <c r="O3449" s="45"/>
      <c r="P3449" s="45"/>
      <c r="R3449" s="45"/>
      <c r="V3449" s="45"/>
      <c r="Z3449" s="45"/>
    </row>
    <row r="3450" spans="5:26">
      <c r="E3450" s="45"/>
      <c r="J3450" s="45"/>
      <c r="K3450" s="45"/>
      <c r="L3450" s="45"/>
      <c r="M3450" s="45"/>
      <c r="O3450" s="45"/>
      <c r="P3450" s="45"/>
      <c r="R3450" s="45"/>
      <c r="V3450" s="45"/>
      <c r="Z3450" s="45"/>
    </row>
    <row r="3451" spans="5:26">
      <c r="E3451" s="45"/>
      <c r="J3451" s="45"/>
      <c r="K3451" s="45"/>
      <c r="L3451" s="45"/>
      <c r="M3451" s="45"/>
      <c r="O3451" s="45"/>
      <c r="P3451" s="45"/>
      <c r="R3451" s="45"/>
      <c r="V3451" s="45"/>
      <c r="Z3451" s="45"/>
    </row>
    <row r="3452" spans="5:26">
      <c r="E3452" s="45"/>
      <c r="J3452" s="45"/>
      <c r="K3452" s="45"/>
      <c r="L3452" s="45"/>
      <c r="M3452" s="45"/>
      <c r="O3452" s="45"/>
      <c r="P3452" s="45"/>
      <c r="R3452" s="45"/>
      <c r="V3452" s="45"/>
      <c r="Z3452" s="45"/>
    </row>
    <row r="3453" spans="5:26">
      <c r="E3453" s="45"/>
      <c r="J3453" s="45"/>
      <c r="K3453" s="45"/>
      <c r="L3453" s="45"/>
      <c r="M3453" s="45"/>
      <c r="O3453" s="45"/>
      <c r="P3453" s="45"/>
      <c r="R3453" s="45"/>
      <c r="V3453" s="45"/>
      <c r="Z3453" s="45"/>
    </row>
    <row r="3454" spans="5:26">
      <c r="E3454" s="45"/>
      <c r="J3454" s="45"/>
      <c r="K3454" s="45"/>
      <c r="L3454" s="45"/>
      <c r="M3454" s="45"/>
      <c r="O3454" s="45"/>
      <c r="P3454" s="45"/>
      <c r="R3454" s="45"/>
      <c r="V3454" s="45"/>
      <c r="Z3454" s="45"/>
    </row>
    <row r="3455" spans="5:26">
      <c r="E3455" s="45"/>
      <c r="J3455" s="45"/>
      <c r="K3455" s="45"/>
      <c r="L3455" s="45"/>
      <c r="M3455" s="45"/>
      <c r="O3455" s="45"/>
      <c r="P3455" s="45"/>
      <c r="R3455" s="45"/>
      <c r="V3455" s="45"/>
      <c r="Z3455" s="45"/>
    </row>
    <row r="3456" spans="5:26">
      <c r="E3456" s="45"/>
      <c r="J3456" s="45"/>
      <c r="K3456" s="45"/>
      <c r="L3456" s="45"/>
      <c r="M3456" s="45"/>
      <c r="O3456" s="45"/>
      <c r="P3456" s="45"/>
      <c r="R3456" s="45"/>
      <c r="V3456" s="45"/>
      <c r="Z3456" s="45"/>
    </row>
    <row r="3457" spans="5:26">
      <c r="E3457" s="45"/>
      <c r="J3457" s="45"/>
      <c r="K3457" s="45"/>
      <c r="L3457" s="45"/>
      <c r="M3457" s="45"/>
      <c r="O3457" s="45"/>
      <c r="P3457" s="45"/>
      <c r="R3457" s="45"/>
      <c r="V3457" s="45"/>
      <c r="Z3457" s="45"/>
    </row>
    <row r="3458" spans="5:26">
      <c r="E3458" s="45"/>
      <c r="J3458" s="45"/>
      <c r="K3458" s="45"/>
      <c r="L3458" s="45"/>
      <c r="M3458" s="45"/>
      <c r="O3458" s="45"/>
      <c r="P3458" s="45"/>
      <c r="R3458" s="45"/>
      <c r="V3458" s="45"/>
      <c r="Z3458" s="45"/>
    </row>
    <row r="3459" spans="5:26">
      <c r="E3459" s="45"/>
      <c r="J3459" s="45"/>
      <c r="K3459" s="45"/>
      <c r="L3459" s="45"/>
      <c r="M3459" s="45"/>
      <c r="O3459" s="45"/>
      <c r="P3459" s="45"/>
      <c r="R3459" s="45"/>
      <c r="V3459" s="45"/>
      <c r="Z3459" s="45"/>
    </row>
    <row r="3460" spans="5:26">
      <c r="E3460" s="45"/>
      <c r="J3460" s="45"/>
      <c r="K3460" s="45"/>
      <c r="L3460" s="45"/>
      <c r="M3460" s="45"/>
      <c r="O3460" s="45"/>
      <c r="P3460" s="45"/>
      <c r="R3460" s="45"/>
      <c r="V3460" s="45"/>
      <c r="Z3460" s="45"/>
    </row>
    <row r="3461" spans="5:26">
      <c r="E3461" s="45"/>
      <c r="J3461" s="45"/>
      <c r="K3461" s="45"/>
      <c r="L3461" s="45"/>
      <c r="M3461" s="45"/>
      <c r="O3461" s="45"/>
      <c r="P3461" s="45"/>
      <c r="R3461" s="45"/>
      <c r="V3461" s="45"/>
      <c r="Z3461" s="45"/>
    </row>
    <row r="3462" spans="5:26">
      <c r="E3462" s="45"/>
      <c r="J3462" s="45"/>
      <c r="K3462" s="45"/>
      <c r="L3462" s="45"/>
      <c r="M3462" s="45"/>
      <c r="O3462" s="45"/>
      <c r="P3462" s="45"/>
      <c r="R3462" s="45"/>
      <c r="V3462" s="45"/>
      <c r="Z3462" s="45"/>
    </row>
    <row r="3463" spans="5:26">
      <c r="E3463" s="45"/>
      <c r="J3463" s="45"/>
      <c r="K3463" s="45"/>
      <c r="L3463" s="45"/>
      <c r="M3463" s="45"/>
      <c r="O3463" s="45"/>
      <c r="P3463" s="45"/>
      <c r="R3463" s="45"/>
      <c r="V3463" s="45"/>
      <c r="Z3463" s="45"/>
    </row>
    <row r="3464" spans="5:26">
      <c r="E3464" s="45"/>
      <c r="J3464" s="45"/>
      <c r="K3464" s="45"/>
      <c r="L3464" s="45"/>
      <c r="M3464" s="45"/>
      <c r="O3464" s="45"/>
      <c r="P3464" s="45"/>
      <c r="R3464" s="45"/>
      <c r="V3464" s="45"/>
      <c r="Z3464" s="45"/>
    </row>
    <row r="3465" spans="5:26">
      <c r="E3465" s="45"/>
      <c r="J3465" s="45"/>
      <c r="K3465" s="45"/>
      <c r="L3465" s="45"/>
      <c r="M3465" s="45"/>
      <c r="O3465" s="45"/>
      <c r="P3465" s="45"/>
      <c r="R3465" s="45"/>
      <c r="V3465" s="45"/>
      <c r="Z3465" s="45"/>
    </row>
    <row r="3466" spans="5:26">
      <c r="E3466" s="45"/>
      <c r="J3466" s="45"/>
      <c r="K3466" s="45"/>
      <c r="L3466" s="45"/>
      <c r="M3466" s="45"/>
      <c r="O3466" s="45"/>
      <c r="P3466" s="45"/>
      <c r="R3466" s="45"/>
      <c r="V3466" s="45"/>
      <c r="Z3466" s="45"/>
    </row>
    <row r="3467" spans="5:26">
      <c r="E3467" s="45"/>
      <c r="J3467" s="45"/>
      <c r="K3467" s="45"/>
      <c r="L3467" s="45"/>
      <c r="M3467" s="45"/>
      <c r="O3467" s="45"/>
      <c r="P3467" s="45"/>
      <c r="R3467" s="45"/>
      <c r="V3467" s="45"/>
      <c r="Z3467" s="45"/>
    </row>
    <row r="3468" spans="5:26">
      <c r="E3468" s="45"/>
      <c r="J3468" s="45"/>
      <c r="K3468" s="45"/>
      <c r="L3468" s="45"/>
      <c r="M3468" s="45"/>
      <c r="O3468" s="45"/>
      <c r="P3468" s="45"/>
      <c r="R3468" s="45"/>
      <c r="V3468" s="45"/>
      <c r="Z3468" s="45"/>
    </row>
    <row r="3469" spans="5:26">
      <c r="E3469" s="45"/>
      <c r="J3469" s="45"/>
      <c r="K3469" s="45"/>
      <c r="L3469" s="45"/>
      <c r="M3469" s="45"/>
      <c r="O3469" s="45"/>
      <c r="P3469" s="45"/>
      <c r="R3469" s="45"/>
      <c r="V3469" s="45"/>
      <c r="Z3469" s="45"/>
    </row>
    <row r="3470" spans="5:26">
      <c r="E3470" s="45"/>
      <c r="J3470" s="45"/>
      <c r="K3470" s="45"/>
      <c r="L3470" s="45"/>
      <c r="M3470" s="45"/>
      <c r="O3470" s="45"/>
      <c r="P3470" s="45"/>
      <c r="R3470" s="45"/>
      <c r="V3470" s="45"/>
      <c r="Z3470" s="45"/>
    </row>
    <row r="3471" spans="5:26">
      <c r="E3471" s="45"/>
      <c r="J3471" s="45"/>
      <c r="K3471" s="45"/>
      <c r="L3471" s="45"/>
      <c r="M3471" s="45"/>
      <c r="O3471" s="45"/>
      <c r="P3471" s="45"/>
      <c r="R3471" s="45"/>
      <c r="V3471" s="45"/>
      <c r="Z3471" s="45"/>
    </row>
    <row r="3472" spans="5:26">
      <c r="E3472" s="45"/>
      <c r="J3472" s="45"/>
      <c r="K3472" s="45"/>
      <c r="L3472" s="45"/>
      <c r="M3472" s="45"/>
      <c r="O3472" s="45"/>
      <c r="P3472" s="45"/>
      <c r="R3472" s="45"/>
      <c r="V3472" s="45"/>
      <c r="Z3472" s="45"/>
    </row>
    <row r="3473" spans="5:26">
      <c r="E3473" s="45"/>
      <c r="J3473" s="45"/>
      <c r="K3473" s="45"/>
      <c r="L3473" s="45"/>
      <c r="M3473" s="45"/>
      <c r="O3473" s="45"/>
      <c r="P3473" s="45"/>
      <c r="R3473" s="45"/>
      <c r="V3473" s="45"/>
      <c r="Z3473" s="45"/>
    </row>
    <row r="3474" spans="5:26">
      <c r="E3474" s="45"/>
      <c r="J3474" s="45"/>
      <c r="K3474" s="45"/>
      <c r="L3474" s="45"/>
      <c r="M3474" s="45"/>
      <c r="O3474" s="45"/>
      <c r="P3474" s="45"/>
      <c r="R3474" s="45"/>
      <c r="V3474" s="45"/>
      <c r="Z3474" s="45"/>
    </row>
    <row r="3475" spans="5:26">
      <c r="E3475" s="45"/>
      <c r="J3475" s="45"/>
      <c r="K3475" s="45"/>
      <c r="L3475" s="45"/>
      <c r="M3475" s="45"/>
      <c r="O3475" s="45"/>
      <c r="P3475" s="45"/>
      <c r="R3475" s="45"/>
      <c r="V3475" s="45"/>
      <c r="Z3475" s="45"/>
    </row>
    <row r="3476" spans="5:26">
      <c r="E3476" s="45"/>
      <c r="J3476" s="45"/>
      <c r="K3476" s="45"/>
      <c r="L3476" s="45"/>
      <c r="M3476" s="45"/>
      <c r="O3476" s="45"/>
      <c r="P3476" s="45"/>
      <c r="R3476" s="45"/>
      <c r="V3476" s="45"/>
      <c r="Z3476" s="45"/>
    </row>
    <row r="3477" spans="5:26">
      <c r="E3477" s="45"/>
      <c r="J3477" s="45"/>
      <c r="K3477" s="45"/>
      <c r="L3477" s="45"/>
      <c r="M3477" s="45"/>
      <c r="O3477" s="45"/>
      <c r="P3477" s="45"/>
      <c r="R3477" s="45"/>
      <c r="V3477" s="45"/>
      <c r="Z3477" s="45"/>
    </row>
    <row r="3478" spans="5:26">
      <c r="E3478" s="45"/>
      <c r="J3478" s="45"/>
      <c r="K3478" s="45"/>
      <c r="L3478" s="45"/>
      <c r="M3478" s="45"/>
      <c r="O3478" s="45"/>
      <c r="P3478" s="45"/>
      <c r="R3478" s="45"/>
      <c r="V3478" s="45"/>
      <c r="Z3478" s="45"/>
    </row>
    <row r="3479" spans="5:26">
      <c r="E3479" s="45"/>
      <c r="J3479" s="45"/>
      <c r="K3479" s="45"/>
      <c r="L3479" s="45"/>
      <c r="M3479" s="45"/>
      <c r="O3479" s="45"/>
      <c r="P3479" s="45"/>
      <c r="R3479" s="45"/>
      <c r="V3479" s="45"/>
      <c r="Z3479" s="45"/>
    </row>
    <row r="3480" spans="5:26">
      <c r="E3480" s="45"/>
      <c r="J3480" s="45"/>
      <c r="K3480" s="45"/>
      <c r="L3480" s="45"/>
      <c r="M3480" s="45"/>
      <c r="O3480" s="45"/>
      <c r="P3480" s="45"/>
      <c r="R3480" s="45"/>
      <c r="V3480" s="45"/>
      <c r="Z3480" s="45"/>
    </row>
    <row r="3481" spans="5:26">
      <c r="E3481" s="45"/>
      <c r="J3481" s="45"/>
      <c r="K3481" s="45"/>
      <c r="L3481" s="45"/>
      <c r="M3481" s="45"/>
      <c r="O3481" s="45"/>
      <c r="P3481" s="45"/>
      <c r="R3481" s="45"/>
      <c r="V3481" s="45"/>
      <c r="Z3481" s="45"/>
    </row>
    <row r="3482" spans="5:26">
      <c r="E3482" s="45"/>
      <c r="J3482" s="45"/>
      <c r="K3482" s="45"/>
      <c r="L3482" s="45"/>
      <c r="M3482" s="45"/>
      <c r="O3482" s="45"/>
      <c r="P3482" s="45"/>
      <c r="R3482" s="45"/>
      <c r="V3482" s="45"/>
      <c r="Z3482" s="45"/>
    </row>
    <row r="3483" spans="5:26">
      <c r="E3483" s="45"/>
      <c r="J3483" s="45"/>
      <c r="K3483" s="45"/>
      <c r="L3483" s="45"/>
      <c r="M3483" s="45"/>
      <c r="O3483" s="45"/>
      <c r="P3483" s="45"/>
      <c r="R3483" s="45"/>
      <c r="V3483" s="45"/>
      <c r="Z3483" s="45"/>
    </row>
    <row r="3484" spans="5:26">
      <c r="E3484" s="45"/>
      <c r="J3484" s="45"/>
      <c r="K3484" s="45"/>
      <c r="L3484" s="45"/>
      <c r="M3484" s="45"/>
      <c r="O3484" s="45"/>
      <c r="P3484" s="45"/>
      <c r="R3484" s="45"/>
      <c r="V3484" s="45"/>
      <c r="Z3484" s="45"/>
    </row>
    <row r="3485" spans="5:26">
      <c r="E3485" s="45"/>
      <c r="J3485" s="45"/>
      <c r="K3485" s="45"/>
      <c r="L3485" s="45"/>
      <c r="M3485" s="45"/>
      <c r="O3485" s="45"/>
      <c r="P3485" s="45"/>
      <c r="R3485" s="45"/>
      <c r="V3485" s="45"/>
      <c r="Z3485" s="45"/>
    </row>
    <row r="3486" spans="5:26">
      <c r="E3486" s="45"/>
      <c r="J3486" s="45"/>
      <c r="K3486" s="45"/>
      <c r="L3486" s="45"/>
      <c r="M3486" s="45"/>
      <c r="O3486" s="45"/>
      <c r="P3486" s="45"/>
      <c r="R3486" s="45"/>
      <c r="V3486" s="45"/>
      <c r="Z3486" s="45"/>
    </row>
    <row r="3487" spans="5:26">
      <c r="E3487" s="45"/>
      <c r="J3487" s="45"/>
      <c r="K3487" s="45"/>
      <c r="L3487" s="45"/>
      <c r="M3487" s="45"/>
      <c r="O3487" s="45"/>
      <c r="P3487" s="45"/>
      <c r="R3487" s="45"/>
      <c r="V3487" s="45"/>
      <c r="Z3487" s="45"/>
    </row>
    <row r="3488" spans="5:26">
      <c r="E3488" s="45"/>
      <c r="J3488" s="45"/>
      <c r="K3488" s="45"/>
      <c r="L3488" s="45"/>
      <c r="M3488" s="45"/>
      <c r="O3488" s="45"/>
      <c r="P3488" s="45"/>
      <c r="R3488" s="45"/>
      <c r="V3488" s="45"/>
      <c r="Z3488" s="45"/>
    </row>
    <row r="3489" spans="5:26">
      <c r="E3489" s="45"/>
      <c r="J3489" s="45"/>
      <c r="K3489" s="45"/>
      <c r="L3489" s="45"/>
      <c r="M3489" s="45"/>
      <c r="O3489" s="45"/>
      <c r="P3489" s="45"/>
      <c r="R3489" s="45"/>
      <c r="V3489" s="45"/>
      <c r="Z3489" s="45"/>
    </row>
    <row r="3490" spans="5:26">
      <c r="E3490" s="45"/>
      <c r="J3490" s="45"/>
      <c r="K3490" s="45"/>
      <c r="L3490" s="45"/>
      <c r="M3490" s="45"/>
      <c r="O3490" s="45"/>
      <c r="P3490" s="45"/>
      <c r="R3490" s="45"/>
      <c r="V3490" s="45"/>
      <c r="Z3490" s="45"/>
    </row>
    <row r="3491" spans="5:26">
      <c r="E3491" s="45"/>
      <c r="J3491" s="45"/>
      <c r="K3491" s="45"/>
      <c r="L3491" s="45"/>
      <c r="M3491" s="45"/>
      <c r="O3491" s="45"/>
      <c r="P3491" s="45"/>
      <c r="R3491" s="45"/>
      <c r="V3491" s="45"/>
      <c r="Z3491" s="45"/>
    </row>
    <row r="3492" spans="5:26">
      <c r="E3492" s="45"/>
      <c r="J3492" s="45"/>
      <c r="K3492" s="45"/>
      <c r="L3492" s="45"/>
      <c r="M3492" s="45"/>
      <c r="O3492" s="45"/>
      <c r="P3492" s="45"/>
      <c r="R3492" s="45"/>
      <c r="V3492" s="45"/>
      <c r="Z3492" s="45"/>
    </row>
    <row r="3493" spans="5:26">
      <c r="E3493" s="45"/>
      <c r="J3493" s="45"/>
      <c r="K3493" s="45"/>
      <c r="L3493" s="45"/>
      <c r="M3493" s="45"/>
      <c r="O3493" s="45"/>
      <c r="P3493" s="45"/>
      <c r="R3493" s="45"/>
      <c r="V3493" s="45"/>
      <c r="Z3493" s="45"/>
    </row>
    <row r="3494" spans="5:26">
      <c r="E3494" s="45"/>
      <c r="J3494" s="45"/>
      <c r="K3494" s="45"/>
      <c r="L3494" s="45"/>
      <c r="M3494" s="45"/>
      <c r="O3494" s="45"/>
      <c r="P3494" s="45"/>
      <c r="R3494" s="45"/>
      <c r="V3494" s="45"/>
      <c r="Z3494" s="45"/>
    </row>
    <row r="3495" spans="5:26">
      <c r="E3495" s="45"/>
      <c r="J3495" s="45"/>
      <c r="K3495" s="45"/>
      <c r="L3495" s="45"/>
      <c r="M3495" s="45"/>
      <c r="O3495" s="45"/>
      <c r="P3495" s="45"/>
      <c r="R3495" s="45"/>
      <c r="V3495" s="45"/>
      <c r="Z3495" s="45"/>
    </row>
    <row r="3496" spans="5:26">
      <c r="E3496" s="45"/>
      <c r="J3496" s="45"/>
      <c r="K3496" s="45"/>
      <c r="L3496" s="45"/>
      <c r="M3496" s="45"/>
      <c r="O3496" s="45"/>
      <c r="P3496" s="45"/>
      <c r="R3496" s="45"/>
      <c r="V3496" s="45"/>
      <c r="Z3496" s="45"/>
    </row>
    <row r="3497" spans="5:26">
      <c r="E3497" s="45"/>
      <c r="J3497" s="45"/>
      <c r="K3497" s="45"/>
      <c r="L3497" s="45"/>
      <c r="M3497" s="45"/>
      <c r="O3497" s="45"/>
      <c r="P3497" s="45"/>
      <c r="R3497" s="45"/>
      <c r="V3497" s="45"/>
      <c r="Z3497" s="45"/>
    </row>
    <row r="3498" spans="5:26">
      <c r="E3498" s="45"/>
      <c r="J3498" s="45"/>
      <c r="K3498" s="45"/>
      <c r="L3498" s="45"/>
      <c r="M3498" s="45"/>
      <c r="O3498" s="45"/>
      <c r="P3498" s="45"/>
      <c r="R3498" s="45"/>
      <c r="V3498" s="45"/>
      <c r="Z3498" s="45"/>
    </row>
    <row r="3499" spans="5:26">
      <c r="E3499" s="45"/>
      <c r="J3499" s="45"/>
      <c r="K3499" s="45"/>
      <c r="L3499" s="45"/>
      <c r="M3499" s="45"/>
      <c r="O3499" s="45"/>
      <c r="P3499" s="45"/>
      <c r="R3499" s="45"/>
      <c r="V3499" s="45"/>
      <c r="Z3499" s="45"/>
    </row>
    <row r="3500" spans="5:26">
      <c r="E3500" s="45"/>
      <c r="J3500" s="45"/>
      <c r="K3500" s="45"/>
      <c r="L3500" s="45"/>
      <c r="M3500" s="45"/>
      <c r="O3500" s="45"/>
      <c r="P3500" s="45"/>
      <c r="R3500" s="45"/>
      <c r="V3500" s="45"/>
      <c r="Z3500" s="45"/>
    </row>
    <row r="3501" spans="5:26">
      <c r="E3501" s="45"/>
      <c r="J3501" s="45"/>
      <c r="K3501" s="45"/>
      <c r="L3501" s="45"/>
      <c r="M3501" s="45"/>
      <c r="O3501" s="45"/>
      <c r="P3501" s="45"/>
      <c r="R3501" s="45"/>
      <c r="V3501" s="45"/>
      <c r="Z3501" s="45"/>
    </row>
    <row r="3502" spans="5:26">
      <c r="E3502" s="45"/>
      <c r="J3502" s="45"/>
      <c r="K3502" s="45"/>
      <c r="L3502" s="45"/>
      <c r="M3502" s="45"/>
      <c r="O3502" s="45"/>
      <c r="P3502" s="45"/>
      <c r="R3502" s="45"/>
      <c r="V3502" s="45"/>
      <c r="Z3502" s="45"/>
    </row>
    <row r="3503" spans="5:26">
      <c r="E3503" s="45"/>
      <c r="J3503" s="45"/>
      <c r="K3503" s="45"/>
      <c r="L3503" s="45"/>
      <c r="M3503" s="45"/>
      <c r="O3503" s="45"/>
      <c r="P3503" s="45"/>
      <c r="R3503" s="45"/>
      <c r="V3503" s="45"/>
      <c r="Z3503" s="45"/>
    </row>
    <row r="3504" spans="5:26">
      <c r="E3504" s="45"/>
      <c r="J3504" s="45"/>
      <c r="K3504" s="45"/>
      <c r="L3504" s="45"/>
      <c r="M3504" s="45"/>
      <c r="O3504" s="45"/>
      <c r="P3504" s="45"/>
      <c r="R3504" s="45"/>
      <c r="V3504" s="45"/>
      <c r="Z3504" s="45"/>
    </row>
    <row r="3505" spans="5:26">
      <c r="E3505" s="45"/>
      <c r="J3505" s="45"/>
      <c r="K3505" s="45"/>
      <c r="L3505" s="45"/>
      <c r="M3505" s="45"/>
      <c r="O3505" s="45"/>
      <c r="P3505" s="45"/>
      <c r="R3505" s="45"/>
      <c r="V3505" s="45"/>
      <c r="Z3505" s="45"/>
    </row>
    <row r="3506" spans="5:26">
      <c r="E3506" s="45"/>
      <c r="J3506" s="45"/>
      <c r="K3506" s="45"/>
      <c r="L3506" s="45"/>
      <c r="M3506" s="45"/>
      <c r="O3506" s="45"/>
      <c r="P3506" s="45"/>
      <c r="R3506" s="45"/>
      <c r="V3506" s="45"/>
      <c r="Z3506" s="45"/>
    </row>
    <row r="3507" spans="5:26">
      <c r="E3507" s="45"/>
      <c r="J3507" s="45"/>
      <c r="K3507" s="45"/>
      <c r="L3507" s="45"/>
      <c r="M3507" s="45"/>
      <c r="O3507" s="45"/>
      <c r="P3507" s="45"/>
      <c r="R3507" s="45"/>
      <c r="V3507" s="45"/>
      <c r="Z3507" s="45"/>
    </row>
    <row r="3508" spans="5:26">
      <c r="E3508" s="45"/>
      <c r="J3508" s="45"/>
      <c r="K3508" s="45"/>
      <c r="L3508" s="45"/>
      <c r="M3508" s="45"/>
      <c r="O3508" s="45"/>
      <c r="P3508" s="45"/>
      <c r="R3508" s="45"/>
      <c r="V3508" s="45"/>
      <c r="Z3508" s="45"/>
    </row>
    <row r="3509" spans="5:26">
      <c r="E3509" s="45"/>
      <c r="J3509" s="45"/>
      <c r="K3509" s="45"/>
      <c r="L3509" s="45"/>
      <c r="M3509" s="45"/>
      <c r="O3509" s="45"/>
      <c r="P3509" s="45"/>
      <c r="R3509" s="45"/>
      <c r="V3509" s="45"/>
      <c r="Z3509" s="45"/>
    </row>
    <row r="3510" spans="5:26">
      <c r="E3510" s="45"/>
      <c r="J3510" s="45"/>
      <c r="K3510" s="45"/>
      <c r="L3510" s="45"/>
      <c r="M3510" s="45"/>
      <c r="O3510" s="45"/>
      <c r="P3510" s="45"/>
      <c r="R3510" s="45"/>
      <c r="V3510" s="45"/>
      <c r="Z3510" s="45"/>
    </row>
    <row r="3511" spans="5:26">
      <c r="E3511" s="45"/>
      <c r="J3511" s="45"/>
      <c r="K3511" s="45"/>
      <c r="L3511" s="45"/>
      <c r="M3511" s="45"/>
      <c r="O3511" s="45"/>
      <c r="P3511" s="45"/>
      <c r="R3511" s="45"/>
      <c r="V3511" s="45"/>
      <c r="Z3511" s="45"/>
    </row>
    <row r="3512" spans="5:26">
      <c r="E3512" s="45"/>
      <c r="J3512" s="45"/>
      <c r="K3512" s="45"/>
      <c r="L3512" s="45"/>
      <c r="M3512" s="45"/>
      <c r="O3512" s="45"/>
      <c r="P3512" s="45"/>
      <c r="R3512" s="45"/>
      <c r="V3512" s="45"/>
      <c r="Z3512" s="45"/>
    </row>
    <row r="3513" spans="5:26">
      <c r="E3513" s="45"/>
      <c r="J3513" s="45"/>
      <c r="K3513" s="45"/>
      <c r="L3513" s="45"/>
      <c r="M3513" s="45"/>
      <c r="O3513" s="45"/>
      <c r="P3513" s="45"/>
      <c r="R3513" s="45"/>
      <c r="V3513" s="45"/>
      <c r="Z3513" s="45"/>
    </row>
    <row r="3514" spans="5:26">
      <c r="E3514" s="45"/>
      <c r="J3514" s="45"/>
      <c r="K3514" s="45"/>
      <c r="L3514" s="45"/>
      <c r="M3514" s="45"/>
      <c r="O3514" s="45"/>
      <c r="P3514" s="45"/>
      <c r="R3514" s="45"/>
      <c r="V3514" s="45"/>
      <c r="Z3514" s="45"/>
    </row>
    <row r="3515" spans="5:26">
      <c r="E3515" s="45"/>
      <c r="J3515" s="45"/>
      <c r="K3515" s="45"/>
      <c r="L3515" s="45"/>
      <c r="M3515" s="45"/>
      <c r="O3515" s="45"/>
      <c r="P3515" s="45"/>
      <c r="R3515" s="45"/>
      <c r="V3515" s="45"/>
      <c r="Z3515" s="45"/>
    </row>
    <row r="3516" spans="5:26">
      <c r="E3516" s="45"/>
      <c r="J3516" s="45"/>
      <c r="K3516" s="45"/>
      <c r="L3516" s="45"/>
      <c r="M3516" s="45"/>
      <c r="O3516" s="45"/>
      <c r="P3516" s="45"/>
      <c r="R3516" s="45"/>
      <c r="V3516" s="45"/>
      <c r="Z3516" s="45"/>
    </row>
    <row r="3517" spans="5:26">
      <c r="E3517" s="45"/>
      <c r="J3517" s="45"/>
      <c r="K3517" s="45"/>
      <c r="L3517" s="45"/>
      <c r="M3517" s="45"/>
      <c r="O3517" s="45"/>
      <c r="P3517" s="45"/>
      <c r="R3517" s="45"/>
      <c r="V3517" s="45"/>
      <c r="Z3517" s="45"/>
    </row>
    <row r="3518" spans="5:26">
      <c r="E3518" s="45"/>
      <c r="J3518" s="45"/>
      <c r="K3518" s="45"/>
      <c r="L3518" s="45"/>
      <c r="M3518" s="45"/>
      <c r="O3518" s="45"/>
      <c r="P3518" s="45"/>
      <c r="R3518" s="45"/>
      <c r="V3518" s="45"/>
      <c r="Z3518" s="45"/>
    </row>
    <row r="3519" spans="5:26">
      <c r="E3519" s="45"/>
      <c r="J3519" s="45"/>
      <c r="K3519" s="45"/>
      <c r="L3519" s="45"/>
      <c r="M3519" s="45"/>
      <c r="O3519" s="45"/>
      <c r="P3519" s="45"/>
      <c r="R3519" s="45"/>
      <c r="V3519" s="45"/>
      <c r="Z3519" s="45"/>
    </row>
    <row r="3520" spans="5:26">
      <c r="E3520" s="45"/>
      <c r="J3520" s="45"/>
      <c r="K3520" s="45"/>
      <c r="L3520" s="45"/>
      <c r="M3520" s="45"/>
      <c r="O3520" s="45"/>
      <c r="P3520" s="45"/>
      <c r="R3520" s="45"/>
      <c r="V3520" s="45"/>
      <c r="Z3520" s="45"/>
    </row>
    <row r="3521" spans="5:26">
      <c r="E3521" s="45"/>
      <c r="J3521" s="45"/>
      <c r="K3521" s="45"/>
      <c r="L3521" s="45"/>
      <c r="M3521" s="45"/>
      <c r="O3521" s="45"/>
      <c r="P3521" s="45"/>
      <c r="R3521" s="45"/>
      <c r="V3521" s="45"/>
      <c r="Z3521" s="45"/>
    </row>
    <row r="3522" spans="5:26">
      <c r="E3522" s="45"/>
      <c r="J3522" s="45"/>
      <c r="K3522" s="45"/>
      <c r="L3522" s="45"/>
      <c r="M3522" s="45"/>
      <c r="O3522" s="45"/>
      <c r="P3522" s="45"/>
      <c r="R3522" s="45"/>
      <c r="V3522" s="45"/>
      <c r="Z3522" s="45"/>
    </row>
    <row r="3523" spans="5:26">
      <c r="E3523" s="45"/>
      <c r="J3523" s="45"/>
      <c r="K3523" s="45"/>
      <c r="L3523" s="45"/>
      <c r="M3523" s="45"/>
      <c r="O3523" s="45"/>
      <c r="P3523" s="45"/>
      <c r="R3523" s="45"/>
      <c r="V3523" s="45"/>
      <c r="Z3523" s="45"/>
    </row>
    <row r="3524" spans="5:26">
      <c r="E3524" s="45"/>
      <c r="J3524" s="45"/>
      <c r="K3524" s="45"/>
      <c r="L3524" s="45"/>
      <c r="M3524" s="45"/>
      <c r="O3524" s="45"/>
      <c r="P3524" s="45"/>
      <c r="R3524" s="45"/>
      <c r="V3524" s="45"/>
      <c r="Z3524" s="45"/>
    </row>
    <row r="3525" spans="5:26">
      <c r="E3525" s="45"/>
      <c r="J3525" s="45"/>
      <c r="K3525" s="45"/>
      <c r="L3525" s="45"/>
      <c r="M3525" s="45"/>
      <c r="O3525" s="45"/>
      <c r="P3525" s="45"/>
      <c r="R3525" s="45"/>
      <c r="V3525" s="45"/>
      <c r="Z3525" s="45"/>
    </row>
    <row r="3526" spans="5:26">
      <c r="E3526" s="45"/>
      <c r="J3526" s="45"/>
      <c r="K3526" s="45"/>
      <c r="L3526" s="45"/>
      <c r="M3526" s="45"/>
      <c r="O3526" s="45"/>
      <c r="P3526" s="45"/>
      <c r="R3526" s="45"/>
      <c r="V3526" s="45"/>
      <c r="Z3526" s="45"/>
    </row>
    <row r="3527" spans="5:26">
      <c r="E3527" s="45"/>
      <c r="J3527" s="45"/>
      <c r="K3527" s="45"/>
      <c r="L3527" s="45"/>
      <c r="M3527" s="45"/>
      <c r="O3527" s="45"/>
      <c r="P3527" s="45"/>
      <c r="R3527" s="45"/>
      <c r="V3527" s="45"/>
      <c r="Z3527" s="45"/>
    </row>
    <row r="3528" spans="5:26">
      <c r="E3528" s="45"/>
      <c r="J3528" s="45"/>
      <c r="K3528" s="45"/>
      <c r="L3528" s="45"/>
      <c r="M3528" s="45"/>
      <c r="O3528" s="45"/>
      <c r="P3528" s="45"/>
      <c r="R3528" s="45"/>
      <c r="V3528" s="45"/>
      <c r="Z3528" s="45"/>
    </row>
    <row r="3529" spans="5:26">
      <c r="E3529" s="45"/>
      <c r="J3529" s="45"/>
      <c r="K3529" s="45"/>
      <c r="L3529" s="45"/>
      <c r="M3529" s="45"/>
      <c r="O3529" s="45"/>
      <c r="P3529" s="45"/>
      <c r="R3529" s="45"/>
      <c r="V3529" s="45"/>
      <c r="Z3529" s="45"/>
    </row>
    <row r="3530" spans="5:26">
      <c r="E3530" s="45"/>
      <c r="J3530" s="45"/>
      <c r="K3530" s="45"/>
      <c r="L3530" s="45"/>
      <c r="M3530" s="45"/>
      <c r="O3530" s="45"/>
      <c r="P3530" s="45"/>
      <c r="R3530" s="45"/>
      <c r="V3530" s="45"/>
      <c r="Z3530" s="45"/>
    </row>
    <row r="3531" spans="5:26">
      <c r="E3531" s="45"/>
      <c r="J3531" s="45"/>
      <c r="K3531" s="45"/>
      <c r="L3531" s="45"/>
      <c r="M3531" s="45"/>
      <c r="O3531" s="45"/>
      <c r="P3531" s="45"/>
      <c r="R3531" s="45"/>
      <c r="V3531" s="45"/>
      <c r="Z3531" s="45"/>
    </row>
    <row r="3532" spans="5:26">
      <c r="E3532" s="45"/>
      <c r="J3532" s="45"/>
      <c r="K3532" s="45"/>
      <c r="L3532" s="45"/>
      <c r="M3532" s="45"/>
      <c r="O3532" s="45"/>
      <c r="P3532" s="45"/>
      <c r="R3532" s="45"/>
      <c r="V3532" s="45"/>
      <c r="Z3532" s="45"/>
    </row>
    <row r="3533" spans="5:26">
      <c r="E3533" s="45"/>
      <c r="J3533" s="45"/>
      <c r="K3533" s="45"/>
      <c r="L3533" s="45"/>
      <c r="M3533" s="45"/>
      <c r="O3533" s="45"/>
      <c r="P3533" s="45"/>
      <c r="R3533" s="45"/>
      <c r="V3533" s="45"/>
      <c r="Z3533" s="45"/>
    </row>
    <row r="3534" spans="5:26">
      <c r="E3534" s="45"/>
      <c r="J3534" s="45"/>
      <c r="K3534" s="45"/>
      <c r="L3534" s="45"/>
      <c r="M3534" s="45"/>
      <c r="O3534" s="45"/>
      <c r="P3534" s="45"/>
      <c r="R3534" s="45"/>
      <c r="V3534" s="45"/>
      <c r="Z3534" s="45"/>
    </row>
    <row r="3535" spans="5:26">
      <c r="E3535" s="45"/>
      <c r="J3535" s="45"/>
      <c r="K3535" s="45"/>
      <c r="L3535" s="45"/>
      <c r="M3535" s="45"/>
      <c r="O3535" s="45"/>
      <c r="P3535" s="45"/>
      <c r="R3535" s="45"/>
      <c r="V3535" s="45"/>
      <c r="Z3535" s="45"/>
    </row>
    <row r="3536" spans="5:26">
      <c r="E3536" s="45"/>
      <c r="J3536" s="45"/>
      <c r="K3536" s="45"/>
      <c r="L3536" s="45"/>
      <c r="M3536" s="45"/>
      <c r="O3536" s="45"/>
      <c r="P3536" s="45"/>
      <c r="R3536" s="45"/>
      <c r="V3536" s="45"/>
      <c r="Z3536" s="45"/>
    </row>
    <row r="3537" spans="5:26">
      <c r="E3537" s="45"/>
      <c r="J3537" s="45"/>
      <c r="K3537" s="45"/>
      <c r="L3537" s="45"/>
      <c r="M3537" s="45"/>
      <c r="O3537" s="45"/>
      <c r="P3537" s="45"/>
      <c r="R3537" s="45"/>
      <c r="V3537" s="45"/>
      <c r="Z3537" s="45"/>
    </row>
    <row r="3538" spans="5:26">
      <c r="E3538" s="45"/>
      <c r="J3538" s="45"/>
      <c r="K3538" s="45"/>
      <c r="L3538" s="45"/>
      <c r="M3538" s="45"/>
      <c r="O3538" s="45"/>
      <c r="P3538" s="45"/>
      <c r="R3538" s="45"/>
      <c r="V3538" s="45"/>
      <c r="Z3538" s="45"/>
    </row>
    <row r="3539" spans="5:26">
      <c r="E3539" s="45"/>
      <c r="J3539" s="45"/>
      <c r="K3539" s="45"/>
      <c r="L3539" s="45"/>
      <c r="M3539" s="45"/>
      <c r="O3539" s="45"/>
      <c r="P3539" s="45"/>
      <c r="R3539" s="45"/>
      <c r="V3539" s="45"/>
      <c r="Z3539" s="45"/>
    </row>
    <row r="3540" spans="5:26">
      <c r="E3540" s="45"/>
      <c r="J3540" s="45"/>
      <c r="K3540" s="45"/>
      <c r="L3540" s="45"/>
      <c r="M3540" s="45"/>
      <c r="O3540" s="45"/>
      <c r="P3540" s="45"/>
      <c r="R3540" s="45"/>
      <c r="V3540" s="45"/>
      <c r="Z3540" s="45"/>
    </row>
    <row r="3541" spans="5:26">
      <c r="E3541" s="45"/>
      <c r="J3541" s="45"/>
      <c r="K3541" s="45"/>
      <c r="L3541" s="45"/>
      <c r="M3541" s="45"/>
      <c r="O3541" s="45"/>
      <c r="P3541" s="45"/>
      <c r="R3541" s="45"/>
      <c r="V3541" s="45"/>
      <c r="Z3541" s="45"/>
    </row>
    <row r="3542" spans="5:26">
      <c r="E3542" s="45"/>
      <c r="J3542" s="45"/>
      <c r="K3542" s="45"/>
      <c r="L3542" s="45"/>
      <c r="M3542" s="45"/>
      <c r="O3542" s="45"/>
      <c r="P3542" s="45"/>
      <c r="R3542" s="45"/>
      <c r="V3542" s="45"/>
      <c r="Z3542" s="45"/>
    </row>
    <row r="3543" spans="5:26">
      <c r="E3543" s="45"/>
      <c r="J3543" s="45"/>
      <c r="K3543" s="45"/>
      <c r="L3543" s="45"/>
      <c r="M3543" s="45"/>
      <c r="O3543" s="45"/>
      <c r="P3543" s="45"/>
      <c r="R3543" s="45"/>
      <c r="V3543" s="45"/>
      <c r="Z3543" s="45"/>
    </row>
    <row r="3544" spans="5:26">
      <c r="E3544" s="45"/>
      <c r="J3544" s="45"/>
      <c r="K3544" s="45"/>
      <c r="L3544" s="45"/>
      <c r="M3544" s="45"/>
      <c r="O3544" s="45"/>
      <c r="P3544" s="45"/>
      <c r="R3544" s="45"/>
      <c r="V3544" s="45"/>
      <c r="Z3544" s="45"/>
    </row>
    <row r="3545" spans="5:26">
      <c r="E3545" s="45"/>
      <c r="J3545" s="45"/>
      <c r="K3545" s="45"/>
      <c r="L3545" s="45"/>
      <c r="M3545" s="45"/>
      <c r="O3545" s="45"/>
      <c r="P3545" s="45"/>
      <c r="R3545" s="45"/>
      <c r="V3545" s="45"/>
      <c r="Z3545" s="45"/>
    </row>
    <row r="3546" spans="5:26">
      <c r="E3546" s="45"/>
      <c r="J3546" s="45"/>
      <c r="K3546" s="45"/>
      <c r="L3546" s="45"/>
      <c r="M3546" s="45"/>
      <c r="O3546" s="45"/>
      <c r="P3546" s="45"/>
      <c r="R3546" s="45"/>
      <c r="V3546" s="45"/>
      <c r="Z3546" s="45"/>
    </row>
    <row r="3547" spans="5:26">
      <c r="E3547" s="45"/>
      <c r="J3547" s="45"/>
      <c r="K3547" s="45"/>
      <c r="L3547" s="45"/>
      <c r="M3547" s="45"/>
      <c r="O3547" s="45"/>
      <c r="P3547" s="45"/>
      <c r="R3547" s="45"/>
      <c r="V3547" s="45"/>
      <c r="Z3547" s="45"/>
    </row>
    <row r="3548" spans="5:26">
      <c r="E3548" s="45"/>
      <c r="J3548" s="45"/>
      <c r="K3548" s="45"/>
      <c r="L3548" s="45"/>
      <c r="M3548" s="45"/>
      <c r="O3548" s="45"/>
      <c r="P3548" s="45"/>
      <c r="R3548" s="45"/>
      <c r="V3548" s="45"/>
      <c r="Z3548" s="45"/>
    </row>
    <row r="3549" spans="5:26">
      <c r="E3549" s="45"/>
      <c r="J3549" s="45"/>
      <c r="K3549" s="45"/>
      <c r="L3549" s="45"/>
      <c r="M3549" s="45"/>
      <c r="O3549" s="45"/>
      <c r="P3549" s="45"/>
      <c r="R3549" s="45"/>
      <c r="V3549" s="45"/>
      <c r="Z3549" s="45"/>
    </row>
    <row r="3550" spans="5:26">
      <c r="E3550" s="45"/>
      <c r="J3550" s="45"/>
      <c r="K3550" s="45"/>
      <c r="L3550" s="45"/>
      <c r="M3550" s="45"/>
      <c r="O3550" s="45"/>
      <c r="P3550" s="45"/>
      <c r="R3550" s="45"/>
      <c r="V3550" s="45"/>
      <c r="Z3550" s="45"/>
    </row>
    <row r="3551" spans="5:26">
      <c r="E3551" s="45"/>
      <c r="J3551" s="45"/>
      <c r="K3551" s="45"/>
      <c r="L3551" s="45"/>
      <c r="M3551" s="45"/>
      <c r="O3551" s="45"/>
      <c r="P3551" s="45"/>
      <c r="R3551" s="45"/>
      <c r="V3551" s="45"/>
      <c r="Z3551" s="45"/>
    </row>
    <row r="3552" spans="5:26">
      <c r="E3552" s="45"/>
      <c r="J3552" s="45"/>
      <c r="K3552" s="45"/>
      <c r="L3552" s="45"/>
      <c r="M3552" s="45"/>
      <c r="O3552" s="45"/>
      <c r="P3552" s="45"/>
      <c r="R3552" s="45"/>
      <c r="V3552" s="45"/>
      <c r="Z3552" s="45"/>
    </row>
    <row r="3553" spans="5:26">
      <c r="E3553" s="45"/>
      <c r="J3553" s="45"/>
      <c r="K3553" s="45"/>
      <c r="L3553" s="45"/>
      <c r="M3553" s="45"/>
      <c r="O3553" s="45"/>
      <c r="P3553" s="45"/>
      <c r="R3553" s="45"/>
      <c r="V3553" s="45"/>
      <c r="Z3553" s="45"/>
    </row>
    <row r="3554" spans="5:26">
      <c r="E3554" s="45"/>
      <c r="J3554" s="45"/>
      <c r="K3554" s="45"/>
      <c r="L3554" s="45"/>
      <c r="M3554" s="45"/>
      <c r="O3554" s="45"/>
      <c r="P3554" s="45"/>
      <c r="R3554" s="45"/>
      <c r="V3554" s="45"/>
      <c r="Z3554" s="45"/>
    </row>
    <row r="3555" spans="5:26">
      <c r="E3555" s="45"/>
      <c r="J3555" s="45"/>
      <c r="K3555" s="45"/>
      <c r="L3555" s="45"/>
      <c r="M3555" s="45"/>
      <c r="O3555" s="45"/>
      <c r="P3555" s="45"/>
      <c r="R3555" s="45"/>
      <c r="V3555" s="45"/>
      <c r="Z3555" s="45"/>
    </row>
    <row r="3556" spans="5:26">
      <c r="E3556" s="45"/>
      <c r="J3556" s="45"/>
      <c r="K3556" s="45"/>
      <c r="L3556" s="45"/>
      <c r="M3556" s="45"/>
      <c r="O3556" s="45"/>
      <c r="P3556" s="45"/>
      <c r="R3556" s="45"/>
      <c r="V3556" s="45"/>
      <c r="Z3556" s="45"/>
    </row>
    <row r="3557" spans="5:26">
      <c r="E3557" s="45"/>
      <c r="J3557" s="45"/>
      <c r="K3557" s="45"/>
      <c r="L3557" s="45"/>
      <c r="M3557" s="45"/>
      <c r="O3557" s="45"/>
      <c r="P3557" s="45"/>
      <c r="R3557" s="45"/>
      <c r="V3557" s="45"/>
      <c r="Z3557" s="45"/>
    </row>
    <row r="3558" spans="5:26">
      <c r="E3558" s="45"/>
      <c r="J3558" s="45"/>
      <c r="K3558" s="45"/>
      <c r="L3558" s="45"/>
      <c r="M3558" s="45"/>
      <c r="O3558" s="45"/>
      <c r="P3558" s="45"/>
      <c r="R3558" s="45"/>
      <c r="V3558" s="45"/>
      <c r="Z3558" s="45"/>
    </row>
    <row r="3559" spans="5:26">
      <c r="E3559" s="45"/>
      <c r="J3559" s="45"/>
      <c r="K3559" s="45"/>
      <c r="L3559" s="45"/>
      <c r="M3559" s="45"/>
      <c r="O3559" s="45"/>
      <c r="P3559" s="45"/>
      <c r="R3559" s="45"/>
      <c r="V3559" s="45"/>
      <c r="Z3559" s="45"/>
    </row>
    <row r="3560" spans="5:26">
      <c r="E3560" s="45"/>
      <c r="J3560" s="45"/>
      <c r="K3560" s="45"/>
      <c r="L3560" s="45"/>
      <c r="M3560" s="45"/>
      <c r="O3560" s="45"/>
      <c r="P3560" s="45"/>
      <c r="R3560" s="45"/>
      <c r="V3560" s="45"/>
      <c r="Z3560" s="45"/>
    </row>
    <row r="3561" spans="5:26">
      <c r="E3561" s="45"/>
      <c r="J3561" s="45"/>
      <c r="K3561" s="45"/>
      <c r="L3561" s="45"/>
      <c r="M3561" s="45"/>
      <c r="O3561" s="45"/>
      <c r="P3561" s="45"/>
      <c r="R3561" s="45"/>
      <c r="V3561" s="45"/>
      <c r="Z3561" s="45"/>
    </row>
    <row r="3562" spans="5:26">
      <c r="E3562" s="45"/>
      <c r="J3562" s="45"/>
      <c r="K3562" s="45"/>
      <c r="L3562" s="45"/>
      <c r="M3562" s="45"/>
      <c r="O3562" s="45"/>
      <c r="P3562" s="45"/>
      <c r="R3562" s="45"/>
      <c r="V3562" s="45"/>
      <c r="Z3562" s="45"/>
    </row>
    <row r="3563" spans="5:26">
      <c r="E3563" s="45"/>
      <c r="J3563" s="45"/>
      <c r="K3563" s="45"/>
      <c r="L3563" s="45"/>
      <c r="M3563" s="45"/>
      <c r="O3563" s="45"/>
      <c r="P3563" s="45"/>
      <c r="R3563" s="45"/>
      <c r="V3563" s="45"/>
      <c r="Z3563" s="45"/>
    </row>
    <row r="3564" spans="5:26">
      <c r="E3564" s="45"/>
      <c r="J3564" s="45"/>
      <c r="K3564" s="45"/>
      <c r="L3564" s="45"/>
      <c r="M3564" s="45"/>
      <c r="O3564" s="45"/>
      <c r="P3564" s="45"/>
      <c r="R3564" s="45"/>
      <c r="V3564" s="45"/>
      <c r="Z3564" s="45"/>
    </row>
    <row r="3565" spans="5:26">
      <c r="E3565" s="45"/>
      <c r="J3565" s="45"/>
      <c r="K3565" s="45"/>
      <c r="L3565" s="45"/>
      <c r="M3565" s="45"/>
      <c r="O3565" s="45"/>
      <c r="P3565" s="45"/>
      <c r="R3565" s="45"/>
      <c r="V3565" s="45"/>
      <c r="Z3565" s="45"/>
    </row>
    <row r="3566" spans="5:26">
      <c r="E3566" s="45"/>
      <c r="J3566" s="45"/>
      <c r="K3566" s="45"/>
      <c r="L3566" s="45"/>
      <c r="M3566" s="45"/>
      <c r="O3566" s="45"/>
      <c r="P3566" s="45"/>
      <c r="R3566" s="45"/>
      <c r="V3566" s="45"/>
      <c r="Z3566" s="45"/>
    </row>
    <row r="3567" spans="5:26">
      <c r="E3567" s="45"/>
      <c r="J3567" s="45"/>
      <c r="K3567" s="45"/>
      <c r="L3567" s="45"/>
      <c r="M3567" s="45"/>
      <c r="O3567" s="45"/>
      <c r="P3567" s="45"/>
      <c r="R3567" s="45"/>
      <c r="V3567" s="45"/>
      <c r="Z3567" s="45"/>
    </row>
    <row r="3568" spans="5:26">
      <c r="E3568" s="45"/>
      <c r="J3568" s="45"/>
      <c r="K3568" s="45"/>
      <c r="L3568" s="45"/>
      <c r="M3568" s="45"/>
      <c r="O3568" s="45"/>
      <c r="P3568" s="45"/>
      <c r="R3568" s="45"/>
      <c r="V3568" s="45"/>
      <c r="Z3568" s="45"/>
    </row>
    <row r="3569" spans="5:26">
      <c r="E3569" s="45"/>
      <c r="J3569" s="45"/>
      <c r="K3569" s="45"/>
      <c r="L3569" s="45"/>
      <c r="M3569" s="45"/>
      <c r="O3569" s="45"/>
      <c r="P3569" s="45"/>
      <c r="R3569" s="45"/>
      <c r="V3569" s="45"/>
      <c r="Z3569" s="45"/>
    </row>
    <row r="3570" spans="5:26">
      <c r="E3570" s="45"/>
      <c r="J3570" s="45"/>
      <c r="K3570" s="45"/>
      <c r="L3570" s="45"/>
      <c r="M3570" s="45"/>
      <c r="O3570" s="45"/>
      <c r="P3570" s="45"/>
      <c r="R3570" s="45"/>
      <c r="V3570" s="45"/>
      <c r="Z3570" s="45"/>
    </row>
    <row r="3571" spans="5:26">
      <c r="E3571" s="45"/>
      <c r="J3571" s="45"/>
      <c r="K3571" s="45"/>
      <c r="L3571" s="45"/>
      <c r="M3571" s="45"/>
      <c r="O3571" s="45"/>
      <c r="P3571" s="45"/>
      <c r="R3571" s="45"/>
      <c r="V3571" s="45"/>
      <c r="Z3571" s="45"/>
    </row>
    <row r="3572" spans="5:26">
      <c r="E3572" s="45"/>
      <c r="J3572" s="45"/>
      <c r="K3572" s="45"/>
      <c r="L3572" s="45"/>
      <c r="M3572" s="45"/>
      <c r="O3572" s="45"/>
      <c r="P3572" s="45"/>
      <c r="R3572" s="45"/>
      <c r="V3572" s="45"/>
      <c r="Z3572" s="45"/>
    </row>
    <row r="3573" spans="5:26">
      <c r="E3573" s="45"/>
      <c r="J3573" s="45"/>
      <c r="K3573" s="45"/>
      <c r="L3573" s="45"/>
      <c r="M3573" s="45"/>
      <c r="O3573" s="45"/>
      <c r="P3573" s="45"/>
      <c r="R3573" s="45"/>
      <c r="V3573" s="45"/>
      <c r="Z3573" s="45"/>
    </row>
    <row r="3574" spans="5:26">
      <c r="E3574" s="45"/>
      <c r="J3574" s="45"/>
      <c r="K3574" s="45"/>
      <c r="L3574" s="45"/>
      <c r="M3574" s="45"/>
      <c r="O3574" s="45"/>
      <c r="P3574" s="45"/>
      <c r="R3574" s="45"/>
      <c r="V3574" s="45"/>
      <c r="Z3574" s="45"/>
    </row>
    <row r="3575" spans="5:26">
      <c r="E3575" s="45"/>
      <c r="J3575" s="45"/>
      <c r="K3575" s="45"/>
      <c r="L3575" s="45"/>
      <c r="M3575" s="45"/>
      <c r="O3575" s="45"/>
      <c r="P3575" s="45"/>
      <c r="R3575" s="45"/>
      <c r="V3575" s="45"/>
      <c r="Z3575" s="45"/>
    </row>
    <row r="3576" spans="5:26">
      <c r="E3576" s="45"/>
      <c r="J3576" s="45"/>
      <c r="K3576" s="45"/>
      <c r="L3576" s="45"/>
      <c r="M3576" s="45"/>
      <c r="O3576" s="45"/>
      <c r="P3576" s="45"/>
      <c r="R3576" s="45"/>
      <c r="V3576" s="45"/>
      <c r="Z3576" s="45"/>
    </row>
    <row r="3577" spans="5:26">
      <c r="E3577" s="45"/>
      <c r="J3577" s="45"/>
      <c r="K3577" s="45"/>
      <c r="L3577" s="45"/>
      <c r="M3577" s="45"/>
      <c r="O3577" s="45"/>
      <c r="P3577" s="45"/>
      <c r="R3577" s="45"/>
      <c r="V3577" s="45"/>
      <c r="Z3577" s="45"/>
    </row>
    <row r="3578" spans="5:26">
      <c r="E3578" s="45"/>
      <c r="J3578" s="45"/>
      <c r="K3578" s="45"/>
      <c r="L3578" s="45"/>
      <c r="M3578" s="45"/>
      <c r="O3578" s="45"/>
      <c r="P3578" s="45"/>
      <c r="R3578" s="45"/>
      <c r="V3578" s="45"/>
      <c r="Z3578" s="45"/>
    </row>
    <row r="3579" spans="5:26">
      <c r="E3579" s="45"/>
      <c r="J3579" s="45"/>
      <c r="K3579" s="45"/>
      <c r="L3579" s="45"/>
      <c r="M3579" s="45"/>
      <c r="O3579" s="45"/>
      <c r="P3579" s="45"/>
      <c r="R3579" s="45"/>
      <c r="V3579" s="45"/>
      <c r="Z3579" s="45"/>
    </row>
    <row r="3580" spans="5:26">
      <c r="E3580" s="45"/>
      <c r="J3580" s="45"/>
      <c r="K3580" s="45"/>
      <c r="L3580" s="45"/>
      <c r="M3580" s="45"/>
      <c r="O3580" s="45"/>
      <c r="P3580" s="45"/>
      <c r="R3580" s="45"/>
      <c r="V3580" s="45"/>
      <c r="Z3580" s="45"/>
    </row>
    <row r="3581" spans="5:26">
      <c r="E3581" s="45"/>
      <c r="J3581" s="45"/>
      <c r="K3581" s="45"/>
      <c r="L3581" s="45"/>
      <c r="M3581" s="45"/>
      <c r="O3581" s="45"/>
      <c r="P3581" s="45"/>
      <c r="R3581" s="45"/>
      <c r="V3581" s="45"/>
      <c r="Z3581" s="45"/>
    </row>
    <row r="3582" spans="5:26">
      <c r="E3582" s="45"/>
      <c r="J3582" s="45"/>
      <c r="K3582" s="45"/>
      <c r="L3582" s="45"/>
      <c r="M3582" s="45"/>
      <c r="O3582" s="45"/>
      <c r="P3582" s="45"/>
      <c r="R3582" s="45"/>
      <c r="V3582" s="45"/>
      <c r="Z3582" s="45"/>
    </row>
    <row r="3583" spans="5:26">
      <c r="E3583" s="45"/>
      <c r="J3583" s="45"/>
      <c r="K3583" s="45"/>
      <c r="L3583" s="45"/>
      <c r="M3583" s="45"/>
      <c r="O3583" s="45"/>
      <c r="P3583" s="45"/>
      <c r="R3583" s="45"/>
      <c r="V3583" s="45"/>
      <c r="Z3583" s="45"/>
    </row>
    <row r="3584" spans="5:26">
      <c r="E3584" s="45"/>
      <c r="J3584" s="45"/>
      <c r="K3584" s="45"/>
      <c r="L3584" s="45"/>
      <c r="M3584" s="45"/>
      <c r="O3584" s="45"/>
      <c r="P3584" s="45"/>
      <c r="R3584" s="45"/>
      <c r="V3584" s="45"/>
      <c r="Z3584" s="45"/>
    </row>
    <row r="3585" spans="5:26">
      <c r="E3585" s="45"/>
      <c r="J3585" s="45"/>
      <c r="K3585" s="45"/>
      <c r="L3585" s="45"/>
      <c r="M3585" s="45"/>
      <c r="O3585" s="45"/>
      <c r="P3585" s="45"/>
      <c r="R3585" s="45"/>
      <c r="V3585" s="45"/>
      <c r="Z3585" s="45"/>
    </row>
    <row r="3586" spans="5:26">
      <c r="E3586" s="45"/>
      <c r="J3586" s="45"/>
      <c r="K3586" s="45"/>
      <c r="L3586" s="45"/>
      <c r="M3586" s="45"/>
      <c r="O3586" s="45"/>
      <c r="P3586" s="45"/>
      <c r="R3586" s="45"/>
      <c r="V3586" s="45"/>
      <c r="Z3586" s="45"/>
    </row>
    <row r="3587" spans="5:26">
      <c r="E3587" s="45"/>
      <c r="J3587" s="45"/>
      <c r="K3587" s="45"/>
      <c r="L3587" s="45"/>
      <c r="M3587" s="45"/>
      <c r="O3587" s="45"/>
      <c r="P3587" s="45"/>
      <c r="R3587" s="45"/>
      <c r="V3587" s="45"/>
      <c r="Z3587" s="45"/>
    </row>
    <row r="3588" spans="5:26">
      <c r="E3588" s="45"/>
      <c r="J3588" s="45"/>
      <c r="K3588" s="45"/>
      <c r="L3588" s="45"/>
      <c r="M3588" s="45"/>
      <c r="O3588" s="45"/>
      <c r="P3588" s="45"/>
      <c r="R3588" s="45"/>
      <c r="V3588" s="45"/>
      <c r="Z3588" s="45"/>
    </row>
    <row r="3589" spans="5:26">
      <c r="E3589" s="45"/>
      <c r="J3589" s="45"/>
      <c r="K3589" s="45"/>
      <c r="L3589" s="45"/>
      <c r="M3589" s="45"/>
      <c r="O3589" s="45"/>
      <c r="P3589" s="45"/>
      <c r="R3589" s="45"/>
      <c r="V3589" s="45"/>
      <c r="Z3589" s="45"/>
    </row>
    <row r="3590" spans="5:26">
      <c r="E3590" s="45"/>
      <c r="J3590" s="45"/>
      <c r="K3590" s="45"/>
      <c r="L3590" s="45"/>
      <c r="M3590" s="45"/>
      <c r="O3590" s="45"/>
      <c r="P3590" s="45"/>
      <c r="R3590" s="45"/>
      <c r="V3590" s="45"/>
      <c r="Z3590" s="45"/>
    </row>
    <row r="3591" spans="5:26">
      <c r="E3591" s="45"/>
      <c r="J3591" s="45"/>
      <c r="K3591" s="45"/>
      <c r="L3591" s="45"/>
      <c r="M3591" s="45"/>
      <c r="O3591" s="45"/>
      <c r="P3591" s="45"/>
      <c r="R3591" s="45"/>
      <c r="V3591" s="45"/>
      <c r="Z3591" s="45"/>
    </row>
    <row r="3592" spans="5:26">
      <c r="E3592" s="45"/>
      <c r="J3592" s="45"/>
      <c r="K3592" s="45"/>
      <c r="L3592" s="45"/>
      <c r="M3592" s="45"/>
      <c r="O3592" s="45"/>
      <c r="P3592" s="45"/>
      <c r="R3592" s="45"/>
      <c r="V3592" s="45"/>
      <c r="Z3592" s="45"/>
    </row>
    <row r="3593" spans="5:26">
      <c r="E3593" s="45"/>
      <c r="J3593" s="45"/>
      <c r="K3593" s="45"/>
      <c r="L3593" s="45"/>
      <c r="M3593" s="45"/>
      <c r="O3593" s="45"/>
      <c r="P3593" s="45"/>
      <c r="R3593" s="45"/>
      <c r="V3593" s="45"/>
      <c r="Z3593" s="45"/>
    </row>
    <row r="3594" spans="5:26">
      <c r="E3594" s="45"/>
      <c r="J3594" s="45"/>
      <c r="K3594" s="45"/>
      <c r="L3594" s="45"/>
      <c r="M3594" s="45"/>
      <c r="O3594" s="45"/>
      <c r="P3594" s="45"/>
      <c r="R3594" s="45"/>
      <c r="V3594" s="45"/>
      <c r="Z3594" s="45"/>
    </row>
    <row r="3595" spans="5:26">
      <c r="E3595" s="45"/>
      <c r="J3595" s="45"/>
      <c r="K3595" s="45"/>
      <c r="L3595" s="45"/>
      <c r="M3595" s="45"/>
      <c r="O3595" s="45"/>
      <c r="P3595" s="45"/>
      <c r="R3595" s="45"/>
      <c r="V3595" s="45"/>
      <c r="Z3595" s="45"/>
    </row>
    <row r="3596" spans="5:26">
      <c r="E3596" s="45"/>
      <c r="J3596" s="45"/>
      <c r="K3596" s="45"/>
      <c r="L3596" s="45"/>
      <c r="M3596" s="45"/>
      <c r="O3596" s="45"/>
      <c r="P3596" s="45"/>
      <c r="R3596" s="45"/>
      <c r="V3596" s="45"/>
      <c r="Z3596" s="45"/>
    </row>
    <row r="3597" spans="5:26">
      <c r="E3597" s="45"/>
      <c r="J3597" s="45"/>
      <c r="K3597" s="45"/>
      <c r="L3597" s="45"/>
      <c r="M3597" s="45"/>
      <c r="O3597" s="45"/>
      <c r="P3597" s="45"/>
      <c r="R3597" s="45"/>
      <c r="V3597" s="45"/>
      <c r="Z3597" s="45"/>
    </row>
    <row r="3598" spans="5:26">
      <c r="E3598" s="45"/>
      <c r="J3598" s="45"/>
      <c r="K3598" s="45"/>
      <c r="L3598" s="45"/>
      <c r="M3598" s="45"/>
      <c r="O3598" s="45"/>
      <c r="P3598" s="45"/>
      <c r="R3598" s="45"/>
      <c r="V3598" s="45"/>
      <c r="Z3598" s="45"/>
    </row>
    <row r="3599" spans="5:26">
      <c r="E3599" s="45"/>
      <c r="J3599" s="45"/>
      <c r="K3599" s="45"/>
      <c r="L3599" s="45"/>
      <c r="M3599" s="45"/>
      <c r="O3599" s="45"/>
      <c r="P3599" s="45"/>
      <c r="R3599" s="45"/>
      <c r="V3599" s="45"/>
      <c r="Z3599" s="45"/>
    </row>
    <row r="3600" spans="5:26">
      <c r="E3600" s="45"/>
      <c r="J3600" s="45"/>
      <c r="K3600" s="45"/>
      <c r="L3600" s="45"/>
      <c r="M3600" s="45"/>
      <c r="O3600" s="45"/>
      <c r="P3600" s="45"/>
      <c r="R3600" s="45"/>
      <c r="V3600" s="45"/>
      <c r="Z3600" s="45"/>
    </row>
    <row r="3601" spans="5:26">
      <c r="E3601" s="45"/>
      <c r="J3601" s="45"/>
      <c r="K3601" s="45"/>
      <c r="L3601" s="45"/>
      <c r="M3601" s="45"/>
      <c r="O3601" s="45"/>
      <c r="P3601" s="45"/>
      <c r="R3601" s="45"/>
      <c r="V3601" s="45"/>
      <c r="Z3601" s="45"/>
    </row>
    <row r="3602" spans="5:26">
      <c r="E3602" s="45"/>
      <c r="J3602" s="45"/>
      <c r="K3602" s="45"/>
      <c r="L3602" s="45"/>
      <c r="M3602" s="45"/>
      <c r="O3602" s="45"/>
      <c r="P3602" s="45"/>
      <c r="R3602" s="45"/>
      <c r="V3602" s="45"/>
      <c r="Z3602" s="45"/>
    </row>
    <row r="3603" spans="5:26">
      <c r="E3603" s="45"/>
      <c r="J3603" s="45"/>
      <c r="K3603" s="45"/>
      <c r="L3603" s="45"/>
      <c r="M3603" s="45"/>
      <c r="O3603" s="45"/>
      <c r="P3603" s="45"/>
      <c r="R3603" s="45"/>
      <c r="V3603" s="45"/>
      <c r="Z3603" s="45"/>
    </row>
    <row r="3604" spans="5:26">
      <c r="E3604" s="45"/>
      <c r="J3604" s="45"/>
      <c r="K3604" s="45"/>
      <c r="L3604" s="45"/>
      <c r="M3604" s="45"/>
      <c r="O3604" s="45"/>
      <c r="P3604" s="45"/>
      <c r="R3604" s="45"/>
      <c r="V3604" s="45"/>
      <c r="Z3604" s="45"/>
    </row>
    <row r="3605" spans="5:26">
      <c r="E3605" s="45"/>
      <c r="J3605" s="45"/>
      <c r="K3605" s="45"/>
      <c r="L3605" s="45"/>
      <c r="M3605" s="45"/>
      <c r="O3605" s="45"/>
      <c r="P3605" s="45"/>
      <c r="R3605" s="45"/>
      <c r="V3605" s="45"/>
      <c r="Z3605" s="45"/>
    </row>
    <row r="3606" spans="5:26">
      <c r="E3606" s="45"/>
      <c r="J3606" s="45"/>
      <c r="K3606" s="45"/>
      <c r="L3606" s="45"/>
      <c r="M3606" s="45"/>
      <c r="O3606" s="45"/>
      <c r="P3606" s="45"/>
      <c r="R3606" s="45"/>
      <c r="V3606" s="45"/>
      <c r="Z3606" s="45"/>
    </row>
    <row r="3607" spans="5:26">
      <c r="E3607" s="45"/>
      <c r="J3607" s="45"/>
      <c r="K3607" s="45"/>
      <c r="L3607" s="45"/>
      <c r="M3607" s="45"/>
      <c r="O3607" s="45"/>
      <c r="P3607" s="45"/>
      <c r="R3607" s="45"/>
      <c r="V3607" s="45"/>
      <c r="Z3607" s="45"/>
    </row>
    <row r="3608" spans="5:26">
      <c r="E3608" s="45"/>
      <c r="J3608" s="45"/>
      <c r="K3608" s="45"/>
      <c r="L3608" s="45"/>
      <c r="M3608" s="45"/>
      <c r="O3608" s="45"/>
      <c r="P3608" s="45"/>
      <c r="R3608" s="45"/>
      <c r="V3608" s="45"/>
      <c r="Z3608" s="45"/>
    </row>
    <row r="3609" spans="5:26">
      <c r="E3609" s="45"/>
      <c r="J3609" s="45"/>
      <c r="K3609" s="45"/>
      <c r="L3609" s="45"/>
      <c r="M3609" s="45"/>
      <c r="O3609" s="45"/>
      <c r="P3609" s="45"/>
      <c r="R3609" s="45"/>
      <c r="V3609" s="45"/>
      <c r="Z3609" s="45"/>
    </row>
    <row r="3610" spans="5:26">
      <c r="E3610" s="45"/>
      <c r="J3610" s="45"/>
      <c r="K3610" s="45"/>
      <c r="L3610" s="45"/>
      <c r="M3610" s="45"/>
      <c r="O3610" s="45"/>
      <c r="P3610" s="45"/>
      <c r="R3610" s="45"/>
      <c r="V3610" s="45"/>
      <c r="Z3610" s="45"/>
    </row>
    <row r="3611" spans="5:26">
      <c r="E3611" s="45"/>
      <c r="J3611" s="45"/>
      <c r="K3611" s="45"/>
      <c r="L3611" s="45"/>
      <c r="M3611" s="45"/>
      <c r="O3611" s="45"/>
      <c r="P3611" s="45"/>
      <c r="R3611" s="45"/>
      <c r="V3611" s="45"/>
      <c r="Z3611" s="45"/>
    </row>
    <row r="3612" spans="5:26">
      <c r="E3612" s="45"/>
      <c r="J3612" s="45"/>
      <c r="K3612" s="45"/>
      <c r="L3612" s="45"/>
      <c r="M3612" s="45"/>
      <c r="O3612" s="45"/>
      <c r="P3612" s="45"/>
      <c r="R3612" s="45"/>
      <c r="V3612" s="45"/>
      <c r="Z3612" s="45"/>
    </row>
    <row r="3613" spans="5:26">
      <c r="E3613" s="45"/>
      <c r="J3613" s="45"/>
      <c r="K3613" s="45"/>
      <c r="L3613" s="45"/>
      <c r="M3613" s="45"/>
      <c r="O3613" s="45"/>
      <c r="P3613" s="45"/>
      <c r="R3613" s="45"/>
      <c r="V3613" s="45"/>
      <c r="Z3613" s="45"/>
    </row>
    <row r="3614" spans="5:26">
      <c r="E3614" s="45"/>
      <c r="J3614" s="45"/>
      <c r="K3614" s="45"/>
      <c r="L3614" s="45"/>
      <c r="M3614" s="45"/>
      <c r="O3614" s="45"/>
      <c r="P3614" s="45"/>
      <c r="R3614" s="45"/>
      <c r="V3614" s="45"/>
      <c r="Z3614" s="45"/>
    </row>
    <row r="3615" spans="5:26">
      <c r="E3615" s="45"/>
      <c r="J3615" s="45"/>
      <c r="K3615" s="45"/>
      <c r="L3615" s="45"/>
      <c r="M3615" s="45"/>
      <c r="O3615" s="45"/>
      <c r="P3615" s="45"/>
      <c r="R3615" s="45"/>
      <c r="V3615" s="45"/>
      <c r="Z3615" s="45"/>
    </row>
    <row r="3616" spans="5:26">
      <c r="E3616" s="45"/>
      <c r="J3616" s="45"/>
      <c r="K3616" s="45"/>
      <c r="L3616" s="45"/>
      <c r="M3616" s="45"/>
      <c r="O3616" s="45"/>
      <c r="P3616" s="45"/>
      <c r="R3616" s="45"/>
      <c r="V3616" s="45"/>
      <c r="Z3616" s="45"/>
    </row>
    <row r="3617" spans="5:26">
      <c r="E3617" s="45"/>
      <c r="J3617" s="45"/>
      <c r="K3617" s="45"/>
      <c r="L3617" s="45"/>
      <c r="M3617" s="45"/>
      <c r="O3617" s="45"/>
      <c r="P3617" s="45"/>
      <c r="R3617" s="45"/>
      <c r="V3617" s="45"/>
      <c r="Z3617" s="45"/>
    </row>
    <row r="3618" spans="5:26">
      <c r="E3618" s="45"/>
      <c r="J3618" s="45"/>
      <c r="K3618" s="45"/>
      <c r="L3618" s="45"/>
      <c r="M3618" s="45"/>
      <c r="O3618" s="45"/>
      <c r="P3618" s="45"/>
      <c r="R3618" s="45"/>
      <c r="V3618" s="45"/>
      <c r="Z3618" s="45"/>
    </row>
    <row r="3619" spans="5:26">
      <c r="E3619" s="45"/>
      <c r="J3619" s="45"/>
      <c r="K3619" s="45"/>
      <c r="L3619" s="45"/>
      <c r="M3619" s="45"/>
      <c r="O3619" s="45"/>
      <c r="P3619" s="45"/>
      <c r="R3619" s="45"/>
      <c r="V3619" s="45"/>
      <c r="Z3619" s="45"/>
    </row>
    <row r="3620" spans="5:26">
      <c r="E3620" s="45"/>
      <c r="J3620" s="45"/>
      <c r="K3620" s="45"/>
      <c r="L3620" s="45"/>
      <c r="M3620" s="45"/>
      <c r="O3620" s="45"/>
      <c r="P3620" s="45"/>
      <c r="R3620" s="45"/>
      <c r="V3620" s="45"/>
      <c r="Z3620" s="45"/>
    </row>
    <row r="3621" spans="5:26">
      <c r="E3621" s="45"/>
      <c r="J3621" s="45"/>
      <c r="K3621" s="45"/>
      <c r="L3621" s="45"/>
      <c r="M3621" s="45"/>
      <c r="O3621" s="45"/>
      <c r="P3621" s="45"/>
      <c r="R3621" s="45"/>
      <c r="V3621" s="45"/>
      <c r="Z3621" s="45"/>
    </row>
    <row r="3622" spans="5:26">
      <c r="E3622" s="45"/>
      <c r="J3622" s="45"/>
      <c r="K3622" s="45"/>
      <c r="L3622" s="45"/>
      <c r="M3622" s="45"/>
      <c r="O3622" s="45"/>
      <c r="P3622" s="45"/>
      <c r="R3622" s="45"/>
      <c r="V3622" s="45"/>
      <c r="Z3622" s="45"/>
    </row>
    <row r="3623" spans="5:26">
      <c r="E3623" s="45"/>
      <c r="J3623" s="45"/>
      <c r="K3623" s="45"/>
      <c r="L3623" s="45"/>
      <c r="M3623" s="45"/>
      <c r="O3623" s="45"/>
      <c r="P3623" s="45"/>
      <c r="R3623" s="45"/>
      <c r="V3623" s="45"/>
      <c r="Z3623" s="45"/>
    </row>
    <row r="3624" spans="5:26">
      <c r="E3624" s="45"/>
      <c r="J3624" s="45"/>
      <c r="K3624" s="45"/>
      <c r="L3624" s="45"/>
      <c r="M3624" s="45"/>
      <c r="O3624" s="45"/>
      <c r="P3624" s="45"/>
      <c r="R3624" s="45"/>
      <c r="V3624" s="45"/>
      <c r="Z3624" s="45"/>
    </row>
    <row r="3625" spans="5:26">
      <c r="E3625" s="45"/>
      <c r="J3625" s="45"/>
      <c r="K3625" s="45"/>
      <c r="L3625" s="45"/>
      <c r="M3625" s="45"/>
      <c r="O3625" s="45"/>
      <c r="P3625" s="45"/>
      <c r="R3625" s="45"/>
      <c r="V3625" s="45"/>
      <c r="Z3625" s="45"/>
    </row>
    <row r="3626" spans="5:26">
      <c r="E3626" s="45"/>
      <c r="J3626" s="45"/>
      <c r="K3626" s="45"/>
      <c r="L3626" s="45"/>
      <c r="M3626" s="45"/>
      <c r="O3626" s="45"/>
      <c r="P3626" s="45"/>
      <c r="R3626" s="45"/>
      <c r="V3626" s="45"/>
      <c r="Z3626" s="45"/>
    </row>
    <row r="3627" spans="5:26">
      <c r="E3627" s="45"/>
      <c r="J3627" s="45"/>
      <c r="K3627" s="45"/>
      <c r="L3627" s="45"/>
      <c r="M3627" s="45"/>
      <c r="O3627" s="45"/>
      <c r="P3627" s="45"/>
      <c r="R3627" s="45"/>
      <c r="V3627" s="45"/>
      <c r="Z3627" s="45"/>
    </row>
    <row r="3628" spans="5:26">
      <c r="E3628" s="45"/>
      <c r="J3628" s="45"/>
      <c r="K3628" s="45"/>
      <c r="L3628" s="45"/>
      <c r="M3628" s="45"/>
      <c r="O3628" s="45"/>
      <c r="P3628" s="45"/>
      <c r="R3628" s="45"/>
      <c r="V3628" s="45"/>
      <c r="Z3628" s="45"/>
    </row>
    <row r="3629" spans="5:26">
      <c r="E3629" s="45"/>
      <c r="J3629" s="45"/>
      <c r="K3629" s="45"/>
      <c r="L3629" s="45"/>
      <c r="M3629" s="45"/>
      <c r="O3629" s="45"/>
      <c r="P3629" s="45"/>
      <c r="R3629" s="45"/>
      <c r="V3629" s="45"/>
      <c r="Z3629" s="45"/>
    </row>
    <row r="3630" spans="5:26">
      <c r="E3630" s="45"/>
      <c r="J3630" s="45"/>
      <c r="K3630" s="45"/>
      <c r="L3630" s="45"/>
      <c r="M3630" s="45"/>
      <c r="O3630" s="45"/>
      <c r="P3630" s="45"/>
      <c r="R3630" s="45"/>
      <c r="V3630" s="45"/>
      <c r="Z3630" s="45"/>
    </row>
    <row r="3631" spans="5:26">
      <c r="E3631" s="45"/>
      <c r="J3631" s="45"/>
      <c r="K3631" s="45"/>
      <c r="L3631" s="45"/>
      <c r="M3631" s="45"/>
      <c r="O3631" s="45"/>
      <c r="P3631" s="45"/>
      <c r="R3631" s="45"/>
      <c r="V3631" s="45"/>
      <c r="Z3631" s="45"/>
    </row>
    <row r="3632" spans="5:26">
      <c r="E3632" s="45"/>
      <c r="J3632" s="45"/>
      <c r="K3632" s="45"/>
      <c r="L3632" s="45"/>
      <c r="M3632" s="45"/>
      <c r="O3632" s="45"/>
      <c r="P3632" s="45"/>
      <c r="R3632" s="45"/>
      <c r="V3632" s="45"/>
      <c r="Z3632" s="45"/>
    </row>
    <row r="3633" spans="5:26">
      <c r="E3633" s="45"/>
      <c r="J3633" s="45"/>
      <c r="K3633" s="45"/>
      <c r="L3633" s="45"/>
      <c r="M3633" s="45"/>
      <c r="O3633" s="45"/>
      <c r="P3633" s="45"/>
      <c r="R3633" s="45"/>
      <c r="V3633" s="45"/>
      <c r="Z3633" s="45"/>
    </row>
    <row r="3634" spans="5:26">
      <c r="E3634" s="45"/>
      <c r="J3634" s="45"/>
      <c r="K3634" s="45"/>
      <c r="L3634" s="45"/>
      <c r="M3634" s="45"/>
      <c r="O3634" s="45"/>
      <c r="P3634" s="45"/>
      <c r="R3634" s="45"/>
      <c r="V3634" s="45"/>
      <c r="Z3634" s="45"/>
    </row>
    <row r="3635" spans="5:26">
      <c r="E3635" s="45"/>
      <c r="J3635" s="45"/>
      <c r="K3635" s="45"/>
      <c r="L3635" s="45"/>
      <c r="M3635" s="45"/>
      <c r="O3635" s="45"/>
      <c r="P3635" s="45"/>
      <c r="R3635" s="45"/>
      <c r="V3635" s="45"/>
      <c r="Z3635" s="45"/>
    </row>
    <row r="3636" spans="5:26">
      <c r="E3636" s="45"/>
      <c r="J3636" s="45"/>
      <c r="K3636" s="45"/>
      <c r="L3636" s="45"/>
      <c r="M3636" s="45"/>
      <c r="O3636" s="45"/>
      <c r="P3636" s="45"/>
      <c r="R3636" s="45"/>
      <c r="V3636" s="45"/>
      <c r="Z3636" s="45"/>
    </row>
    <row r="3637" spans="5:26">
      <c r="E3637" s="45"/>
      <c r="J3637" s="45"/>
      <c r="K3637" s="45"/>
      <c r="L3637" s="45"/>
      <c r="M3637" s="45"/>
      <c r="O3637" s="45"/>
      <c r="P3637" s="45"/>
      <c r="R3637" s="45"/>
      <c r="V3637" s="45"/>
      <c r="Z3637" s="45"/>
    </row>
    <row r="3638" spans="5:26">
      <c r="E3638" s="45"/>
      <c r="J3638" s="45"/>
      <c r="K3638" s="45"/>
      <c r="L3638" s="45"/>
      <c r="M3638" s="45"/>
      <c r="O3638" s="45"/>
      <c r="P3638" s="45"/>
      <c r="R3638" s="45"/>
      <c r="V3638" s="45"/>
      <c r="Z3638" s="45"/>
    </row>
    <row r="3639" spans="5:26">
      <c r="E3639" s="45"/>
      <c r="J3639" s="45"/>
      <c r="K3639" s="45"/>
      <c r="L3639" s="45"/>
      <c r="M3639" s="45"/>
      <c r="O3639" s="45"/>
      <c r="P3639" s="45"/>
      <c r="R3639" s="45"/>
      <c r="V3639" s="45"/>
      <c r="Z3639" s="45"/>
    </row>
    <row r="3640" spans="5:26">
      <c r="E3640" s="45"/>
      <c r="J3640" s="45"/>
      <c r="K3640" s="45"/>
      <c r="L3640" s="45"/>
      <c r="M3640" s="45"/>
      <c r="O3640" s="45"/>
      <c r="P3640" s="45"/>
      <c r="R3640" s="45"/>
      <c r="V3640" s="45"/>
      <c r="Z3640" s="45"/>
    </row>
    <row r="3641" spans="5:26">
      <c r="E3641" s="45"/>
      <c r="J3641" s="45"/>
      <c r="K3641" s="45"/>
      <c r="L3641" s="45"/>
      <c r="M3641" s="45"/>
      <c r="O3641" s="45"/>
      <c r="P3641" s="45"/>
      <c r="R3641" s="45"/>
      <c r="V3641" s="45"/>
      <c r="Z3641" s="45"/>
    </row>
    <row r="3642" spans="5:26">
      <c r="E3642" s="45"/>
      <c r="J3642" s="45"/>
      <c r="K3642" s="45"/>
      <c r="L3642" s="45"/>
      <c r="M3642" s="45"/>
      <c r="O3642" s="45"/>
      <c r="P3642" s="45"/>
      <c r="R3642" s="45"/>
      <c r="V3642" s="45"/>
      <c r="Z3642" s="45"/>
    </row>
    <row r="3643" spans="5:26">
      <c r="E3643" s="45"/>
      <c r="J3643" s="45"/>
      <c r="K3643" s="45"/>
      <c r="L3643" s="45"/>
      <c r="M3643" s="45"/>
      <c r="O3643" s="45"/>
      <c r="P3643" s="45"/>
      <c r="R3643" s="45"/>
      <c r="V3643" s="45"/>
      <c r="Z3643" s="45"/>
    </row>
    <row r="3644" spans="5:26">
      <c r="E3644" s="45"/>
      <c r="J3644" s="45"/>
      <c r="K3644" s="45"/>
      <c r="L3644" s="45"/>
      <c r="M3644" s="45"/>
      <c r="O3644" s="45"/>
      <c r="P3644" s="45"/>
      <c r="R3644" s="45"/>
      <c r="V3644" s="45"/>
      <c r="Z3644" s="45"/>
    </row>
    <row r="3645" spans="5:26">
      <c r="E3645" s="45"/>
      <c r="J3645" s="45"/>
      <c r="K3645" s="45"/>
      <c r="L3645" s="45"/>
      <c r="M3645" s="45"/>
      <c r="O3645" s="45"/>
      <c r="P3645" s="45"/>
      <c r="R3645" s="45"/>
      <c r="V3645" s="45"/>
      <c r="Z3645" s="45"/>
    </row>
    <row r="3646" spans="5:26">
      <c r="E3646" s="45"/>
      <c r="J3646" s="45"/>
      <c r="K3646" s="45"/>
      <c r="L3646" s="45"/>
      <c r="M3646" s="45"/>
      <c r="O3646" s="45"/>
      <c r="P3646" s="45"/>
      <c r="R3646" s="45"/>
      <c r="V3646" s="45"/>
      <c r="Z3646" s="45"/>
    </row>
    <row r="3647" spans="5:26">
      <c r="E3647" s="45"/>
      <c r="J3647" s="45"/>
      <c r="K3647" s="45"/>
      <c r="L3647" s="45"/>
      <c r="M3647" s="45"/>
      <c r="O3647" s="45"/>
      <c r="P3647" s="45"/>
      <c r="R3647" s="45"/>
      <c r="V3647" s="45"/>
      <c r="Z3647" s="45"/>
    </row>
    <row r="3648" spans="5:26">
      <c r="E3648" s="45"/>
      <c r="J3648" s="45"/>
      <c r="K3648" s="45"/>
      <c r="L3648" s="45"/>
      <c r="M3648" s="45"/>
      <c r="O3648" s="45"/>
      <c r="P3648" s="45"/>
      <c r="R3648" s="45"/>
      <c r="V3648" s="45"/>
      <c r="Z3648" s="45"/>
    </row>
    <row r="3649" spans="5:26">
      <c r="E3649" s="45"/>
      <c r="J3649" s="45"/>
      <c r="K3649" s="45"/>
      <c r="L3649" s="45"/>
      <c r="M3649" s="45"/>
      <c r="O3649" s="45"/>
      <c r="P3649" s="45"/>
      <c r="R3649" s="45"/>
      <c r="V3649" s="45"/>
      <c r="Z3649" s="45"/>
    </row>
    <row r="3650" spans="5:26">
      <c r="E3650" s="45"/>
      <c r="J3650" s="45"/>
      <c r="K3650" s="45"/>
      <c r="L3650" s="45"/>
      <c r="M3650" s="45"/>
      <c r="O3650" s="45"/>
      <c r="P3650" s="45"/>
      <c r="R3650" s="45"/>
      <c r="V3650" s="45"/>
      <c r="Z3650" s="45"/>
    </row>
    <row r="3651" spans="5:26">
      <c r="E3651" s="45"/>
      <c r="J3651" s="45"/>
      <c r="K3651" s="45"/>
      <c r="L3651" s="45"/>
      <c r="M3651" s="45"/>
      <c r="O3651" s="45"/>
      <c r="P3651" s="45"/>
      <c r="R3651" s="45"/>
      <c r="V3651" s="45"/>
      <c r="Z3651" s="45"/>
    </row>
    <row r="3652" spans="5:26">
      <c r="E3652" s="45"/>
      <c r="J3652" s="45"/>
      <c r="K3652" s="45"/>
      <c r="L3652" s="45"/>
      <c r="M3652" s="45"/>
      <c r="O3652" s="45"/>
      <c r="P3652" s="45"/>
      <c r="R3652" s="45"/>
      <c r="V3652" s="45"/>
      <c r="Z3652" s="45"/>
    </row>
    <row r="3653" spans="5:26">
      <c r="E3653" s="45"/>
      <c r="J3653" s="45"/>
      <c r="K3653" s="45"/>
      <c r="L3653" s="45"/>
      <c r="M3653" s="45"/>
      <c r="O3653" s="45"/>
      <c r="P3653" s="45"/>
      <c r="R3653" s="45"/>
      <c r="V3653" s="45"/>
      <c r="Z3653" s="45"/>
    </row>
    <row r="3654" spans="5:26">
      <c r="E3654" s="45"/>
      <c r="J3654" s="45"/>
      <c r="K3654" s="45"/>
      <c r="L3654" s="45"/>
      <c r="M3654" s="45"/>
      <c r="O3654" s="45"/>
      <c r="P3654" s="45"/>
      <c r="R3654" s="45"/>
      <c r="V3654" s="45"/>
      <c r="Z3654" s="45"/>
    </row>
    <row r="3655" spans="5:26">
      <c r="E3655" s="45"/>
      <c r="J3655" s="45"/>
      <c r="K3655" s="45"/>
      <c r="L3655" s="45"/>
      <c r="M3655" s="45"/>
      <c r="O3655" s="45"/>
      <c r="P3655" s="45"/>
      <c r="R3655" s="45"/>
      <c r="V3655" s="45"/>
      <c r="Z3655" s="45"/>
    </row>
    <row r="3656" spans="5:26">
      <c r="E3656" s="45"/>
      <c r="J3656" s="45"/>
      <c r="K3656" s="45"/>
      <c r="L3656" s="45"/>
      <c r="M3656" s="45"/>
      <c r="O3656" s="45"/>
      <c r="P3656" s="45"/>
      <c r="R3656" s="45"/>
      <c r="V3656" s="45"/>
      <c r="Z3656" s="45"/>
    </row>
    <row r="3657" spans="5:26">
      <c r="E3657" s="45"/>
      <c r="J3657" s="45"/>
      <c r="K3657" s="45"/>
      <c r="L3657" s="45"/>
      <c r="M3657" s="45"/>
      <c r="O3657" s="45"/>
      <c r="P3657" s="45"/>
      <c r="R3657" s="45"/>
      <c r="V3657" s="45"/>
      <c r="Z3657" s="45"/>
    </row>
    <row r="3658" spans="5:26">
      <c r="E3658" s="45"/>
      <c r="J3658" s="45"/>
      <c r="K3658" s="45"/>
      <c r="L3658" s="45"/>
      <c r="M3658" s="45"/>
      <c r="O3658" s="45"/>
      <c r="P3658" s="45"/>
      <c r="R3658" s="45"/>
      <c r="V3658" s="45"/>
      <c r="Z3658" s="45"/>
    </row>
    <row r="3659" spans="5:26">
      <c r="E3659" s="45"/>
      <c r="J3659" s="45"/>
      <c r="K3659" s="45"/>
      <c r="L3659" s="45"/>
      <c r="M3659" s="45"/>
      <c r="O3659" s="45"/>
      <c r="P3659" s="45"/>
      <c r="R3659" s="45"/>
      <c r="V3659" s="45"/>
      <c r="Z3659" s="45"/>
    </row>
    <row r="3660" spans="5:26">
      <c r="E3660" s="45"/>
      <c r="J3660" s="45"/>
      <c r="K3660" s="45"/>
      <c r="L3660" s="45"/>
      <c r="M3660" s="45"/>
      <c r="O3660" s="45"/>
      <c r="P3660" s="45"/>
      <c r="R3660" s="45"/>
      <c r="V3660" s="45"/>
      <c r="Z3660" s="45"/>
    </row>
    <row r="3661" spans="5:26">
      <c r="E3661" s="45"/>
      <c r="J3661" s="45"/>
      <c r="K3661" s="45"/>
      <c r="L3661" s="45"/>
      <c r="M3661" s="45"/>
      <c r="O3661" s="45"/>
      <c r="P3661" s="45"/>
      <c r="R3661" s="45"/>
      <c r="V3661" s="45"/>
      <c r="Z3661" s="45"/>
    </row>
    <row r="3662" spans="5:26">
      <c r="E3662" s="45"/>
      <c r="J3662" s="45"/>
      <c r="K3662" s="45"/>
      <c r="L3662" s="45"/>
      <c r="M3662" s="45"/>
      <c r="O3662" s="45"/>
      <c r="P3662" s="45"/>
      <c r="R3662" s="45"/>
      <c r="V3662" s="45"/>
      <c r="Z3662" s="45"/>
    </row>
    <row r="3663" spans="5:26">
      <c r="E3663" s="45"/>
      <c r="J3663" s="45"/>
      <c r="K3663" s="45"/>
      <c r="L3663" s="45"/>
      <c r="M3663" s="45"/>
      <c r="O3663" s="45"/>
      <c r="P3663" s="45"/>
      <c r="R3663" s="45"/>
      <c r="V3663" s="45"/>
      <c r="Z3663" s="45"/>
    </row>
    <row r="3664" spans="5:26">
      <c r="E3664" s="45"/>
      <c r="J3664" s="45"/>
      <c r="K3664" s="45"/>
      <c r="L3664" s="45"/>
      <c r="M3664" s="45"/>
      <c r="O3664" s="45"/>
      <c r="P3664" s="45"/>
      <c r="R3664" s="45"/>
      <c r="V3664" s="45"/>
      <c r="Z3664" s="45"/>
    </row>
    <row r="3665" spans="5:26">
      <c r="E3665" s="45"/>
      <c r="J3665" s="45"/>
      <c r="K3665" s="45"/>
      <c r="L3665" s="45"/>
      <c r="M3665" s="45"/>
      <c r="O3665" s="45"/>
      <c r="P3665" s="45"/>
      <c r="R3665" s="45"/>
      <c r="V3665" s="45"/>
      <c r="Z3665" s="45"/>
    </row>
    <row r="3666" spans="5:26">
      <c r="E3666" s="45"/>
      <c r="J3666" s="45"/>
      <c r="K3666" s="45"/>
      <c r="L3666" s="45"/>
      <c r="M3666" s="45"/>
      <c r="O3666" s="45"/>
      <c r="P3666" s="45"/>
      <c r="R3666" s="45"/>
      <c r="V3666" s="45"/>
      <c r="Z3666" s="45"/>
    </row>
    <row r="3667" spans="5:26">
      <c r="E3667" s="45"/>
      <c r="J3667" s="45"/>
      <c r="K3667" s="45"/>
      <c r="L3667" s="45"/>
      <c r="M3667" s="45"/>
      <c r="O3667" s="45"/>
      <c r="P3667" s="45"/>
      <c r="R3667" s="45"/>
      <c r="V3667" s="45"/>
      <c r="Z3667" s="45"/>
    </row>
    <row r="3668" spans="5:26">
      <c r="E3668" s="45"/>
      <c r="J3668" s="45"/>
      <c r="K3668" s="45"/>
      <c r="L3668" s="45"/>
      <c r="M3668" s="45"/>
      <c r="O3668" s="45"/>
      <c r="P3668" s="45"/>
      <c r="R3668" s="45"/>
      <c r="V3668" s="45"/>
      <c r="Z3668" s="45"/>
    </row>
    <row r="3669" spans="5:26">
      <c r="E3669" s="45"/>
      <c r="J3669" s="45"/>
      <c r="K3669" s="45"/>
      <c r="L3669" s="45"/>
      <c r="M3669" s="45"/>
      <c r="O3669" s="45"/>
      <c r="P3669" s="45"/>
      <c r="R3669" s="45"/>
      <c r="V3669" s="45"/>
      <c r="Z3669" s="45"/>
    </row>
    <row r="3670" spans="5:26">
      <c r="E3670" s="45"/>
      <c r="J3670" s="45"/>
      <c r="K3670" s="45"/>
      <c r="L3670" s="45"/>
      <c r="M3670" s="45"/>
      <c r="O3670" s="45"/>
      <c r="P3670" s="45"/>
      <c r="R3670" s="45"/>
      <c r="V3670" s="45"/>
      <c r="Z3670" s="45"/>
    </row>
    <row r="3671" spans="5:26">
      <c r="E3671" s="45"/>
      <c r="J3671" s="45"/>
      <c r="K3671" s="45"/>
      <c r="L3671" s="45"/>
      <c r="M3671" s="45"/>
      <c r="O3671" s="45"/>
      <c r="P3671" s="45"/>
      <c r="R3671" s="45"/>
      <c r="V3671" s="45"/>
      <c r="Z3671" s="45"/>
    </row>
    <row r="3672" spans="5:26">
      <c r="E3672" s="45"/>
      <c r="J3672" s="45"/>
      <c r="K3672" s="45"/>
      <c r="L3672" s="45"/>
      <c r="M3672" s="45"/>
      <c r="O3672" s="45"/>
      <c r="P3672" s="45"/>
      <c r="R3672" s="45"/>
      <c r="V3672" s="45"/>
      <c r="Z3672" s="45"/>
    </row>
    <row r="3673" spans="5:26">
      <c r="E3673" s="45"/>
      <c r="J3673" s="45"/>
      <c r="K3673" s="45"/>
      <c r="L3673" s="45"/>
      <c r="M3673" s="45"/>
      <c r="O3673" s="45"/>
      <c r="P3673" s="45"/>
      <c r="R3673" s="45"/>
      <c r="V3673" s="45"/>
      <c r="Z3673" s="45"/>
    </row>
    <row r="3674" spans="5:26">
      <c r="E3674" s="45"/>
      <c r="J3674" s="45"/>
      <c r="K3674" s="45"/>
      <c r="L3674" s="45"/>
      <c r="M3674" s="45"/>
      <c r="O3674" s="45"/>
      <c r="P3674" s="45"/>
      <c r="R3674" s="45"/>
      <c r="V3674" s="45"/>
      <c r="Z3674" s="45"/>
    </row>
    <row r="3675" spans="5:26">
      <c r="E3675" s="45"/>
      <c r="J3675" s="45"/>
      <c r="K3675" s="45"/>
      <c r="L3675" s="45"/>
      <c r="M3675" s="45"/>
      <c r="O3675" s="45"/>
      <c r="P3675" s="45"/>
      <c r="R3675" s="45"/>
      <c r="V3675" s="45"/>
      <c r="Z3675" s="45"/>
    </row>
    <row r="3676" spans="5:26">
      <c r="E3676" s="45"/>
      <c r="J3676" s="45"/>
      <c r="K3676" s="45"/>
      <c r="L3676" s="45"/>
      <c r="M3676" s="45"/>
      <c r="O3676" s="45"/>
      <c r="P3676" s="45"/>
      <c r="R3676" s="45"/>
      <c r="V3676" s="45"/>
      <c r="Z3676" s="45"/>
    </row>
    <row r="3677" spans="5:26">
      <c r="E3677" s="45"/>
      <c r="J3677" s="45"/>
      <c r="K3677" s="45"/>
      <c r="L3677" s="45"/>
      <c r="M3677" s="45"/>
      <c r="O3677" s="45"/>
      <c r="P3677" s="45"/>
      <c r="R3677" s="45"/>
      <c r="V3677" s="45"/>
      <c r="Z3677" s="45"/>
    </row>
    <row r="3678" spans="5:26">
      <c r="E3678" s="45"/>
      <c r="J3678" s="45"/>
      <c r="K3678" s="45"/>
      <c r="L3678" s="45"/>
      <c r="M3678" s="45"/>
      <c r="O3678" s="45"/>
      <c r="P3678" s="45"/>
      <c r="R3678" s="45"/>
      <c r="V3678" s="45"/>
      <c r="Z3678" s="45"/>
    </row>
    <row r="3679" spans="5:26">
      <c r="E3679" s="45"/>
      <c r="J3679" s="45"/>
      <c r="K3679" s="45"/>
      <c r="L3679" s="45"/>
      <c r="M3679" s="45"/>
      <c r="O3679" s="45"/>
      <c r="P3679" s="45"/>
      <c r="R3679" s="45"/>
      <c r="V3679" s="45"/>
      <c r="Z3679" s="45"/>
    </row>
    <row r="3680" spans="5:26">
      <c r="E3680" s="45"/>
      <c r="J3680" s="45"/>
      <c r="K3680" s="45"/>
      <c r="L3680" s="45"/>
      <c r="M3680" s="45"/>
      <c r="O3680" s="45"/>
      <c r="P3680" s="45"/>
      <c r="R3680" s="45"/>
      <c r="V3680" s="45"/>
      <c r="Z3680" s="45"/>
    </row>
    <row r="3681" spans="5:26">
      <c r="E3681" s="45"/>
      <c r="J3681" s="45"/>
      <c r="K3681" s="45"/>
      <c r="L3681" s="45"/>
      <c r="M3681" s="45"/>
      <c r="O3681" s="45"/>
      <c r="P3681" s="45"/>
      <c r="R3681" s="45"/>
      <c r="V3681" s="45"/>
      <c r="Z3681" s="45"/>
    </row>
    <row r="3682" spans="5:26">
      <c r="E3682" s="45"/>
      <c r="J3682" s="45"/>
      <c r="K3682" s="45"/>
      <c r="L3682" s="45"/>
      <c r="M3682" s="45"/>
      <c r="O3682" s="45"/>
      <c r="P3682" s="45"/>
      <c r="R3682" s="45"/>
      <c r="V3682" s="45"/>
      <c r="Z3682" s="45"/>
    </row>
    <row r="3683" spans="5:26">
      <c r="E3683" s="45"/>
      <c r="J3683" s="45"/>
      <c r="K3683" s="45"/>
      <c r="L3683" s="45"/>
      <c r="M3683" s="45"/>
      <c r="O3683" s="45"/>
      <c r="P3683" s="45"/>
      <c r="R3683" s="45"/>
      <c r="V3683" s="45"/>
      <c r="Z3683" s="45"/>
    </row>
    <row r="3684" spans="5:26">
      <c r="E3684" s="45"/>
      <c r="J3684" s="45"/>
      <c r="K3684" s="45"/>
      <c r="L3684" s="45"/>
      <c r="M3684" s="45"/>
      <c r="O3684" s="45"/>
      <c r="P3684" s="45"/>
      <c r="R3684" s="45"/>
      <c r="V3684" s="45"/>
      <c r="Z3684" s="45"/>
    </row>
    <row r="3685" spans="5:26">
      <c r="E3685" s="45"/>
      <c r="J3685" s="45"/>
      <c r="K3685" s="45"/>
      <c r="L3685" s="45"/>
      <c r="M3685" s="45"/>
      <c r="O3685" s="45"/>
      <c r="P3685" s="45"/>
      <c r="R3685" s="45"/>
      <c r="V3685" s="45"/>
      <c r="Z3685" s="45"/>
    </row>
    <row r="3686" spans="5:26">
      <c r="E3686" s="45"/>
      <c r="J3686" s="45"/>
      <c r="K3686" s="45"/>
      <c r="L3686" s="45"/>
      <c r="M3686" s="45"/>
      <c r="O3686" s="45"/>
      <c r="P3686" s="45"/>
      <c r="R3686" s="45"/>
      <c r="V3686" s="45"/>
      <c r="Z3686" s="45"/>
    </row>
    <row r="3687" spans="5:26">
      <c r="E3687" s="45"/>
      <c r="J3687" s="45"/>
      <c r="K3687" s="45"/>
      <c r="L3687" s="45"/>
      <c r="M3687" s="45"/>
      <c r="O3687" s="45"/>
      <c r="P3687" s="45"/>
      <c r="R3687" s="45"/>
      <c r="V3687" s="45"/>
      <c r="Z3687" s="45"/>
    </row>
    <row r="3688" spans="5:26">
      <c r="E3688" s="45"/>
      <c r="J3688" s="45"/>
      <c r="K3688" s="45"/>
      <c r="L3688" s="45"/>
      <c r="M3688" s="45"/>
      <c r="O3688" s="45"/>
      <c r="P3688" s="45"/>
      <c r="R3688" s="45"/>
      <c r="V3688" s="45"/>
      <c r="Z3688" s="45"/>
    </row>
    <row r="3689" spans="5:26">
      <c r="E3689" s="45"/>
      <c r="J3689" s="45"/>
      <c r="K3689" s="45"/>
      <c r="L3689" s="45"/>
      <c r="M3689" s="45"/>
      <c r="O3689" s="45"/>
      <c r="P3689" s="45"/>
      <c r="R3689" s="45"/>
      <c r="V3689" s="45"/>
      <c r="Z3689" s="45"/>
    </row>
    <row r="3690" spans="5:26">
      <c r="E3690" s="45"/>
      <c r="J3690" s="45"/>
      <c r="K3690" s="45"/>
      <c r="L3690" s="45"/>
      <c r="M3690" s="45"/>
      <c r="O3690" s="45"/>
      <c r="P3690" s="45"/>
      <c r="R3690" s="45"/>
      <c r="V3690" s="45"/>
      <c r="Z3690" s="45"/>
    </row>
    <row r="3691" spans="5:26">
      <c r="E3691" s="45"/>
      <c r="J3691" s="45"/>
      <c r="K3691" s="45"/>
      <c r="L3691" s="45"/>
      <c r="M3691" s="45"/>
      <c r="O3691" s="45"/>
      <c r="P3691" s="45"/>
      <c r="R3691" s="45"/>
      <c r="V3691" s="45"/>
      <c r="Z3691" s="45"/>
    </row>
    <row r="3692" spans="5:26">
      <c r="E3692" s="45"/>
      <c r="J3692" s="45"/>
      <c r="K3692" s="45"/>
      <c r="L3692" s="45"/>
      <c r="M3692" s="45"/>
      <c r="O3692" s="45"/>
      <c r="P3692" s="45"/>
      <c r="R3692" s="45"/>
      <c r="V3692" s="45"/>
      <c r="Z3692" s="45"/>
    </row>
    <row r="3693" spans="5:26">
      <c r="E3693" s="45"/>
      <c r="J3693" s="45"/>
      <c r="K3693" s="45"/>
      <c r="L3693" s="45"/>
      <c r="M3693" s="45"/>
      <c r="O3693" s="45"/>
      <c r="P3693" s="45"/>
      <c r="R3693" s="45"/>
      <c r="V3693" s="45"/>
      <c r="Z3693" s="45"/>
    </row>
    <row r="3694" spans="5:26">
      <c r="E3694" s="45"/>
      <c r="J3694" s="45"/>
      <c r="K3694" s="45"/>
      <c r="L3694" s="45"/>
      <c r="M3694" s="45"/>
      <c r="O3694" s="45"/>
      <c r="P3694" s="45"/>
      <c r="R3694" s="45"/>
      <c r="V3694" s="45"/>
      <c r="Z3694" s="45"/>
    </row>
    <row r="3695" spans="5:26">
      <c r="E3695" s="45"/>
      <c r="J3695" s="45"/>
      <c r="K3695" s="45"/>
      <c r="L3695" s="45"/>
      <c r="M3695" s="45"/>
      <c r="O3695" s="45"/>
      <c r="P3695" s="45"/>
      <c r="R3695" s="45"/>
      <c r="V3695" s="45"/>
      <c r="Z3695" s="45"/>
    </row>
    <row r="3696" spans="5:26">
      <c r="E3696" s="45"/>
      <c r="J3696" s="45"/>
      <c r="K3696" s="45"/>
      <c r="L3696" s="45"/>
      <c r="M3696" s="45"/>
      <c r="O3696" s="45"/>
      <c r="P3696" s="45"/>
      <c r="R3696" s="45"/>
      <c r="V3696" s="45"/>
      <c r="Z3696" s="45"/>
    </row>
    <row r="3697" spans="5:26">
      <c r="E3697" s="45"/>
      <c r="J3697" s="45"/>
      <c r="K3697" s="45"/>
      <c r="L3697" s="45"/>
      <c r="M3697" s="45"/>
      <c r="O3697" s="45"/>
      <c r="P3697" s="45"/>
      <c r="R3697" s="45"/>
      <c r="V3697" s="45"/>
      <c r="Z3697" s="45"/>
    </row>
    <row r="3698" spans="5:26">
      <c r="E3698" s="45"/>
      <c r="J3698" s="45"/>
      <c r="K3698" s="45"/>
      <c r="L3698" s="45"/>
      <c r="M3698" s="45"/>
      <c r="O3698" s="45"/>
      <c r="P3698" s="45"/>
      <c r="R3698" s="45"/>
      <c r="V3698" s="45"/>
      <c r="Z3698" s="45"/>
    </row>
    <row r="3699" spans="5:26">
      <c r="E3699" s="45"/>
      <c r="J3699" s="45"/>
      <c r="K3699" s="45"/>
      <c r="L3699" s="45"/>
      <c r="M3699" s="45"/>
      <c r="O3699" s="45"/>
      <c r="P3699" s="45"/>
      <c r="R3699" s="45"/>
      <c r="V3699" s="45"/>
      <c r="Z3699" s="45"/>
    </row>
    <row r="3700" spans="5:26">
      <c r="E3700" s="45"/>
      <c r="J3700" s="45"/>
      <c r="K3700" s="45"/>
      <c r="L3700" s="45"/>
      <c r="M3700" s="45"/>
      <c r="O3700" s="45"/>
      <c r="P3700" s="45"/>
      <c r="R3700" s="45"/>
      <c r="V3700" s="45"/>
      <c r="Z3700" s="45"/>
    </row>
    <row r="3701" spans="5:26">
      <c r="E3701" s="45"/>
      <c r="J3701" s="45"/>
      <c r="K3701" s="45"/>
      <c r="L3701" s="45"/>
      <c r="M3701" s="45"/>
      <c r="O3701" s="45"/>
      <c r="P3701" s="45"/>
      <c r="R3701" s="45"/>
      <c r="V3701" s="45"/>
      <c r="Z3701" s="45"/>
    </row>
    <row r="3702" spans="5:26">
      <c r="E3702" s="45"/>
      <c r="J3702" s="45"/>
      <c r="K3702" s="45"/>
      <c r="L3702" s="45"/>
      <c r="M3702" s="45"/>
      <c r="O3702" s="45"/>
      <c r="P3702" s="45"/>
      <c r="R3702" s="45"/>
      <c r="V3702" s="45"/>
      <c r="Z3702" s="45"/>
    </row>
    <row r="3703" spans="5:26">
      <c r="E3703" s="45"/>
      <c r="J3703" s="45"/>
      <c r="K3703" s="45"/>
      <c r="L3703" s="45"/>
      <c r="M3703" s="45"/>
      <c r="O3703" s="45"/>
      <c r="P3703" s="45"/>
      <c r="R3703" s="45"/>
      <c r="V3703" s="45"/>
      <c r="Z3703" s="45"/>
    </row>
    <row r="3704" spans="5:26">
      <c r="E3704" s="45"/>
      <c r="J3704" s="45"/>
      <c r="K3704" s="45"/>
      <c r="L3704" s="45"/>
      <c r="M3704" s="45"/>
      <c r="O3704" s="45"/>
      <c r="P3704" s="45"/>
      <c r="R3704" s="45"/>
      <c r="V3704" s="45"/>
      <c r="Z3704" s="45"/>
    </row>
    <row r="3705" spans="5:26">
      <c r="E3705" s="45"/>
      <c r="J3705" s="45"/>
      <c r="K3705" s="45"/>
      <c r="L3705" s="45"/>
      <c r="M3705" s="45"/>
      <c r="O3705" s="45"/>
      <c r="P3705" s="45"/>
      <c r="R3705" s="45"/>
      <c r="V3705" s="45"/>
      <c r="Z3705" s="45"/>
    </row>
    <row r="3706" spans="5:26">
      <c r="E3706" s="45"/>
      <c r="J3706" s="45"/>
      <c r="K3706" s="45"/>
      <c r="L3706" s="45"/>
      <c r="M3706" s="45"/>
      <c r="O3706" s="45"/>
      <c r="P3706" s="45"/>
      <c r="R3706" s="45"/>
      <c r="V3706" s="45"/>
      <c r="Z3706" s="45"/>
    </row>
    <row r="3707" spans="5:26">
      <c r="E3707" s="45"/>
      <c r="J3707" s="45"/>
      <c r="K3707" s="45"/>
      <c r="L3707" s="45"/>
      <c r="M3707" s="45"/>
      <c r="O3707" s="45"/>
      <c r="P3707" s="45"/>
      <c r="R3707" s="45"/>
      <c r="V3707" s="45"/>
      <c r="Z3707" s="45"/>
    </row>
    <row r="3708" spans="5:26">
      <c r="E3708" s="45"/>
      <c r="J3708" s="45"/>
      <c r="K3708" s="45"/>
      <c r="L3708" s="45"/>
      <c r="M3708" s="45"/>
      <c r="O3708" s="45"/>
      <c r="P3708" s="45"/>
      <c r="R3708" s="45"/>
      <c r="V3708" s="45"/>
      <c r="Z3708" s="45"/>
    </row>
    <row r="3709" spans="5:26">
      <c r="E3709" s="45"/>
      <c r="J3709" s="45"/>
      <c r="K3709" s="45"/>
      <c r="L3709" s="45"/>
      <c r="M3709" s="45"/>
      <c r="O3709" s="45"/>
      <c r="P3709" s="45"/>
      <c r="R3709" s="45"/>
      <c r="V3709" s="45"/>
      <c r="Z3709" s="45"/>
    </row>
    <row r="3710" spans="5:26">
      <c r="E3710" s="45"/>
      <c r="J3710" s="45"/>
      <c r="K3710" s="45"/>
      <c r="L3710" s="45"/>
      <c r="M3710" s="45"/>
      <c r="O3710" s="45"/>
      <c r="P3710" s="45"/>
      <c r="R3710" s="45"/>
      <c r="V3710" s="45"/>
      <c r="Z3710" s="45"/>
    </row>
    <row r="3711" spans="5:26">
      <c r="E3711" s="45"/>
      <c r="J3711" s="45"/>
      <c r="K3711" s="45"/>
      <c r="L3711" s="45"/>
      <c r="M3711" s="45"/>
      <c r="O3711" s="45"/>
      <c r="P3711" s="45"/>
      <c r="R3711" s="45"/>
      <c r="V3711" s="45"/>
      <c r="Z3711" s="45"/>
    </row>
    <row r="3712" spans="5:26">
      <c r="E3712" s="45"/>
      <c r="J3712" s="45"/>
      <c r="K3712" s="45"/>
      <c r="L3712" s="45"/>
      <c r="M3712" s="45"/>
      <c r="O3712" s="45"/>
      <c r="P3712" s="45"/>
      <c r="R3712" s="45"/>
      <c r="V3712" s="45"/>
      <c r="Z3712" s="45"/>
    </row>
    <row r="3713" spans="5:26">
      <c r="E3713" s="45"/>
      <c r="J3713" s="45"/>
      <c r="K3713" s="45"/>
      <c r="L3713" s="45"/>
      <c r="M3713" s="45"/>
      <c r="O3713" s="45"/>
      <c r="P3713" s="45"/>
      <c r="R3713" s="45"/>
      <c r="V3713" s="45"/>
      <c r="Z3713" s="45"/>
    </row>
    <row r="3714" spans="5:26">
      <c r="E3714" s="45"/>
      <c r="J3714" s="45"/>
      <c r="K3714" s="45"/>
      <c r="L3714" s="45"/>
      <c r="M3714" s="45"/>
      <c r="O3714" s="45"/>
      <c r="P3714" s="45"/>
      <c r="R3714" s="45"/>
      <c r="V3714" s="45"/>
      <c r="Z3714" s="45"/>
    </row>
    <row r="3715" spans="5:26">
      <c r="E3715" s="45"/>
      <c r="J3715" s="45"/>
      <c r="K3715" s="45"/>
      <c r="L3715" s="45"/>
      <c r="M3715" s="45"/>
      <c r="O3715" s="45"/>
      <c r="P3715" s="45"/>
      <c r="R3715" s="45"/>
      <c r="V3715" s="45"/>
      <c r="Z3715" s="45"/>
    </row>
    <row r="3716" spans="5:26">
      <c r="E3716" s="45"/>
      <c r="J3716" s="45"/>
      <c r="K3716" s="45"/>
      <c r="L3716" s="45"/>
      <c r="M3716" s="45"/>
      <c r="O3716" s="45"/>
      <c r="P3716" s="45"/>
      <c r="R3716" s="45"/>
      <c r="V3716" s="45"/>
      <c r="Z3716" s="45"/>
    </row>
    <row r="3717" spans="5:26">
      <c r="E3717" s="45"/>
      <c r="J3717" s="45"/>
      <c r="K3717" s="45"/>
      <c r="L3717" s="45"/>
      <c r="M3717" s="45"/>
      <c r="O3717" s="45"/>
      <c r="P3717" s="45"/>
      <c r="R3717" s="45"/>
      <c r="V3717" s="45"/>
      <c r="Z3717" s="45"/>
    </row>
    <row r="3718" spans="5:26">
      <c r="E3718" s="45"/>
      <c r="J3718" s="45"/>
      <c r="K3718" s="45"/>
      <c r="L3718" s="45"/>
      <c r="M3718" s="45"/>
      <c r="O3718" s="45"/>
      <c r="P3718" s="45"/>
      <c r="R3718" s="45"/>
      <c r="V3718" s="45"/>
      <c r="Z3718" s="45"/>
    </row>
    <row r="3719" spans="5:26">
      <c r="E3719" s="45"/>
      <c r="J3719" s="45"/>
      <c r="K3719" s="45"/>
      <c r="L3719" s="45"/>
      <c r="M3719" s="45"/>
      <c r="O3719" s="45"/>
      <c r="P3719" s="45"/>
      <c r="R3719" s="45"/>
      <c r="V3719" s="45"/>
      <c r="Z3719" s="45"/>
    </row>
    <row r="3720" spans="5:26">
      <c r="E3720" s="45"/>
      <c r="J3720" s="45"/>
      <c r="K3720" s="45"/>
      <c r="L3720" s="45"/>
      <c r="M3720" s="45"/>
      <c r="O3720" s="45"/>
      <c r="P3720" s="45"/>
      <c r="R3720" s="45"/>
      <c r="V3720" s="45"/>
      <c r="Z3720" s="45"/>
    </row>
    <row r="3721" spans="5:26">
      <c r="E3721" s="45"/>
      <c r="J3721" s="45"/>
      <c r="K3721" s="45"/>
      <c r="L3721" s="45"/>
      <c r="M3721" s="45"/>
      <c r="O3721" s="45"/>
      <c r="P3721" s="45"/>
      <c r="R3721" s="45"/>
      <c r="V3721" s="45"/>
      <c r="Z3721" s="45"/>
    </row>
    <row r="3722" spans="5:26">
      <c r="E3722" s="45"/>
      <c r="J3722" s="45"/>
      <c r="K3722" s="45"/>
      <c r="L3722" s="45"/>
      <c r="M3722" s="45"/>
      <c r="O3722" s="45"/>
      <c r="P3722" s="45"/>
      <c r="R3722" s="45"/>
      <c r="V3722" s="45"/>
      <c r="Z3722" s="45"/>
    </row>
    <row r="3723" spans="5:26">
      <c r="E3723" s="45"/>
      <c r="J3723" s="45"/>
      <c r="K3723" s="45"/>
      <c r="L3723" s="45"/>
      <c r="M3723" s="45"/>
      <c r="O3723" s="45"/>
      <c r="P3723" s="45"/>
      <c r="R3723" s="45"/>
      <c r="V3723" s="45"/>
      <c r="Z3723" s="45"/>
    </row>
    <row r="3724" spans="5:26">
      <c r="E3724" s="45"/>
      <c r="J3724" s="45"/>
      <c r="K3724" s="45"/>
      <c r="L3724" s="45"/>
      <c r="M3724" s="45"/>
      <c r="O3724" s="45"/>
      <c r="P3724" s="45"/>
      <c r="R3724" s="45"/>
      <c r="V3724" s="45"/>
      <c r="Z3724" s="45"/>
    </row>
    <row r="3725" spans="5:26">
      <c r="E3725" s="45"/>
      <c r="J3725" s="45"/>
      <c r="K3725" s="45"/>
      <c r="L3725" s="45"/>
      <c r="M3725" s="45"/>
      <c r="O3725" s="45"/>
      <c r="P3725" s="45"/>
      <c r="R3725" s="45"/>
      <c r="V3725" s="45"/>
      <c r="Z3725" s="45"/>
    </row>
    <row r="3726" spans="5:26">
      <c r="E3726" s="45"/>
      <c r="J3726" s="45"/>
      <c r="K3726" s="45"/>
      <c r="L3726" s="45"/>
      <c r="M3726" s="45"/>
      <c r="O3726" s="45"/>
      <c r="P3726" s="45"/>
      <c r="R3726" s="45"/>
      <c r="V3726" s="45"/>
      <c r="Z3726" s="45"/>
    </row>
    <row r="3727" spans="5:26">
      <c r="E3727" s="45"/>
      <c r="J3727" s="45"/>
      <c r="K3727" s="45"/>
      <c r="L3727" s="45"/>
      <c r="M3727" s="45"/>
      <c r="O3727" s="45"/>
      <c r="P3727" s="45"/>
      <c r="R3727" s="45"/>
      <c r="V3727" s="45"/>
      <c r="Z3727" s="45"/>
    </row>
    <row r="3728" spans="5:26">
      <c r="E3728" s="45"/>
      <c r="J3728" s="45"/>
      <c r="K3728" s="45"/>
      <c r="L3728" s="45"/>
      <c r="M3728" s="45"/>
      <c r="O3728" s="45"/>
      <c r="P3728" s="45"/>
      <c r="R3728" s="45"/>
      <c r="V3728" s="45"/>
      <c r="Z3728" s="45"/>
    </row>
    <row r="3729" spans="5:26">
      <c r="E3729" s="45"/>
      <c r="J3729" s="45"/>
      <c r="K3729" s="45"/>
      <c r="L3729" s="45"/>
      <c r="M3729" s="45"/>
      <c r="O3729" s="45"/>
      <c r="P3729" s="45"/>
      <c r="R3729" s="45"/>
      <c r="V3729" s="45"/>
      <c r="Z3729" s="45"/>
    </row>
    <row r="3730" spans="5:26">
      <c r="E3730" s="45"/>
      <c r="J3730" s="45"/>
      <c r="K3730" s="45"/>
      <c r="L3730" s="45"/>
      <c r="M3730" s="45"/>
      <c r="O3730" s="45"/>
      <c r="P3730" s="45"/>
      <c r="R3730" s="45"/>
      <c r="V3730" s="45"/>
      <c r="Z3730" s="45"/>
    </row>
    <row r="3731" spans="5:26">
      <c r="E3731" s="45"/>
      <c r="J3731" s="45"/>
      <c r="K3731" s="45"/>
      <c r="L3731" s="45"/>
      <c r="M3731" s="45"/>
      <c r="O3731" s="45"/>
      <c r="P3731" s="45"/>
      <c r="R3731" s="45"/>
      <c r="V3731" s="45"/>
      <c r="Z3731" s="45"/>
    </row>
    <row r="3732" spans="5:26">
      <c r="E3732" s="45"/>
      <c r="J3732" s="45"/>
      <c r="K3732" s="45"/>
      <c r="L3732" s="45"/>
      <c r="M3732" s="45"/>
      <c r="O3732" s="45"/>
      <c r="P3732" s="45"/>
      <c r="R3732" s="45"/>
      <c r="V3732" s="45"/>
      <c r="Z3732" s="45"/>
    </row>
    <row r="3733" spans="5:26">
      <c r="E3733" s="45"/>
      <c r="J3733" s="45"/>
      <c r="K3733" s="45"/>
      <c r="L3733" s="45"/>
      <c r="M3733" s="45"/>
      <c r="O3733" s="45"/>
      <c r="P3733" s="45"/>
      <c r="R3733" s="45"/>
      <c r="V3733" s="45"/>
      <c r="Z3733" s="45"/>
    </row>
    <row r="3734" spans="5:26">
      <c r="E3734" s="45"/>
      <c r="J3734" s="45"/>
      <c r="K3734" s="45"/>
      <c r="L3734" s="45"/>
      <c r="M3734" s="45"/>
      <c r="O3734" s="45"/>
      <c r="P3734" s="45"/>
      <c r="R3734" s="45"/>
      <c r="V3734" s="45"/>
      <c r="Z3734" s="45"/>
    </row>
    <row r="3735" spans="5:26">
      <c r="E3735" s="45"/>
      <c r="J3735" s="45"/>
      <c r="K3735" s="45"/>
      <c r="L3735" s="45"/>
      <c r="M3735" s="45"/>
      <c r="O3735" s="45"/>
      <c r="P3735" s="45"/>
      <c r="R3735" s="45"/>
      <c r="V3735" s="45"/>
      <c r="Z3735" s="45"/>
    </row>
    <row r="3736" spans="5:26">
      <c r="E3736" s="45"/>
      <c r="J3736" s="45"/>
      <c r="K3736" s="45"/>
      <c r="L3736" s="45"/>
      <c r="M3736" s="45"/>
      <c r="O3736" s="45"/>
      <c r="P3736" s="45"/>
      <c r="R3736" s="45"/>
      <c r="V3736" s="45"/>
      <c r="Z3736" s="45"/>
    </row>
    <row r="3737" spans="5:26">
      <c r="E3737" s="45"/>
      <c r="J3737" s="45"/>
      <c r="K3737" s="45"/>
      <c r="L3737" s="45"/>
      <c r="M3737" s="45"/>
      <c r="O3737" s="45"/>
      <c r="P3737" s="45"/>
      <c r="R3737" s="45"/>
      <c r="V3737" s="45"/>
      <c r="Z3737" s="45"/>
    </row>
    <row r="3738" spans="5:26">
      <c r="E3738" s="45"/>
      <c r="J3738" s="45"/>
      <c r="K3738" s="45"/>
      <c r="L3738" s="45"/>
      <c r="M3738" s="45"/>
      <c r="O3738" s="45"/>
      <c r="P3738" s="45"/>
      <c r="R3738" s="45"/>
      <c r="V3738" s="45"/>
      <c r="Z3738" s="45"/>
    </row>
    <row r="3739" spans="5:26">
      <c r="E3739" s="45"/>
      <c r="J3739" s="45"/>
      <c r="K3739" s="45"/>
      <c r="L3739" s="45"/>
      <c r="M3739" s="45"/>
      <c r="O3739" s="45"/>
      <c r="P3739" s="45"/>
      <c r="R3739" s="45"/>
      <c r="V3739" s="45"/>
      <c r="Z3739" s="45"/>
    </row>
    <row r="3740" spans="5:26">
      <c r="E3740" s="45"/>
      <c r="J3740" s="45"/>
      <c r="K3740" s="45"/>
      <c r="L3740" s="45"/>
      <c r="M3740" s="45"/>
      <c r="O3740" s="45"/>
      <c r="P3740" s="45"/>
      <c r="R3740" s="45"/>
      <c r="V3740" s="45"/>
      <c r="Z3740" s="45"/>
    </row>
    <row r="3741" spans="5:26">
      <c r="E3741" s="45"/>
      <c r="J3741" s="45"/>
      <c r="K3741" s="45"/>
      <c r="L3741" s="45"/>
      <c r="M3741" s="45"/>
      <c r="O3741" s="45"/>
      <c r="P3741" s="45"/>
      <c r="R3741" s="45"/>
      <c r="V3741" s="45"/>
      <c r="Z3741" s="45"/>
    </row>
    <row r="3742" spans="5:26">
      <c r="E3742" s="45"/>
      <c r="J3742" s="45"/>
      <c r="K3742" s="45"/>
      <c r="L3742" s="45"/>
      <c r="M3742" s="45"/>
      <c r="O3742" s="45"/>
      <c r="P3742" s="45"/>
      <c r="R3742" s="45"/>
      <c r="V3742" s="45"/>
      <c r="Z3742" s="45"/>
    </row>
    <row r="3743" spans="5:26">
      <c r="E3743" s="45"/>
      <c r="J3743" s="45"/>
      <c r="K3743" s="45"/>
      <c r="L3743" s="45"/>
      <c r="M3743" s="45"/>
      <c r="O3743" s="45"/>
      <c r="P3743" s="45"/>
      <c r="R3743" s="45"/>
      <c r="V3743" s="45"/>
      <c r="Z3743" s="45"/>
    </row>
    <row r="3744" spans="5:26">
      <c r="E3744" s="45"/>
      <c r="J3744" s="45"/>
      <c r="K3744" s="45"/>
      <c r="L3744" s="45"/>
      <c r="M3744" s="45"/>
      <c r="O3744" s="45"/>
      <c r="P3744" s="45"/>
      <c r="R3744" s="45"/>
      <c r="V3744" s="45"/>
      <c r="Z3744" s="45"/>
    </row>
    <row r="3745" spans="5:26">
      <c r="E3745" s="45"/>
      <c r="J3745" s="45"/>
      <c r="K3745" s="45"/>
      <c r="L3745" s="45"/>
      <c r="M3745" s="45"/>
      <c r="O3745" s="45"/>
      <c r="P3745" s="45"/>
      <c r="R3745" s="45"/>
      <c r="V3745" s="45"/>
      <c r="Z3745" s="45"/>
    </row>
    <row r="3746" spans="5:26">
      <c r="E3746" s="45"/>
      <c r="J3746" s="45"/>
      <c r="K3746" s="45"/>
      <c r="L3746" s="45"/>
      <c r="M3746" s="45"/>
      <c r="O3746" s="45"/>
      <c r="P3746" s="45"/>
      <c r="R3746" s="45"/>
      <c r="V3746" s="45"/>
      <c r="Z3746" s="45"/>
    </row>
    <row r="3747" spans="5:26">
      <c r="E3747" s="45"/>
      <c r="J3747" s="45"/>
      <c r="K3747" s="45"/>
      <c r="L3747" s="45"/>
      <c r="M3747" s="45"/>
      <c r="O3747" s="45"/>
      <c r="P3747" s="45"/>
      <c r="R3747" s="45"/>
      <c r="V3747" s="45"/>
      <c r="Z3747" s="45"/>
    </row>
    <row r="3748" spans="5:26">
      <c r="E3748" s="45"/>
      <c r="J3748" s="45"/>
      <c r="K3748" s="45"/>
      <c r="L3748" s="45"/>
      <c r="M3748" s="45"/>
      <c r="O3748" s="45"/>
      <c r="P3748" s="45"/>
      <c r="R3748" s="45"/>
      <c r="V3748" s="45"/>
      <c r="Z3748" s="45"/>
    </row>
    <row r="3749" spans="5:26">
      <c r="E3749" s="45"/>
      <c r="J3749" s="45"/>
      <c r="K3749" s="45"/>
      <c r="L3749" s="45"/>
      <c r="M3749" s="45"/>
      <c r="O3749" s="45"/>
      <c r="P3749" s="45"/>
      <c r="R3749" s="45"/>
      <c r="V3749" s="45"/>
      <c r="Z3749" s="45"/>
    </row>
    <row r="3750" spans="5:26">
      <c r="E3750" s="45"/>
      <c r="J3750" s="45"/>
      <c r="K3750" s="45"/>
      <c r="L3750" s="45"/>
      <c r="M3750" s="45"/>
      <c r="O3750" s="45"/>
      <c r="P3750" s="45"/>
      <c r="R3750" s="45"/>
      <c r="V3750" s="45"/>
      <c r="Z3750" s="45"/>
    </row>
    <row r="3751" spans="5:26">
      <c r="E3751" s="45"/>
      <c r="J3751" s="45"/>
      <c r="K3751" s="45"/>
      <c r="L3751" s="45"/>
      <c r="M3751" s="45"/>
      <c r="O3751" s="45"/>
      <c r="P3751" s="45"/>
      <c r="R3751" s="45"/>
      <c r="V3751" s="45"/>
      <c r="Z3751" s="45"/>
    </row>
    <row r="3752" spans="5:26">
      <c r="E3752" s="45"/>
      <c r="J3752" s="45"/>
      <c r="K3752" s="45"/>
      <c r="L3752" s="45"/>
      <c r="M3752" s="45"/>
      <c r="O3752" s="45"/>
      <c r="P3752" s="45"/>
      <c r="R3752" s="45"/>
      <c r="V3752" s="45"/>
      <c r="Z3752" s="45"/>
    </row>
    <row r="3753" spans="5:26">
      <c r="E3753" s="45"/>
      <c r="J3753" s="45"/>
      <c r="K3753" s="45"/>
      <c r="L3753" s="45"/>
      <c r="M3753" s="45"/>
      <c r="O3753" s="45"/>
      <c r="P3753" s="45"/>
      <c r="R3753" s="45"/>
      <c r="V3753" s="45"/>
      <c r="Z3753" s="45"/>
    </row>
    <row r="3754" spans="5:26">
      <c r="E3754" s="45"/>
      <c r="J3754" s="45"/>
      <c r="K3754" s="45"/>
      <c r="L3754" s="45"/>
      <c r="M3754" s="45"/>
      <c r="O3754" s="45"/>
      <c r="P3754" s="45"/>
      <c r="R3754" s="45"/>
      <c r="V3754" s="45"/>
      <c r="Z3754" s="45"/>
    </row>
    <row r="3755" spans="5:26">
      <c r="E3755" s="45"/>
      <c r="J3755" s="45"/>
      <c r="K3755" s="45"/>
      <c r="L3755" s="45"/>
      <c r="M3755" s="45"/>
      <c r="O3755" s="45"/>
      <c r="P3755" s="45"/>
      <c r="R3755" s="45"/>
      <c r="V3755" s="45"/>
      <c r="Z3755" s="45"/>
    </row>
    <row r="3756" spans="5:26">
      <c r="E3756" s="45"/>
      <c r="J3756" s="45"/>
      <c r="K3756" s="45"/>
      <c r="L3756" s="45"/>
      <c r="M3756" s="45"/>
      <c r="O3756" s="45"/>
      <c r="P3756" s="45"/>
      <c r="R3756" s="45"/>
      <c r="V3756" s="45"/>
      <c r="Z3756" s="45"/>
    </row>
    <row r="3757" spans="5:26">
      <c r="E3757" s="45"/>
      <c r="J3757" s="45"/>
      <c r="K3757" s="45"/>
      <c r="L3757" s="45"/>
      <c r="M3757" s="45"/>
      <c r="O3757" s="45"/>
      <c r="P3757" s="45"/>
      <c r="R3757" s="45"/>
      <c r="V3757" s="45"/>
      <c r="Z3757" s="45"/>
    </row>
    <row r="3758" spans="5:26">
      <c r="E3758" s="45"/>
      <c r="J3758" s="45"/>
      <c r="K3758" s="45"/>
      <c r="L3758" s="45"/>
      <c r="M3758" s="45"/>
      <c r="O3758" s="45"/>
      <c r="P3758" s="45"/>
      <c r="R3758" s="45"/>
      <c r="V3758" s="45"/>
      <c r="Z3758" s="45"/>
    </row>
    <row r="3759" spans="5:26">
      <c r="E3759" s="45"/>
      <c r="J3759" s="45"/>
      <c r="K3759" s="45"/>
      <c r="L3759" s="45"/>
      <c r="M3759" s="45"/>
      <c r="O3759" s="45"/>
      <c r="P3759" s="45"/>
      <c r="R3759" s="45"/>
      <c r="V3759" s="45"/>
      <c r="Z3759" s="45"/>
    </row>
    <row r="3760" spans="5:26">
      <c r="E3760" s="45"/>
      <c r="J3760" s="45"/>
      <c r="K3760" s="45"/>
      <c r="L3760" s="45"/>
      <c r="M3760" s="45"/>
      <c r="O3760" s="45"/>
      <c r="P3760" s="45"/>
      <c r="R3760" s="45"/>
      <c r="V3760" s="45"/>
      <c r="Z3760" s="45"/>
    </row>
    <row r="3761" spans="5:26">
      <c r="E3761" s="45"/>
      <c r="J3761" s="45"/>
      <c r="K3761" s="45"/>
      <c r="L3761" s="45"/>
      <c r="M3761" s="45"/>
      <c r="O3761" s="45"/>
      <c r="P3761" s="45"/>
      <c r="R3761" s="45"/>
      <c r="V3761" s="45"/>
      <c r="Z3761" s="45"/>
    </row>
    <row r="3762" spans="5:26">
      <c r="E3762" s="45"/>
      <c r="J3762" s="45"/>
      <c r="K3762" s="45"/>
      <c r="L3762" s="45"/>
      <c r="M3762" s="45"/>
      <c r="O3762" s="45"/>
      <c r="P3762" s="45"/>
      <c r="R3762" s="45"/>
      <c r="V3762" s="45"/>
      <c r="Z3762" s="45"/>
    </row>
    <row r="3763" spans="5:26">
      <c r="E3763" s="45"/>
      <c r="J3763" s="45"/>
      <c r="K3763" s="45"/>
      <c r="L3763" s="45"/>
      <c r="M3763" s="45"/>
      <c r="O3763" s="45"/>
      <c r="P3763" s="45"/>
      <c r="R3763" s="45"/>
      <c r="V3763" s="45"/>
      <c r="Z3763" s="45"/>
    </row>
    <row r="3764" spans="5:26">
      <c r="E3764" s="45"/>
      <c r="J3764" s="45"/>
      <c r="K3764" s="45"/>
      <c r="L3764" s="45"/>
      <c r="M3764" s="45"/>
      <c r="O3764" s="45"/>
      <c r="P3764" s="45"/>
      <c r="R3764" s="45"/>
      <c r="V3764" s="45"/>
      <c r="Z3764" s="45"/>
    </row>
    <row r="3765" spans="5:26">
      <c r="E3765" s="45"/>
      <c r="J3765" s="45"/>
      <c r="K3765" s="45"/>
      <c r="L3765" s="45"/>
      <c r="M3765" s="45"/>
      <c r="O3765" s="45"/>
      <c r="P3765" s="45"/>
      <c r="R3765" s="45"/>
      <c r="V3765" s="45"/>
      <c r="Z3765" s="45"/>
    </row>
    <row r="3766" spans="5:26">
      <c r="E3766" s="45"/>
      <c r="J3766" s="45"/>
      <c r="K3766" s="45"/>
      <c r="L3766" s="45"/>
      <c r="M3766" s="45"/>
      <c r="O3766" s="45"/>
      <c r="P3766" s="45"/>
      <c r="R3766" s="45"/>
      <c r="V3766" s="45"/>
      <c r="Z3766" s="45"/>
    </row>
    <row r="3767" spans="5:26">
      <c r="E3767" s="45"/>
      <c r="J3767" s="45"/>
      <c r="K3767" s="45"/>
      <c r="L3767" s="45"/>
      <c r="M3767" s="45"/>
      <c r="O3767" s="45"/>
      <c r="P3767" s="45"/>
      <c r="R3767" s="45"/>
      <c r="V3767" s="45"/>
      <c r="Z3767" s="45"/>
    </row>
    <row r="3768" spans="5:26">
      <c r="E3768" s="45"/>
      <c r="J3768" s="45"/>
      <c r="K3768" s="45"/>
      <c r="L3768" s="45"/>
      <c r="M3768" s="45"/>
      <c r="O3768" s="45"/>
      <c r="P3768" s="45"/>
      <c r="R3768" s="45"/>
      <c r="V3768" s="45"/>
      <c r="Z3768" s="45"/>
    </row>
    <row r="3769" spans="5:26">
      <c r="E3769" s="45"/>
      <c r="J3769" s="45"/>
      <c r="K3769" s="45"/>
      <c r="L3769" s="45"/>
      <c r="M3769" s="45"/>
      <c r="O3769" s="45"/>
      <c r="P3769" s="45"/>
      <c r="R3769" s="45"/>
      <c r="V3769" s="45"/>
      <c r="Z3769" s="45"/>
    </row>
    <row r="3770" spans="5:26">
      <c r="E3770" s="45"/>
      <c r="J3770" s="45"/>
      <c r="K3770" s="45"/>
      <c r="L3770" s="45"/>
      <c r="M3770" s="45"/>
      <c r="O3770" s="45"/>
      <c r="P3770" s="45"/>
      <c r="R3770" s="45"/>
      <c r="V3770" s="45"/>
      <c r="Z3770" s="45"/>
    </row>
    <row r="3771" spans="5:26">
      <c r="E3771" s="45"/>
      <c r="J3771" s="45"/>
      <c r="K3771" s="45"/>
      <c r="L3771" s="45"/>
      <c r="M3771" s="45"/>
      <c r="O3771" s="45"/>
      <c r="P3771" s="45"/>
      <c r="R3771" s="45"/>
      <c r="V3771" s="45"/>
      <c r="Z3771" s="45"/>
    </row>
    <row r="3772" spans="5:26">
      <c r="E3772" s="45"/>
      <c r="J3772" s="45"/>
      <c r="K3772" s="45"/>
      <c r="L3772" s="45"/>
      <c r="M3772" s="45"/>
      <c r="O3772" s="45"/>
      <c r="P3772" s="45"/>
      <c r="R3772" s="45"/>
      <c r="V3772" s="45"/>
      <c r="Z3772" s="45"/>
    </row>
    <row r="3773" spans="5:26">
      <c r="E3773" s="45"/>
      <c r="J3773" s="45"/>
      <c r="K3773" s="45"/>
      <c r="L3773" s="45"/>
      <c r="M3773" s="45"/>
      <c r="O3773" s="45"/>
      <c r="P3773" s="45"/>
      <c r="R3773" s="45"/>
      <c r="V3773" s="45"/>
      <c r="Z3773" s="45"/>
    </row>
    <row r="3774" spans="5:26">
      <c r="E3774" s="45"/>
      <c r="J3774" s="45"/>
      <c r="K3774" s="45"/>
      <c r="L3774" s="45"/>
      <c r="M3774" s="45"/>
      <c r="O3774" s="45"/>
      <c r="P3774" s="45"/>
      <c r="R3774" s="45"/>
      <c r="V3774" s="45"/>
      <c r="Z3774" s="45"/>
    </row>
    <row r="3775" spans="5:26">
      <c r="E3775" s="45"/>
      <c r="J3775" s="45"/>
      <c r="K3775" s="45"/>
      <c r="L3775" s="45"/>
      <c r="M3775" s="45"/>
      <c r="O3775" s="45"/>
      <c r="P3775" s="45"/>
      <c r="R3775" s="45"/>
      <c r="V3775" s="45"/>
      <c r="Z3775" s="45"/>
    </row>
    <row r="3776" spans="5:26">
      <c r="E3776" s="45"/>
      <c r="J3776" s="45"/>
      <c r="K3776" s="45"/>
      <c r="L3776" s="45"/>
      <c r="M3776" s="45"/>
      <c r="O3776" s="45"/>
      <c r="P3776" s="45"/>
      <c r="R3776" s="45"/>
      <c r="V3776" s="45"/>
      <c r="Z3776" s="45"/>
    </row>
    <row r="3777" spans="5:26">
      <c r="E3777" s="45"/>
      <c r="J3777" s="45"/>
      <c r="K3777" s="45"/>
      <c r="L3777" s="45"/>
      <c r="M3777" s="45"/>
      <c r="O3777" s="45"/>
      <c r="P3777" s="45"/>
      <c r="R3777" s="45"/>
      <c r="V3777" s="45"/>
      <c r="Z3777" s="45"/>
    </row>
    <row r="3778" spans="5:26">
      <c r="E3778" s="45"/>
      <c r="J3778" s="45"/>
      <c r="K3778" s="45"/>
      <c r="L3778" s="45"/>
      <c r="M3778" s="45"/>
      <c r="O3778" s="45"/>
      <c r="P3778" s="45"/>
      <c r="R3778" s="45"/>
      <c r="V3778" s="45"/>
      <c r="Z3778" s="45"/>
    </row>
    <row r="3779" spans="5:26">
      <c r="E3779" s="45"/>
      <c r="J3779" s="45"/>
      <c r="K3779" s="45"/>
      <c r="L3779" s="45"/>
      <c r="M3779" s="45"/>
      <c r="O3779" s="45"/>
      <c r="P3779" s="45"/>
      <c r="R3779" s="45"/>
      <c r="V3779" s="45"/>
      <c r="Z3779" s="45"/>
    </row>
    <row r="3780" spans="5:26">
      <c r="E3780" s="45"/>
      <c r="J3780" s="45"/>
      <c r="K3780" s="45"/>
      <c r="L3780" s="45"/>
      <c r="M3780" s="45"/>
      <c r="O3780" s="45"/>
      <c r="P3780" s="45"/>
      <c r="R3780" s="45"/>
      <c r="V3780" s="45"/>
      <c r="Z3780" s="45"/>
    </row>
    <row r="3781" spans="5:26">
      <c r="E3781" s="45"/>
      <c r="J3781" s="45"/>
      <c r="K3781" s="45"/>
      <c r="L3781" s="45"/>
      <c r="M3781" s="45"/>
      <c r="O3781" s="45"/>
      <c r="P3781" s="45"/>
      <c r="R3781" s="45"/>
      <c r="V3781" s="45"/>
      <c r="Z3781" s="45"/>
    </row>
    <row r="3782" spans="5:26">
      <c r="E3782" s="45"/>
      <c r="J3782" s="45"/>
      <c r="K3782" s="45"/>
      <c r="L3782" s="45"/>
      <c r="M3782" s="45"/>
      <c r="O3782" s="45"/>
      <c r="P3782" s="45"/>
      <c r="R3782" s="45"/>
      <c r="V3782" s="45"/>
      <c r="Z3782" s="45"/>
    </row>
    <row r="3783" spans="5:26">
      <c r="E3783" s="45"/>
      <c r="J3783" s="45"/>
      <c r="K3783" s="45"/>
      <c r="L3783" s="45"/>
      <c r="M3783" s="45"/>
      <c r="O3783" s="45"/>
      <c r="P3783" s="45"/>
      <c r="R3783" s="45"/>
      <c r="V3783" s="45"/>
      <c r="Z3783" s="45"/>
    </row>
    <row r="3784" spans="5:26">
      <c r="E3784" s="45"/>
      <c r="J3784" s="45"/>
      <c r="K3784" s="45"/>
      <c r="L3784" s="45"/>
      <c r="M3784" s="45"/>
      <c r="O3784" s="45"/>
      <c r="P3784" s="45"/>
      <c r="R3784" s="45"/>
      <c r="V3784" s="45"/>
      <c r="Z3784" s="45"/>
    </row>
    <row r="3785" spans="5:26">
      <c r="E3785" s="45"/>
      <c r="J3785" s="45"/>
      <c r="K3785" s="45"/>
      <c r="L3785" s="45"/>
      <c r="M3785" s="45"/>
      <c r="O3785" s="45"/>
      <c r="P3785" s="45"/>
      <c r="R3785" s="45"/>
      <c r="V3785" s="45"/>
      <c r="Z3785" s="45"/>
    </row>
    <row r="3786" spans="5:26">
      <c r="E3786" s="45"/>
      <c r="J3786" s="45"/>
      <c r="K3786" s="45"/>
      <c r="L3786" s="45"/>
      <c r="M3786" s="45"/>
      <c r="O3786" s="45"/>
      <c r="P3786" s="45"/>
      <c r="R3786" s="45"/>
      <c r="V3786" s="45"/>
      <c r="Z3786" s="45"/>
    </row>
    <row r="3787" spans="5:26">
      <c r="E3787" s="45"/>
      <c r="J3787" s="45"/>
      <c r="K3787" s="45"/>
      <c r="L3787" s="45"/>
      <c r="M3787" s="45"/>
      <c r="O3787" s="45"/>
      <c r="P3787" s="45"/>
      <c r="R3787" s="45"/>
      <c r="V3787" s="45"/>
      <c r="Z3787" s="45"/>
    </row>
    <row r="3788" spans="5:26">
      <c r="E3788" s="45"/>
      <c r="J3788" s="45"/>
      <c r="K3788" s="45"/>
      <c r="L3788" s="45"/>
      <c r="M3788" s="45"/>
      <c r="O3788" s="45"/>
      <c r="P3788" s="45"/>
      <c r="R3788" s="45"/>
      <c r="V3788" s="45"/>
      <c r="Z3788" s="45"/>
    </row>
    <row r="3789" spans="5:26">
      <c r="E3789" s="45"/>
      <c r="J3789" s="45"/>
      <c r="K3789" s="45"/>
      <c r="L3789" s="45"/>
      <c r="M3789" s="45"/>
      <c r="O3789" s="45"/>
      <c r="P3789" s="45"/>
      <c r="R3789" s="45"/>
      <c r="V3789" s="45"/>
      <c r="Z3789" s="45"/>
    </row>
    <row r="3790" spans="5:26">
      <c r="E3790" s="45"/>
      <c r="J3790" s="45"/>
      <c r="K3790" s="45"/>
      <c r="L3790" s="45"/>
      <c r="M3790" s="45"/>
      <c r="O3790" s="45"/>
      <c r="P3790" s="45"/>
      <c r="R3790" s="45"/>
      <c r="V3790" s="45"/>
      <c r="Z3790" s="45"/>
    </row>
    <row r="3791" spans="5:26">
      <c r="E3791" s="45"/>
      <c r="J3791" s="45"/>
      <c r="K3791" s="45"/>
      <c r="L3791" s="45"/>
      <c r="M3791" s="45"/>
      <c r="O3791" s="45"/>
      <c r="P3791" s="45"/>
      <c r="R3791" s="45"/>
      <c r="V3791" s="45"/>
      <c r="Z3791" s="45"/>
    </row>
    <row r="3792" spans="5:26">
      <c r="E3792" s="45"/>
      <c r="J3792" s="45"/>
      <c r="K3792" s="45"/>
      <c r="L3792" s="45"/>
      <c r="M3792" s="45"/>
      <c r="O3792" s="45"/>
      <c r="P3792" s="45"/>
      <c r="R3792" s="45"/>
      <c r="V3792" s="45"/>
      <c r="Z3792" s="45"/>
    </row>
    <row r="3793" spans="5:26">
      <c r="E3793" s="45"/>
      <c r="J3793" s="45"/>
      <c r="K3793" s="45"/>
      <c r="L3793" s="45"/>
      <c r="M3793" s="45"/>
      <c r="O3793" s="45"/>
      <c r="P3793" s="45"/>
      <c r="R3793" s="45"/>
      <c r="V3793" s="45"/>
      <c r="Z3793" s="45"/>
    </row>
    <row r="3794" spans="5:26">
      <c r="E3794" s="45"/>
      <c r="J3794" s="45"/>
      <c r="K3794" s="45"/>
      <c r="L3794" s="45"/>
      <c r="M3794" s="45"/>
      <c r="O3794" s="45"/>
      <c r="P3794" s="45"/>
      <c r="R3794" s="45"/>
      <c r="V3794" s="45"/>
      <c r="Z3794" s="45"/>
    </row>
    <row r="3795" spans="5:26">
      <c r="E3795" s="45"/>
      <c r="J3795" s="45"/>
      <c r="K3795" s="45"/>
      <c r="L3795" s="45"/>
      <c r="M3795" s="45"/>
      <c r="O3795" s="45"/>
      <c r="P3795" s="45"/>
      <c r="R3795" s="45"/>
      <c r="V3795" s="45"/>
      <c r="Z3795" s="45"/>
    </row>
    <row r="3796" spans="5:26">
      <c r="E3796" s="45"/>
      <c r="J3796" s="45"/>
      <c r="K3796" s="45"/>
      <c r="L3796" s="45"/>
      <c r="M3796" s="45"/>
      <c r="O3796" s="45"/>
      <c r="P3796" s="45"/>
      <c r="R3796" s="45"/>
      <c r="V3796" s="45"/>
      <c r="Z3796" s="45"/>
    </row>
    <row r="3797" spans="5:26">
      <c r="E3797" s="45"/>
      <c r="J3797" s="45"/>
      <c r="K3797" s="45"/>
      <c r="L3797" s="45"/>
      <c r="M3797" s="45"/>
      <c r="O3797" s="45"/>
      <c r="P3797" s="45"/>
      <c r="R3797" s="45"/>
      <c r="V3797" s="45"/>
      <c r="Z3797" s="45"/>
    </row>
    <row r="3798" spans="5:26">
      <c r="E3798" s="45"/>
      <c r="J3798" s="45"/>
      <c r="K3798" s="45"/>
      <c r="L3798" s="45"/>
      <c r="M3798" s="45"/>
      <c r="O3798" s="45"/>
      <c r="P3798" s="45"/>
      <c r="R3798" s="45"/>
      <c r="V3798" s="45"/>
      <c r="Z3798" s="45"/>
    </row>
    <row r="3799" spans="5:26">
      <c r="E3799" s="45"/>
      <c r="J3799" s="45"/>
      <c r="K3799" s="45"/>
      <c r="L3799" s="45"/>
      <c r="M3799" s="45"/>
      <c r="O3799" s="45"/>
      <c r="P3799" s="45"/>
      <c r="R3799" s="45"/>
      <c r="V3799" s="45"/>
      <c r="Z3799" s="45"/>
    </row>
    <row r="3800" spans="5:26">
      <c r="E3800" s="45"/>
      <c r="J3800" s="45"/>
      <c r="K3800" s="45"/>
      <c r="L3800" s="45"/>
      <c r="M3800" s="45"/>
      <c r="O3800" s="45"/>
      <c r="P3800" s="45"/>
      <c r="R3800" s="45"/>
      <c r="V3800" s="45"/>
      <c r="Z3800" s="45"/>
    </row>
    <row r="3801" spans="5:26">
      <c r="E3801" s="45"/>
      <c r="J3801" s="45"/>
      <c r="K3801" s="45"/>
      <c r="L3801" s="45"/>
      <c r="M3801" s="45"/>
      <c r="O3801" s="45"/>
      <c r="P3801" s="45"/>
      <c r="R3801" s="45"/>
      <c r="V3801" s="45"/>
      <c r="Z3801" s="45"/>
    </row>
    <row r="3802" spans="5:26">
      <c r="E3802" s="45"/>
      <c r="J3802" s="45"/>
      <c r="K3802" s="45"/>
      <c r="L3802" s="45"/>
      <c r="M3802" s="45"/>
      <c r="O3802" s="45"/>
      <c r="P3802" s="45"/>
      <c r="R3802" s="45"/>
      <c r="V3802" s="45"/>
      <c r="Z3802" s="45"/>
    </row>
    <row r="3803" spans="5:26">
      <c r="E3803" s="45"/>
      <c r="J3803" s="45"/>
      <c r="K3803" s="45"/>
      <c r="L3803" s="45"/>
      <c r="M3803" s="45"/>
      <c r="O3803" s="45"/>
      <c r="P3803" s="45"/>
      <c r="R3803" s="45"/>
      <c r="V3803" s="45"/>
      <c r="Z3803" s="45"/>
    </row>
    <row r="3804" spans="5:26">
      <c r="E3804" s="45"/>
      <c r="J3804" s="45"/>
      <c r="K3804" s="45"/>
      <c r="L3804" s="45"/>
      <c r="M3804" s="45"/>
      <c r="O3804" s="45"/>
      <c r="P3804" s="45"/>
      <c r="R3804" s="45"/>
      <c r="V3804" s="45"/>
      <c r="Z3804" s="45"/>
    </row>
    <row r="3805" spans="5:26">
      <c r="E3805" s="45"/>
      <c r="J3805" s="45"/>
      <c r="K3805" s="45"/>
      <c r="L3805" s="45"/>
      <c r="M3805" s="45"/>
      <c r="O3805" s="45"/>
      <c r="P3805" s="45"/>
      <c r="R3805" s="45"/>
      <c r="V3805" s="45"/>
      <c r="Z3805" s="45"/>
    </row>
    <row r="3806" spans="5:26">
      <c r="E3806" s="45"/>
      <c r="J3806" s="45"/>
      <c r="K3806" s="45"/>
      <c r="L3806" s="45"/>
      <c r="M3806" s="45"/>
      <c r="O3806" s="45"/>
      <c r="P3806" s="45"/>
      <c r="R3806" s="45"/>
      <c r="V3806" s="45"/>
      <c r="Z3806" s="45"/>
    </row>
    <row r="3807" spans="5:26">
      <c r="E3807" s="45"/>
      <c r="J3807" s="45"/>
      <c r="K3807" s="45"/>
      <c r="L3807" s="45"/>
      <c r="M3807" s="45"/>
      <c r="O3807" s="45"/>
      <c r="P3807" s="45"/>
      <c r="R3807" s="45"/>
      <c r="V3807" s="45"/>
      <c r="Z3807" s="45"/>
    </row>
    <row r="3808" spans="5:26">
      <c r="E3808" s="45"/>
      <c r="J3808" s="45"/>
      <c r="K3808" s="45"/>
      <c r="L3808" s="45"/>
      <c r="M3808" s="45"/>
      <c r="O3808" s="45"/>
      <c r="P3808" s="45"/>
      <c r="R3808" s="45"/>
      <c r="V3808" s="45"/>
      <c r="Z3808" s="45"/>
    </row>
    <row r="3809" spans="5:26">
      <c r="E3809" s="45"/>
      <c r="J3809" s="45"/>
      <c r="K3809" s="45"/>
      <c r="L3809" s="45"/>
      <c r="M3809" s="45"/>
      <c r="O3809" s="45"/>
      <c r="P3809" s="45"/>
      <c r="R3809" s="45"/>
      <c r="V3809" s="45"/>
      <c r="Z3809" s="45"/>
    </row>
    <row r="3810" spans="5:26">
      <c r="E3810" s="45"/>
      <c r="J3810" s="45"/>
      <c r="K3810" s="45"/>
      <c r="L3810" s="45"/>
      <c r="M3810" s="45"/>
      <c r="O3810" s="45"/>
      <c r="P3810" s="45"/>
      <c r="R3810" s="45"/>
      <c r="V3810" s="45"/>
      <c r="Z3810" s="45"/>
    </row>
    <row r="3811" spans="5:26">
      <c r="E3811" s="45"/>
      <c r="J3811" s="45"/>
      <c r="K3811" s="45"/>
      <c r="L3811" s="45"/>
      <c r="M3811" s="45"/>
      <c r="O3811" s="45"/>
      <c r="P3811" s="45"/>
      <c r="R3811" s="45"/>
      <c r="V3811" s="45"/>
      <c r="Z3811" s="45"/>
    </row>
    <row r="3812" spans="5:26">
      <c r="E3812" s="45"/>
      <c r="J3812" s="45"/>
      <c r="K3812" s="45"/>
      <c r="L3812" s="45"/>
      <c r="M3812" s="45"/>
      <c r="O3812" s="45"/>
      <c r="P3812" s="45"/>
      <c r="R3812" s="45"/>
      <c r="V3812" s="45"/>
      <c r="Z3812" s="45"/>
    </row>
    <row r="3813" spans="5:26">
      <c r="E3813" s="45"/>
      <c r="J3813" s="45"/>
      <c r="K3813" s="45"/>
      <c r="L3813" s="45"/>
      <c r="M3813" s="45"/>
      <c r="O3813" s="45"/>
      <c r="P3813" s="45"/>
      <c r="R3813" s="45"/>
      <c r="V3813" s="45"/>
      <c r="Z3813" s="45"/>
    </row>
    <row r="3814" spans="5:26">
      <c r="E3814" s="45"/>
      <c r="J3814" s="45"/>
      <c r="K3814" s="45"/>
      <c r="L3814" s="45"/>
      <c r="M3814" s="45"/>
      <c r="O3814" s="45"/>
      <c r="P3814" s="45"/>
      <c r="R3814" s="45"/>
      <c r="V3814" s="45"/>
      <c r="Z3814" s="45"/>
    </row>
    <row r="3815" spans="5:26">
      <c r="E3815" s="45"/>
      <c r="J3815" s="45"/>
      <c r="K3815" s="45"/>
      <c r="L3815" s="45"/>
      <c r="M3815" s="45"/>
      <c r="O3815" s="45"/>
      <c r="P3815" s="45"/>
      <c r="R3815" s="45"/>
      <c r="V3815" s="45"/>
      <c r="Z3815" s="45"/>
    </row>
    <row r="3816" spans="5:26">
      <c r="E3816" s="45"/>
      <c r="J3816" s="45"/>
      <c r="K3816" s="45"/>
      <c r="L3816" s="45"/>
      <c r="M3816" s="45"/>
      <c r="O3816" s="45"/>
      <c r="P3816" s="45"/>
      <c r="R3816" s="45"/>
      <c r="V3816" s="45"/>
      <c r="Z3816" s="45"/>
    </row>
    <row r="3817" spans="5:26">
      <c r="E3817" s="45"/>
      <c r="J3817" s="45"/>
      <c r="K3817" s="45"/>
      <c r="L3817" s="45"/>
      <c r="M3817" s="45"/>
      <c r="O3817" s="45"/>
      <c r="P3817" s="45"/>
      <c r="R3817" s="45"/>
      <c r="V3817" s="45"/>
      <c r="Z3817" s="45"/>
    </row>
    <row r="3818" spans="5:26">
      <c r="E3818" s="45"/>
      <c r="J3818" s="45"/>
      <c r="K3818" s="45"/>
      <c r="L3818" s="45"/>
      <c r="M3818" s="45"/>
      <c r="O3818" s="45"/>
      <c r="P3818" s="45"/>
      <c r="R3818" s="45"/>
      <c r="V3818" s="45"/>
      <c r="Z3818" s="45"/>
    </row>
    <row r="3819" spans="5:26">
      <c r="E3819" s="45"/>
      <c r="J3819" s="45"/>
      <c r="K3819" s="45"/>
      <c r="L3819" s="45"/>
      <c r="M3819" s="45"/>
      <c r="O3819" s="45"/>
      <c r="P3819" s="45"/>
      <c r="R3819" s="45"/>
      <c r="V3819" s="45"/>
      <c r="Z3819" s="45"/>
    </row>
    <row r="3820" spans="5:26">
      <c r="E3820" s="45"/>
      <c r="J3820" s="45"/>
      <c r="K3820" s="45"/>
      <c r="L3820" s="45"/>
      <c r="M3820" s="45"/>
      <c r="O3820" s="45"/>
      <c r="P3820" s="45"/>
      <c r="R3820" s="45"/>
      <c r="V3820" s="45"/>
      <c r="Z3820" s="45"/>
    </row>
    <row r="3821" spans="5:26">
      <c r="E3821" s="45"/>
      <c r="J3821" s="45"/>
      <c r="K3821" s="45"/>
      <c r="L3821" s="45"/>
      <c r="M3821" s="45"/>
      <c r="O3821" s="45"/>
      <c r="P3821" s="45"/>
      <c r="R3821" s="45"/>
      <c r="V3821" s="45"/>
      <c r="Z3821" s="45"/>
    </row>
    <row r="3822" spans="5:26">
      <c r="E3822" s="45"/>
      <c r="J3822" s="45"/>
      <c r="K3822" s="45"/>
      <c r="L3822" s="45"/>
      <c r="M3822" s="45"/>
      <c r="O3822" s="45"/>
      <c r="P3822" s="45"/>
      <c r="R3822" s="45"/>
      <c r="V3822" s="45"/>
      <c r="Z3822" s="45"/>
    </row>
    <row r="3823" spans="5:26">
      <c r="E3823" s="45"/>
      <c r="J3823" s="45"/>
      <c r="K3823" s="45"/>
      <c r="L3823" s="45"/>
      <c r="M3823" s="45"/>
      <c r="O3823" s="45"/>
      <c r="P3823" s="45"/>
      <c r="R3823" s="45"/>
      <c r="V3823" s="45"/>
      <c r="Z3823" s="45"/>
    </row>
    <row r="3824" spans="5:26">
      <c r="E3824" s="45"/>
      <c r="J3824" s="45"/>
      <c r="K3824" s="45"/>
      <c r="L3824" s="45"/>
      <c r="M3824" s="45"/>
      <c r="O3824" s="45"/>
      <c r="P3824" s="45"/>
      <c r="R3824" s="45"/>
      <c r="V3824" s="45"/>
      <c r="Z3824" s="45"/>
    </row>
    <row r="3825" spans="5:26">
      <c r="E3825" s="45"/>
      <c r="J3825" s="45"/>
      <c r="K3825" s="45"/>
      <c r="L3825" s="45"/>
      <c r="M3825" s="45"/>
      <c r="O3825" s="45"/>
      <c r="P3825" s="45"/>
      <c r="R3825" s="45"/>
      <c r="V3825" s="45"/>
      <c r="Z3825" s="45"/>
    </row>
    <row r="3826" spans="5:26">
      <c r="E3826" s="45"/>
      <c r="J3826" s="45"/>
      <c r="K3826" s="45"/>
      <c r="L3826" s="45"/>
      <c r="M3826" s="45"/>
      <c r="O3826" s="45"/>
      <c r="P3826" s="45"/>
      <c r="R3826" s="45"/>
      <c r="V3826" s="45"/>
      <c r="Z3826" s="45"/>
    </row>
    <row r="3827" spans="5:26">
      <c r="E3827" s="45"/>
      <c r="J3827" s="45"/>
      <c r="K3827" s="45"/>
      <c r="L3827" s="45"/>
      <c r="M3827" s="45"/>
      <c r="O3827" s="45"/>
      <c r="P3827" s="45"/>
      <c r="R3827" s="45"/>
      <c r="V3827" s="45"/>
      <c r="Z3827" s="45"/>
    </row>
    <row r="3828" spans="5:26">
      <c r="E3828" s="45"/>
      <c r="J3828" s="45"/>
      <c r="K3828" s="45"/>
      <c r="L3828" s="45"/>
      <c r="M3828" s="45"/>
      <c r="O3828" s="45"/>
      <c r="P3828" s="45"/>
      <c r="R3828" s="45"/>
      <c r="V3828" s="45"/>
      <c r="Z3828" s="45"/>
    </row>
    <row r="3829" spans="5:26">
      <c r="E3829" s="45"/>
      <c r="J3829" s="45"/>
      <c r="K3829" s="45"/>
      <c r="L3829" s="45"/>
      <c r="M3829" s="45"/>
      <c r="O3829" s="45"/>
      <c r="P3829" s="45"/>
      <c r="R3829" s="45"/>
      <c r="V3829" s="45"/>
      <c r="Z3829" s="45"/>
    </row>
    <row r="3830" spans="5:26">
      <c r="E3830" s="45"/>
      <c r="J3830" s="45"/>
      <c r="K3830" s="45"/>
      <c r="L3830" s="45"/>
      <c r="M3830" s="45"/>
      <c r="O3830" s="45"/>
      <c r="P3830" s="45"/>
      <c r="R3830" s="45"/>
      <c r="V3830" s="45"/>
      <c r="Z3830" s="45"/>
    </row>
    <row r="3831" spans="5:26">
      <c r="E3831" s="45"/>
      <c r="J3831" s="45"/>
      <c r="K3831" s="45"/>
      <c r="L3831" s="45"/>
      <c r="M3831" s="45"/>
      <c r="O3831" s="45"/>
      <c r="P3831" s="45"/>
      <c r="R3831" s="45"/>
      <c r="V3831" s="45"/>
      <c r="Z3831" s="45"/>
    </row>
    <row r="3832" spans="5:26">
      <c r="E3832" s="45"/>
      <c r="J3832" s="45"/>
      <c r="K3832" s="45"/>
      <c r="L3832" s="45"/>
      <c r="M3832" s="45"/>
      <c r="O3832" s="45"/>
      <c r="P3832" s="45"/>
      <c r="R3832" s="45"/>
      <c r="V3832" s="45"/>
      <c r="Z3832" s="45"/>
    </row>
    <row r="3833" spans="5:26">
      <c r="E3833" s="45"/>
      <c r="J3833" s="45"/>
      <c r="K3833" s="45"/>
      <c r="L3833" s="45"/>
      <c r="M3833" s="45"/>
      <c r="O3833" s="45"/>
      <c r="P3833" s="45"/>
      <c r="R3833" s="45"/>
      <c r="V3833" s="45"/>
      <c r="Z3833" s="45"/>
    </row>
    <row r="3834" spans="5:26">
      <c r="E3834" s="45"/>
      <c r="J3834" s="45"/>
      <c r="K3834" s="45"/>
      <c r="L3834" s="45"/>
      <c r="M3834" s="45"/>
      <c r="O3834" s="45"/>
      <c r="P3834" s="45"/>
      <c r="R3834" s="45"/>
      <c r="V3834" s="45"/>
      <c r="Z3834" s="45"/>
    </row>
    <row r="3835" spans="5:26">
      <c r="E3835" s="45"/>
      <c r="J3835" s="45"/>
      <c r="K3835" s="45"/>
      <c r="L3835" s="45"/>
      <c r="M3835" s="45"/>
      <c r="O3835" s="45"/>
      <c r="P3835" s="45"/>
      <c r="R3835" s="45"/>
      <c r="V3835" s="45"/>
      <c r="Z3835" s="45"/>
    </row>
    <row r="3836" spans="5:26">
      <c r="E3836" s="45"/>
      <c r="J3836" s="45"/>
      <c r="K3836" s="45"/>
      <c r="L3836" s="45"/>
      <c r="M3836" s="45"/>
      <c r="O3836" s="45"/>
      <c r="P3836" s="45"/>
      <c r="R3836" s="45"/>
      <c r="V3836" s="45"/>
      <c r="Z3836" s="45"/>
    </row>
    <row r="3837" spans="5:26">
      <c r="E3837" s="45"/>
      <c r="J3837" s="45"/>
      <c r="K3837" s="45"/>
      <c r="L3837" s="45"/>
      <c r="M3837" s="45"/>
      <c r="O3837" s="45"/>
      <c r="P3837" s="45"/>
      <c r="R3837" s="45"/>
      <c r="V3837" s="45"/>
      <c r="Z3837" s="45"/>
    </row>
    <row r="3838" spans="5:26">
      <c r="E3838" s="45"/>
      <c r="J3838" s="45"/>
      <c r="K3838" s="45"/>
      <c r="L3838" s="45"/>
      <c r="M3838" s="45"/>
      <c r="O3838" s="45"/>
      <c r="P3838" s="45"/>
      <c r="R3838" s="45"/>
      <c r="V3838" s="45"/>
      <c r="Z3838" s="45"/>
    </row>
    <row r="3839" spans="5:26">
      <c r="E3839" s="45"/>
      <c r="J3839" s="45"/>
      <c r="K3839" s="45"/>
      <c r="L3839" s="45"/>
      <c r="M3839" s="45"/>
      <c r="O3839" s="45"/>
      <c r="P3839" s="45"/>
      <c r="R3839" s="45"/>
      <c r="V3839" s="45"/>
      <c r="Z3839" s="45"/>
    </row>
    <row r="3840" spans="5:26">
      <c r="E3840" s="45"/>
      <c r="J3840" s="45"/>
      <c r="K3840" s="45"/>
      <c r="L3840" s="45"/>
      <c r="M3840" s="45"/>
      <c r="O3840" s="45"/>
      <c r="P3840" s="45"/>
      <c r="R3840" s="45"/>
      <c r="V3840" s="45"/>
      <c r="Z3840" s="45"/>
    </row>
    <row r="3841" spans="5:26">
      <c r="E3841" s="45"/>
      <c r="J3841" s="45"/>
      <c r="K3841" s="45"/>
      <c r="L3841" s="45"/>
      <c r="M3841" s="45"/>
      <c r="O3841" s="45"/>
      <c r="P3841" s="45"/>
      <c r="R3841" s="45"/>
      <c r="V3841" s="45"/>
      <c r="Z3841" s="45"/>
    </row>
    <row r="3842" spans="5:26">
      <c r="E3842" s="45"/>
      <c r="J3842" s="45"/>
      <c r="K3842" s="45"/>
      <c r="L3842" s="45"/>
      <c r="M3842" s="45"/>
      <c r="O3842" s="45"/>
      <c r="P3842" s="45"/>
      <c r="R3842" s="45"/>
      <c r="V3842" s="45"/>
      <c r="Z3842" s="45"/>
    </row>
    <row r="3843" spans="5:26">
      <c r="E3843" s="45"/>
      <c r="J3843" s="45"/>
      <c r="K3843" s="45"/>
      <c r="L3843" s="45"/>
      <c r="M3843" s="45"/>
      <c r="O3843" s="45"/>
      <c r="P3843" s="45"/>
      <c r="R3843" s="45"/>
      <c r="V3843" s="45"/>
      <c r="Z3843" s="45"/>
    </row>
    <row r="3844" spans="5:26">
      <c r="E3844" s="45"/>
      <c r="J3844" s="45"/>
      <c r="K3844" s="45"/>
      <c r="L3844" s="45"/>
      <c r="M3844" s="45"/>
      <c r="O3844" s="45"/>
      <c r="P3844" s="45"/>
      <c r="R3844" s="45"/>
      <c r="V3844" s="45"/>
      <c r="Z3844" s="45"/>
    </row>
    <row r="3845" spans="5:26">
      <c r="E3845" s="45"/>
      <c r="J3845" s="45"/>
      <c r="K3845" s="45"/>
      <c r="L3845" s="45"/>
      <c r="M3845" s="45"/>
      <c r="O3845" s="45"/>
      <c r="P3845" s="45"/>
      <c r="R3845" s="45"/>
      <c r="V3845" s="45"/>
      <c r="Z3845" s="45"/>
    </row>
    <row r="3846" spans="5:26">
      <c r="E3846" s="45"/>
      <c r="J3846" s="45"/>
      <c r="K3846" s="45"/>
      <c r="L3846" s="45"/>
      <c r="M3846" s="45"/>
      <c r="O3846" s="45"/>
      <c r="P3846" s="45"/>
      <c r="R3846" s="45"/>
      <c r="V3846" s="45"/>
      <c r="Z3846" s="45"/>
    </row>
    <row r="3847" spans="5:26">
      <c r="E3847" s="45"/>
      <c r="J3847" s="45"/>
      <c r="K3847" s="45"/>
      <c r="L3847" s="45"/>
      <c r="M3847" s="45"/>
      <c r="O3847" s="45"/>
      <c r="P3847" s="45"/>
      <c r="R3847" s="45"/>
      <c r="V3847" s="45"/>
      <c r="Z3847" s="45"/>
    </row>
    <row r="3848" spans="5:26">
      <c r="E3848" s="45"/>
      <c r="J3848" s="45"/>
      <c r="K3848" s="45"/>
      <c r="L3848" s="45"/>
      <c r="M3848" s="45"/>
      <c r="O3848" s="45"/>
      <c r="P3848" s="45"/>
      <c r="R3848" s="45"/>
      <c r="V3848" s="45"/>
      <c r="Z3848" s="45"/>
    </row>
    <row r="3849" spans="5:26">
      <c r="E3849" s="45"/>
      <c r="J3849" s="45"/>
      <c r="K3849" s="45"/>
      <c r="L3849" s="45"/>
      <c r="M3849" s="45"/>
      <c r="O3849" s="45"/>
      <c r="P3849" s="45"/>
      <c r="R3849" s="45"/>
      <c r="V3849" s="45"/>
      <c r="Z3849" s="45"/>
    </row>
    <row r="3850" spans="5:26">
      <c r="E3850" s="45"/>
      <c r="J3850" s="45"/>
      <c r="K3850" s="45"/>
      <c r="L3850" s="45"/>
      <c r="M3850" s="45"/>
      <c r="O3850" s="45"/>
      <c r="P3850" s="45"/>
      <c r="R3850" s="45"/>
      <c r="V3850" s="45"/>
      <c r="Z3850" s="45"/>
    </row>
    <row r="3851" spans="5:26">
      <c r="E3851" s="45"/>
      <c r="J3851" s="45"/>
      <c r="K3851" s="45"/>
      <c r="L3851" s="45"/>
      <c r="M3851" s="45"/>
      <c r="O3851" s="45"/>
      <c r="P3851" s="45"/>
      <c r="R3851" s="45"/>
      <c r="V3851" s="45"/>
      <c r="Z3851" s="45"/>
    </row>
    <row r="3852" spans="5:26">
      <c r="E3852" s="45"/>
      <c r="J3852" s="45"/>
      <c r="K3852" s="45"/>
      <c r="L3852" s="45"/>
      <c r="M3852" s="45"/>
      <c r="O3852" s="45"/>
      <c r="P3852" s="45"/>
      <c r="R3852" s="45"/>
      <c r="V3852" s="45"/>
      <c r="Z3852" s="45"/>
    </row>
    <row r="3853" spans="5:26">
      <c r="E3853" s="45"/>
      <c r="J3853" s="45"/>
      <c r="K3853" s="45"/>
      <c r="L3853" s="45"/>
      <c r="M3853" s="45"/>
      <c r="O3853" s="45"/>
      <c r="P3853" s="45"/>
      <c r="R3853" s="45"/>
      <c r="V3853" s="45"/>
      <c r="Z3853" s="45"/>
    </row>
    <row r="3854" spans="5:26">
      <c r="E3854" s="45"/>
      <c r="J3854" s="45"/>
      <c r="K3854" s="45"/>
      <c r="L3854" s="45"/>
      <c r="M3854" s="45"/>
      <c r="O3854" s="45"/>
      <c r="P3854" s="45"/>
      <c r="R3854" s="45"/>
      <c r="V3854" s="45"/>
      <c r="Z3854" s="45"/>
    </row>
    <row r="3855" spans="5:26">
      <c r="E3855" s="45"/>
      <c r="J3855" s="45"/>
      <c r="K3855" s="45"/>
      <c r="L3855" s="45"/>
      <c r="M3855" s="45"/>
      <c r="O3855" s="45"/>
      <c r="P3855" s="45"/>
      <c r="R3855" s="45"/>
      <c r="V3855" s="45"/>
      <c r="Z3855" s="45"/>
    </row>
    <row r="3856" spans="5:26">
      <c r="E3856" s="45"/>
      <c r="J3856" s="45"/>
      <c r="K3856" s="45"/>
      <c r="L3856" s="45"/>
      <c r="M3856" s="45"/>
      <c r="O3856" s="45"/>
      <c r="P3856" s="45"/>
      <c r="R3856" s="45"/>
      <c r="V3856" s="45"/>
      <c r="Z3856" s="45"/>
    </row>
    <row r="3857" spans="5:26">
      <c r="E3857" s="45"/>
      <c r="J3857" s="45"/>
      <c r="K3857" s="45"/>
      <c r="L3857" s="45"/>
      <c r="M3857" s="45"/>
      <c r="O3857" s="45"/>
      <c r="P3857" s="45"/>
      <c r="R3857" s="45"/>
      <c r="V3857" s="45"/>
      <c r="Z3857" s="45"/>
    </row>
    <row r="3858" spans="5:26">
      <c r="E3858" s="45"/>
      <c r="J3858" s="45"/>
      <c r="K3858" s="45"/>
      <c r="L3858" s="45"/>
      <c r="M3858" s="45"/>
      <c r="O3858" s="45"/>
      <c r="P3858" s="45"/>
      <c r="R3858" s="45"/>
      <c r="V3858" s="45"/>
      <c r="Z3858" s="45"/>
    </row>
    <row r="3859" spans="5:26">
      <c r="E3859" s="45"/>
      <c r="J3859" s="45"/>
      <c r="K3859" s="45"/>
      <c r="L3859" s="45"/>
      <c r="M3859" s="45"/>
      <c r="O3859" s="45"/>
      <c r="P3859" s="45"/>
      <c r="R3859" s="45"/>
      <c r="V3859" s="45"/>
      <c r="Z3859" s="45"/>
    </row>
    <row r="3860" spans="5:26">
      <c r="E3860" s="45"/>
      <c r="J3860" s="45"/>
      <c r="K3860" s="45"/>
      <c r="L3860" s="45"/>
      <c r="M3860" s="45"/>
      <c r="O3860" s="45"/>
      <c r="P3860" s="45"/>
      <c r="R3860" s="45"/>
      <c r="V3860" s="45"/>
      <c r="Z3860" s="45"/>
    </row>
    <row r="3861" spans="5:26">
      <c r="E3861" s="45"/>
      <c r="J3861" s="45"/>
      <c r="K3861" s="45"/>
      <c r="L3861" s="45"/>
      <c r="M3861" s="45"/>
      <c r="O3861" s="45"/>
      <c r="P3861" s="45"/>
      <c r="R3861" s="45"/>
      <c r="V3861" s="45"/>
      <c r="Z3861" s="45"/>
    </row>
    <row r="3862" spans="5:26">
      <c r="E3862" s="45"/>
      <c r="J3862" s="45"/>
      <c r="K3862" s="45"/>
      <c r="L3862" s="45"/>
      <c r="M3862" s="45"/>
      <c r="O3862" s="45"/>
      <c r="P3862" s="45"/>
      <c r="R3862" s="45"/>
      <c r="V3862" s="45"/>
      <c r="Z3862" s="45"/>
    </row>
    <row r="3863" spans="5:26">
      <c r="E3863" s="45"/>
      <c r="J3863" s="45"/>
      <c r="K3863" s="45"/>
      <c r="L3863" s="45"/>
      <c r="M3863" s="45"/>
      <c r="O3863" s="45"/>
      <c r="P3863" s="45"/>
      <c r="R3863" s="45"/>
      <c r="V3863" s="45"/>
      <c r="Z3863" s="45"/>
    </row>
    <row r="3864" spans="5:26">
      <c r="E3864" s="45"/>
      <c r="J3864" s="45"/>
      <c r="K3864" s="45"/>
      <c r="L3864" s="45"/>
      <c r="M3864" s="45"/>
      <c r="O3864" s="45"/>
      <c r="P3864" s="45"/>
      <c r="R3864" s="45"/>
      <c r="V3864" s="45"/>
      <c r="Z3864" s="45"/>
    </row>
    <row r="3865" spans="5:26">
      <c r="E3865" s="45"/>
      <c r="J3865" s="45"/>
      <c r="K3865" s="45"/>
      <c r="L3865" s="45"/>
      <c r="M3865" s="45"/>
      <c r="O3865" s="45"/>
      <c r="P3865" s="45"/>
      <c r="R3865" s="45"/>
      <c r="V3865" s="45"/>
      <c r="Z3865" s="45"/>
    </row>
    <row r="3866" spans="5:26">
      <c r="E3866" s="45"/>
      <c r="J3866" s="45"/>
      <c r="K3866" s="45"/>
      <c r="L3866" s="45"/>
      <c r="M3866" s="45"/>
      <c r="O3866" s="45"/>
      <c r="P3866" s="45"/>
      <c r="R3866" s="45"/>
      <c r="V3866" s="45"/>
      <c r="Z3866" s="45"/>
    </row>
    <row r="3867" spans="5:26">
      <c r="E3867" s="45"/>
      <c r="J3867" s="45"/>
      <c r="K3867" s="45"/>
      <c r="L3867" s="45"/>
      <c r="M3867" s="45"/>
      <c r="O3867" s="45"/>
      <c r="P3867" s="45"/>
      <c r="R3867" s="45"/>
      <c r="V3867" s="45"/>
      <c r="Z3867" s="45"/>
    </row>
    <row r="3868" spans="5:26">
      <c r="E3868" s="45"/>
      <c r="J3868" s="45"/>
      <c r="K3868" s="45"/>
      <c r="L3868" s="45"/>
      <c r="M3868" s="45"/>
      <c r="O3868" s="45"/>
      <c r="P3868" s="45"/>
      <c r="R3868" s="45"/>
      <c r="V3868" s="45"/>
      <c r="Z3868" s="45"/>
    </row>
    <row r="3869" spans="5:26">
      <c r="E3869" s="45"/>
      <c r="J3869" s="45"/>
      <c r="K3869" s="45"/>
      <c r="L3869" s="45"/>
      <c r="M3869" s="45"/>
      <c r="O3869" s="45"/>
      <c r="P3869" s="45"/>
      <c r="R3869" s="45"/>
      <c r="V3869" s="45"/>
      <c r="Z3869" s="45"/>
    </row>
    <row r="3870" spans="5:26">
      <c r="E3870" s="45"/>
      <c r="J3870" s="45"/>
      <c r="K3870" s="45"/>
      <c r="L3870" s="45"/>
      <c r="M3870" s="45"/>
      <c r="O3870" s="45"/>
      <c r="P3870" s="45"/>
      <c r="R3870" s="45"/>
      <c r="V3870" s="45"/>
      <c r="Z3870" s="45"/>
    </row>
    <row r="3871" spans="5:26">
      <c r="E3871" s="45"/>
      <c r="J3871" s="45"/>
      <c r="K3871" s="45"/>
      <c r="L3871" s="45"/>
      <c r="M3871" s="45"/>
      <c r="O3871" s="45"/>
      <c r="P3871" s="45"/>
      <c r="R3871" s="45"/>
      <c r="V3871" s="45"/>
      <c r="Z3871" s="45"/>
    </row>
    <row r="3872" spans="5:26">
      <c r="E3872" s="45"/>
      <c r="J3872" s="45"/>
      <c r="K3872" s="45"/>
      <c r="L3872" s="45"/>
      <c r="M3872" s="45"/>
      <c r="O3872" s="45"/>
      <c r="P3872" s="45"/>
      <c r="R3872" s="45"/>
      <c r="V3872" s="45"/>
      <c r="Z3872" s="45"/>
    </row>
    <row r="3873" spans="5:26">
      <c r="E3873" s="45"/>
      <c r="J3873" s="45"/>
      <c r="K3873" s="45"/>
      <c r="L3873" s="45"/>
      <c r="M3873" s="45"/>
      <c r="O3873" s="45"/>
      <c r="P3873" s="45"/>
      <c r="R3873" s="45"/>
      <c r="V3873" s="45"/>
      <c r="Z3873" s="45"/>
    </row>
    <row r="3874" spans="5:26">
      <c r="E3874" s="45"/>
      <c r="J3874" s="45"/>
      <c r="K3874" s="45"/>
      <c r="L3874" s="45"/>
      <c r="M3874" s="45"/>
      <c r="O3874" s="45"/>
      <c r="P3874" s="45"/>
      <c r="R3874" s="45"/>
      <c r="V3874" s="45"/>
      <c r="Z3874" s="45"/>
    </row>
    <row r="3875" spans="5:26">
      <c r="E3875" s="45"/>
      <c r="J3875" s="45"/>
      <c r="K3875" s="45"/>
      <c r="L3875" s="45"/>
      <c r="M3875" s="45"/>
      <c r="O3875" s="45"/>
      <c r="P3875" s="45"/>
      <c r="R3875" s="45"/>
      <c r="V3875" s="45"/>
      <c r="Z3875" s="45"/>
    </row>
    <row r="3876" spans="5:26">
      <c r="E3876" s="45"/>
      <c r="J3876" s="45"/>
      <c r="K3876" s="45"/>
      <c r="L3876" s="45"/>
      <c r="M3876" s="45"/>
      <c r="O3876" s="45"/>
      <c r="P3876" s="45"/>
      <c r="R3876" s="45"/>
      <c r="V3876" s="45"/>
      <c r="Z3876" s="45"/>
    </row>
    <row r="3877" spans="5:26">
      <c r="E3877" s="45"/>
      <c r="J3877" s="45"/>
      <c r="K3877" s="45"/>
      <c r="L3877" s="45"/>
      <c r="M3877" s="45"/>
      <c r="O3877" s="45"/>
      <c r="P3877" s="45"/>
      <c r="R3877" s="45"/>
      <c r="V3877" s="45"/>
      <c r="Z3877" s="45"/>
    </row>
    <row r="3878" spans="5:26">
      <c r="E3878" s="45"/>
      <c r="J3878" s="45"/>
      <c r="K3878" s="45"/>
      <c r="L3878" s="45"/>
      <c r="M3878" s="45"/>
      <c r="O3878" s="45"/>
      <c r="P3878" s="45"/>
      <c r="R3878" s="45"/>
      <c r="V3878" s="45"/>
      <c r="Z3878" s="45"/>
    </row>
    <row r="3879" spans="5:26">
      <c r="E3879" s="45"/>
      <c r="J3879" s="45"/>
      <c r="K3879" s="45"/>
      <c r="L3879" s="45"/>
      <c r="M3879" s="45"/>
      <c r="O3879" s="45"/>
      <c r="P3879" s="45"/>
      <c r="R3879" s="45"/>
      <c r="V3879" s="45"/>
      <c r="Z3879" s="45"/>
    </row>
    <row r="3880" spans="5:26">
      <c r="E3880" s="45"/>
      <c r="J3880" s="45"/>
      <c r="K3880" s="45"/>
      <c r="L3880" s="45"/>
      <c r="M3880" s="45"/>
      <c r="O3880" s="45"/>
      <c r="P3880" s="45"/>
      <c r="R3880" s="45"/>
      <c r="V3880" s="45"/>
      <c r="Z3880" s="45"/>
    </row>
    <row r="3881" spans="5:26">
      <c r="E3881" s="45"/>
      <c r="J3881" s="45"/>
      <c r="K3881" s="45"/>
      <c r="L3881" s="45"/>
      <c r="M3881" s="45"/>
      <c r="O3881" s="45"/>
      <c r="P3881" s="45"/>
      <c r="R3881" s="45"/>
      <c r="V3881" s="45"/>
      <c r="Z3881" s="45"/>
    </row>
    <row r="3882" spans="5:26">
      <c r="E3882" s="45"/>
      <c r="J3882" s="45"/>
      <c r="K3882" s="45"/>
      <c r="L3882" s="45"/>
      <c r="M3882" s="45"/>
      <c r="O3882" s="45"/>
      <c r="P3882" s="45"/>
      <c r="R3882" s="45"/>
      <c r="V3882" s="45"/>
      <c r="Z3882" s="45"/>
    </row>
    <row r="3883" spans="5:26">
      <c r="E3883" s="45"/>
      <c r="J3883" s="45"/>
      <c r="K3883" s="45"/>
      <c r="L3883" s="45"/>
      <c r="M3883" s="45"/>
      <c r="O3883" s="45"/>
      <c r="P3883" s="45"/>
      <c r="R3883" s="45"/>
      <c r="V3883" s="45"/>
      <c r="Z3883" s="45"/>
    </row>
    <row r="3884" spans="5:26">
      <c r="E3884" s="45"/>
      <c r="J3884" s="45"/>
      <c r="K3884" s="45"/>
      <c r="L3884" s="45"/>
      <c r="M3884" s="45"/>
      <c r="O3884" s="45"/>
      <c r="P3884" s="45"/>
      <c r="R3884" s="45"/>
      <c r="V3884" s="45"/>
      <c r="Z3884" s="45"/>
    </row>
    <row r="3885" spans="5:26">
      <c r="E3885" s="45"/>
      <c r="J3885" s="45"/>
      <c r="K3885" s="45"/>
      <c r="L3885" s="45"/>
      <c r="M3885" s="45"/>
      <c r="O3885" s="45"/>
      <c r="P3885" s="45"/>
      <c r="R3885" s="45"/>
      <c r="V3885" s="45"/>
      <c r="Z3885" s="45"/>
    </row>
    <row r="3886" spans="5:26">
      <c r="E3886" s="45"/>
      <c r="J3886" s="45"/>
      <c r="K3886" s="45"/>
      <c r="L3886" s="45"/>
      <c r="M3886" s="45"/>
      <c r="O3886" s="45"/>
      <c r="P3886" s="45"/>
      <c r="R3886" s="45"/>
      <c r="V3886" s="45"/>
      <c r="Z3886" s="45"/>
    </row>
    <row r="3887" spans="5:26">
      <c r="E3887" s="45"/>
      <c r="J3887" s="45"/>
      <c r="K3887" s="45"/>
      <c r="L3887" s="45"/>
      <c r="M3887" s="45"/>
      <c r="O3887" s="45"/>
      <c r="P3887" s="45"/>
      <c r="R3887" s="45"/>
      <c r="V3887" s="45"/>
      <c r="Z3887" s="45"/>
    </row>
    <row r="3888" spans="5:26">
      <c r="E3888" s="45"/>
      <c r="J3888" s="45"/>
      <c r="K3888" s="45"/>
      <c r="L3888" s="45"/>
      <c r="M3888" s="45"/>
      <c r="O3888" s="45"/>
      <c r="P3888" s="45"/>
      <c r="R3888" s="45"/>
      <c r="V3888" s="45"/>
      <c r="Z3888" s="45"/>
    </row>
    <row r="3889" spans="5:26">
      <c r="E3889" s="45"/>
      <c r="J3889" s="45"/>
      <c r="K3889" s="45"/>
      <c r="L3889" s="45"/>
      <c r="M3889" s="45"/>
      <c r="O3889" s="45"/>
      <c r="P3889" s="45"/>
      <c r="R3889" s="45"/>
      <c r="V3889" s="45"/>
      <c r="Z3889" s="45"/>
    </row>
    <row r="3890" spans="5:26">
      <c r="E3890" s="45"/>
      <c r="J3890" s="45"/>
      <c r="K3890" s="45"/>
      <c r="L3890" s="45"/>
      <c r="M3890" s="45"/>
      <c r="O3890" s="45"/>
      <c r="P3890" s="45"/>
      <c r="R3890" s="45"/>
      <c r="V3890" s="45"/>
      <c r="Z3890" s="45"/>
    </row>
    <row r="3891" spans="5:26">
      <c r="E3891" s="45"/>
      <c r="J3891" s="45"/>
      <c r="K3891" s="45"/>
      <c r="L3891" s="45"/>
      <c r="M3891" s="45"/>
      <c r="O3891" s="45"/>
      <c r="P3891" s="45"/>
      <c r="R3891" s="45"/>
      <c r="V3891" s="45"/>
      <c r="Z3891" s="45"/>
    </row>
    <row r="3892" spans="5:26">
      <c r="E3892" s="45"/>
      <c r="J3892" s="45"/>
      <c r="K3892" s="45"/>
      <c r="L3892" s="45"/>
      <c r="M3892" s="45"/>
      <c r="O3892" s="45"/>
      <c r="P3892" s="45"/>
      <c r="R3892" s="45"/>
      <c r="V3892" s="45"/>
      <c r="Z3892" s="45"/>
    </row>
    <row r="3893" spans="5:26">
      <c r="E3893" s="45"/>
      <c r="J3893" s="45"/>
      <c r="K3893" s="45"/>
      <c r="L3893" s="45"/>
      <c r="M3893" s="45"/>
      <c r="O3893" s="45"/>
      <c r="P3893" s="45"/>
      <c r="R3893" s="45"/>
      <c r="V3893" s="45"/>
      <c r="Z3893" s="45"/>
    </row>
    <row r="3894" spans="5:26">
      <c r="E3894" s="45"/>
      <c r="J3894" s="45"/>
      <c r="K3894" s="45"/>
      <c r="L3894" s="45"/>
      <c r="M3894" s="45"/>
      <c r="O3894" s="45"/>
      <c r="P3894" s="45"/>
      <c r="R3894" s="45"/>
      <c r="V3894" s="45"/>
      <c r="Z3894" s="45"/>
    </row>
    <row r="3895" spans="5:26">
      <c r="E3895" s="45"/>
      <c r="J3895" s="45"/>
      <c r="K3895" s="45"/>
      <c r="L3895" s="45"/>
      <c r="M3895" s="45"/>
      <c r="O3895" s="45"/>
      <c r="P3895" s="45"/>
      <c r="R3895" s="45"/>
      <c r="V3895" s="45"/>
      <c r="Z3895" s="45"/>
    </row>
    <row r="3896" spans="5:26">
      <c r="E3896" s="45"/>
      <c r="J3896" s="45"/>
      <c r="K3896" s="45"/>
      <c r="L3896" s="45"/>
      <c r="M3896" s="45"/>
      <c r="O3896" s="45"/>
      <c r="P3896" s="45"/>
      <c r="R3896" s="45"/>
      <c r="V3896" s="45"/>
      <c r="Z3896" s="45"/>
    </row>
    <row r="3897" spans="5:26">
      <c r="E3897" s="45"/>
      <c r="J3897" s="45"/>
      <c r="K3897" s="45"/>
      <c r="L3897" s="45"/>
      <c r="M3897" s="45"/>
      <c r="O3897" s="45"/>
      <c r="P3897" s="45"/>
      <c r="R3897" s="45"/>
      <c r="V3897" s="45"/>
      <c r="Z3897" s="45"/>
    </row>
    <row r="3898" spans="5:26">
      <c r="E3898" s="45"/>
      <c r="J3898" s="45"/>
      <c r="K3898" s="45"/>
      <c r="L3898" s="45"/>
      <c r="M3898" s="45"/>
      <c r="O3898" s="45"/>
      <c r="P3898" s="45"/>
      <c r="R3898" s="45"/>
      <c r="V3898" s="45"/>
      <c r="Z3898" s="45"/>
    </row>
    <row r="3899" spans="5:26">
      <c r="E3899" s="45"/>
      <c r="J3899" s="45"/>
      <c r="K3899" s="45"/>
      <c r="L3899" s="45"/>
      <c r="M3899" s="45"/>
      <c r="O3899" s="45"/>
      <c r="P3899" s="45"/>
      <c r="R3899" s="45"/>
      <c r="V3899" s="45"/>
      <c r="Z3899" s="45"/>
    </row>
    <row r="3900" spans="5:26">
      <c r="E3900" s="45"/>
      <c r="J3900" s="45"/>
      <c r="K3900" s="45"/>
      <c r="L3900" s="45"/>
      <c r="M3900" s="45"/>
      <c r="O3900" s="45"/>
      <c r="P3900" s="45"/>
      <c r="R3900" s="45"/>
      <c r="V3900" s="45"/>
      <c r="Z3900" s="45"/>
    </row>
    <row r="3901" spans="5:26">
      <c r="E3901" s="45"/>
      <c r="J3901" s="45"/>
      <c r="K3901" s="45"/>
      <c r="L3901" s="45"/>
      <c r="M3901" s="45"/>
      <c r="O3901" s="45"/>
      <c r="P3901" s="45"/>
      <c r="R3901" s="45"/>
      <c r="V3901" s="45"/>
      <c r="Z3901" s="45"/>
    </row>
    <row r="3902" spans="5:26">
      <c r="E3902" s="45"/>
      <c r="J3902" s="45"/>
      <c r="K3902" s="45"/>
      <c r="L3902" s="45"/>
      <c r="M3902" s="45"/>
      <c r="O3902" s="45"/>
      <c r="P3902" s="45"/>
      <c r="R3902" s="45"/>
      <c r="V3902" s="45"/>
      <c r="Z3902" s="45"/>
    </row>
    <row r="3903" spans="5:26">
      <c r="E3903" s="45"/>
      <c r="J3903" s="45"/>
      <c r="K3903" s="45"/>
      <c r="L3903" s="45"/>
      <c r="M3903" s="45"/>
      <c r="O3903" s="45"/>
      <c r="P3903" s="45"/>
      <c r="R3903" s="45"/>
      <c r="V3903" s="45"/>
      <c r="Z3903" s="45"/>
    </row>
    <row r="3904" spans="5:26">
      <c r="E3904" s="45"/>
      <c r="J3904" s="45"/>
      <c r="K3904" s="45"/>
      <c r="L3904" s="45"/>
      <c r="M3904" s="45"/>
      <c r="O3904" s="45"/>
      <c r="P3904" s="45"/>
      <c r="R3904" s="45"/>
      <c r="V3904" s="45"/>
      <c r="Z3904" s="45"/>
    </row>
    <row r="3905" spans="5:26">
      <c r="E3905" s="45"/>
      <c r="J3905" s="45"/>
      <c r="K3905" s="45"/>
      <c r="L3905" s="45"/>
      <c r="M3905" s="45"/>
      <c r="O3905" s="45"/>
      <c r="P3905" s="45"/>
      <c r="R3905" s="45"/>
      <c r="V3905" s="45"/>
      <c r="Z3905" s="45"/>
    </row>
    <row r="3906" spans="5:26">
      <c r="E3906" s="45"/>
      <c r="J3906" s="45"/>
      <c r="K3906" s="45"/>
      <c r="L3906" s="45"/>
      <c r="M3906" s="45"/>
      <c r="O3906" s="45"/>
      <c r="P3906" s="45"/>
      <c r="R3906" s="45"/>
      <c r="V3906" s="45"/>
      <c r="Z3906" s="45"/>
    </row>
    <row r="3907" spans="5:26">
      <c r="E3907" s="45"/>
      <c r="J3907" s="45"/>
      <c r="K3907" s="45"/>
      <c r="L3907" s="45"/>
      <c r="M3907" s="45"/>
      <c r="O3907" s="45"/>
      <c r="P3907" s="45"/>
      <c r="R3907" s="45"/>
      <c r="V3907" s="45"/>
      <c r="Z3907" s="45"/>
    </row>
    <row r="3908" spans="5:26">
      <c r="E3908" s="45"/>
      <c r="J3908" s="45"/>
      <c r="K3908" s="45"/>
      <c r="L3908" s="45"/>
      <c r="M3908" s="45"/>
      <c r="O3908" s="45"/>
      <c r="P3908" s="45"/>
      <c r="R3908" s="45"/>
      <c r="V3908" s="45"/>
      <c r="Z3908" s="45"/>
    </row>
    <row r="3909" spans="5:26">
      <c r="E3909" s="45"/>
      <c r="J3909" s="45"/>
      <c r="K3909" s="45"/>
      <c r="L3909" s="45"/>
      <c r="M3909" s="45"/>
      <c r="O3909" s="45"/>
      <c r="P3909" s="45"/>
      <c r="R3909" s="45"/>
      <c r="V3909" s="45"/>
      <c r="Z3909" s="45"/>
    </row>
    <row r="3910" spans="5:26">
      <c r="E3910" s="45"/>
      <c r="J3910" s="45"/>
      <c r="K3910" s="45"/>
      <c r="L3910" s="45"/>
      <c r="M3910" s="45"/>
      <c r="O3910" s="45"/>
      <c r="P3910" s="45"/>
      <c r="R3910" s="45"/>
      <c r="V3910" s="45"/>
      <c r="Z3910" s="45"/>
    </row>
    <row r="3911" spans="5:26">
      <c r="E3911" s="45"/>
      <c r="J3911" s="45"/>
      <c r="K3911" s="45"/>
      <c r="L3911" s="45"/>
      <c r="M3911" s="45"/>
      <c r="O3911" s="45"/>
      <c r="P3911" s="45"/>
      <c r="R3911" s="45"/>
      <c r="V3911" s="45"/>
      <c r="Z3911" s="45"/>
    </row>
    <row r="3912" spans="5:26">
      <c r="E3912" s="45"/>
      <c r="J3912" s="45"/>
      <c r="K3912" s="45"/>
      <c r="L3912" s="45"/>
      <c r="M3912" s="45"/>
      <c r="O3912" s="45"/>
      <c r="P3912" s="45"/>
      <c r="R3912" s="45"/>
      <c r="V3912" s="45"/>
      <c r="Z3912" s="45"/>
    </row>
    <row r="3913" spans="5:26">
      <c r="E3913" s="45"/>
      <c r="J3913" s="45"/>
      <c r="K3913" s="45"/>
      <c r="L3913" s="45"/>
      <c r="M3913" s="45"/>
      <c r="O3913" s="45"/>
      <c r="P3913" s="45"/>
      <c r="R3913" s="45"/>
      <c r="V3913" s="45"/>
      <c r="Z3913" s="45"/>
    </row>
    <row r="3914" spans="5:26">
      <c r="E3914" s="45"/>
      <c r="J3914" s="45"/>
      <c r="K3914" s="45"/>
      <c r="L3914" s="45"/>
      <c r="M3914" s="45"/>
      <c r="O3914" s="45"/>
      <c r="P3914" s="45"/>
      <c r="R3914" s="45"/>
      <c r="V3914" s="45"/>
      <c r="Z3914" s="45"/>
    </row>
    <row r="3915" spans="5:26">
      <c r="E3915" s="45"/>
      <c r="J3915" s="45"/>
      <c r="K3915" s="45"/>
      <c r="L3915" s="45"/>
      <c r="M3915" s="45"/>
      <c r="O3915" s="45"/>
      <c r="P3915" s="45"/>
      <c r="R3915" s="45"/>
      <c r="V3915" s="45"/>
      <c r="Z3915" s="45"/>
    </row>
    <row r="3916" spans="5:26">
      <c r="E3916" s="45"/>
      <c r="J3916" s="45"/>
      <c r="K3916" s="45"/>
      <c r="L3916" s="45"/>
      <c r="M3916" s="45"/>
      <c r="O3916" s="45"/>
      <c r="P3916" s="45"/>
      <c r="R3916" s="45"/>
      <c r="V3916" s="45"/>
      <c r="Z3916" s="45"/>
    </row>
    <row r="3917" spans="5:26">
      <c r="E3917" s="45"/>
      <c r="J3917" s="45"/>
      <c r="K3917" s="45"/>
      <c r="L3917" s="45"/>
      <c r="M3917" s="45"/>
      <c r="O3917" s="45"/>
      <c r="P3917" s="45"/>
      <c r="R3917" s="45"/>
      <c r="V3917" s="45"/>
      <c r="Z3917" s="45"/>
    </row>
    <row r="3918" spans="5:26">
      <c r="E3918" s="45"/>
      <c r="J3918" s="45"/>
      <c r="K3918" s="45"/>
      <c r="L3918" s="45"/>
      <c r="M3918" s="45"/>
      <c r="O3918" s="45"/>
      <c r="P3918" s="45"/>
      <c r="R3918" s="45"/>
      <c r="V3918" s="45"/>
      <c r="Z3918" s="45"/>
    </row>
    <row r="3919" spans="5:26">
      <c r="E3919" s="45"/>
      <c r="J3919" s="45"/>
      <c r="K3919" s="45"/>
      <c r="L3919" s="45"/>
      <c r="M3919" s="45"/>
      <c r="O3919" s="45"/>
      <c r="P3919" s="45"/>
      <c r="R3919" s="45"/>
      <c r="V3919" s="45"/>
      <c r="Z3919" s="45"/>
    </row>
    <row r="3920" spans="5:26">
      <c r="E3920" s="45"/>
      <c r="J3920" s="45"/>
      <c r="K3920" s="45"/>
      <c r="L3920" s="45"/>
      <c r="M3920" s="45"/>
      <c r="O3920" s="45"/>
      <c r="P3920" s="45"/>
      <c r="R3920" s="45"/>
      <c r="V3920" s="45"/>
      <c r="Z3920" s="45"/>
    </row>
    <row r="3921" spans="5:26">
      <c r="E3921" s="45"/>
      <c r="J3921" s="45"/>
      <c r="K3921" s="45"/>
      <c r="L3921" s="45"/>
      <c r="M3921" s="45"/>
      <c r="O3921" s="45"/>
      <c r="P3921" s="45"/>
      <c r="R3921" s="45"/>
      <c r="V3921" s="45"/>
      <c r="Z3921" s="45"/>
    </row>
    <row r="3922" spans="5:26">
      <c r="E3922" s="45"/>
      <c r="J3922" s="45"/>
      <c r="K3922" s="45"/>
      <c r="L3922" s="45"/>
      <c r="M3922" s="45"/>
      <c r="O3922" s="45"/>
      <c r="P3922" s="45"/>
      <c r="R3922" s="45"/>
      <c r="V3922" s="45"/>
      <c r="Z3922" s="45"/>
    </row>
    <row r="3923" spans="5:26">
      <c r="E3923" s="45"/>
      <c r="J3923" s="45"/>
      <c r="K3923" s="45"/>
      <c r="L3923" s="45"/>
      <c r="M3923" s="45"/>
      <c r="O3923" s="45"/>
      <c r="P3923" s="45"/>
      <c r="R3923" s="45"/>
      <c r="V3923" s="45"/>
      <c r="Z3923" s="45"/>
    </row>
    <row r="3924" spans="5:26">
      <c r="E3924" s="45"/>
      <c r="J3924" s="45"/>
      <c r="K3924" s="45"/>
      <c r="L3924" s="45"/>
      <c r="M3924" s="45"/>
      <c r="O3924" s="45"/>
      <c r="P3924" s="45"/>
      <c r="R3924" s="45"/>
      <c r="V3924" s="45"/>
      <c r="Z3924" s="45"/>
    </row>
    <row r="3925" spans="5:26">
      <c r="E3925" s="45"/>
      <c r="J3925" s="45"/>
      <c r="K3925" s="45"/>
      <c r="L3925" s="45"/>
      <c r="M3925" s="45"/>
      <c r="O3925" s="45"/>
      <c r="P3925" s="45"/>
      <c r="R3925" s="45"/>
      <c r="V3925" s="45"/>
      <c r="Z3925" s="45"/>
    </row>
    <row r="3926" spans="5:26">
      <c r="E3926" s="45"/>
      <c r="J3926" s="45"/>
      <c r="K3926" s="45"/>
      <c r="L3926" s="45"/>
      <c r="M3926" s="45"/>
      <c r="O3926" s="45"/>
      <c r="P3926" s="45"/>
      <c r="R3926" s="45"/>
      <c r="V3926" s="45"/>
      <c r="Z3926" s="45"/>
    </row>
    <row r="3927" spans="5:26">
      <c r="E3927" s="45"/>
      <c r="J3927" s="45"/>
      <c r="K3927" s="45"/>
      <c r="L3927" s="45"/>
      <c r="M3927" s="45"/>
      <c r="O3927" s="45"/>
      <c r="P3927" s="45"/>
      <c r="R3927" s="45"/>
      <c r="V3927" s="45"/>
      <c r="Z3927" s="45"/>
    </row>
    <row r="3928" spans="5:26">
      <c r="E3928" s="45"/>
      <c r="J3928" s="45"/>
      <c r="K3928" s="45"/>
      <c r="L3928" s="45"/>
      <c r="M3928" s="45"/>
      <c r="O3928" s="45"/>
      <c r="P3928" s="45"/>
      <c r="R3928" s="45"/>
      <c r="V3928" s="45"/>
      <c r="Z3928" s="45"/>
    </row>
    <row r="3929" spans="5:26">
      <c r="E3929" s="45"/>
      <c r="J3929" s="45"/>
      <c r="K3929" s="45"/>
      <c r="L3929" s="45"/>
      <c r="M3929" s="45"/>
      <c r="O3929" s="45"/>
      <c r="P3929" s="45"/>
      <c r="R3929" s="45"/>
      <c r="V3929" s="45"/>
      <c r="Z3929" s="45"/>
    </row>
    <row r="3930" spans="5:26">
      <c r="E3930" s="45"/>
      <c r="J3930" s="45"/>
      <c r="K3930" s="45"/>
      <c r="L3930" s="45"/>
      <c r="M3930" s="45"/>
      <c r="O3930" s="45"/>
      <c r="P3930" s="45"/>
      <c r="R3930" s="45"/>
      <c r="V3930" s="45"/>
      <c r="Z3930" s="45"/>
    </row>
    <row r="3931" spans="5:26">
      <c r="E3931" s="45"/>
      <c r="J3931" s="45"/>
      <c r="K3931" s="45"/>
      <c r="L3931" s="45"/>
      <c r="M3931" s="45"/>
      <c r="O3931" s="45"/>
      <c r="P3931" s="45"/>
      <c r="R3931" s="45"/>
      <c r="V3931" s="45"/>
      <c r="Z3931" s="45"/>
    </row>
    <row r="3932" spans="5:26">
      <c r="E3932" s="45"/>
      <c r="J3932" s="45"/>
      <c r="K3932" s="45"/>
      <c r="L3932" s="45"/>
      <c r="M3932" s="45"/>
      <c r="O3932" s="45"/>
      <c r="P3932" s="45"/>
      <c r="R3932" s="45"/>
      <c r="V3932" s="45"/>
      <c r="Z3932" s="45"/>
    </row>
    <row r="3933" spans="5:26">
      <c r="E3933" s="45"/>
      <c r="J3933" s="45"/>
      <c r="K3933" s="45"/>
      <c r="L3933" s="45"/>
      <c r="M3933" s="45"/>
      <c r="O3933" s="45"/>
      <c r="P3933" s="45"/>
      <c r="R3933" s="45"/>
      <c r="V3933" s="45"/>
      <c r="Z3933" s="45"/>
    </row>
    <row r="3934" spans="5:26">
      <c r="E3934" s="45"/>
      <c r="J3934" s="45"/>
      <c r="K3934" s="45"/>
      <c r="L3934" s="45"/>
      <c r="M3934" s="45"/>
      <c r="O3934" s="45"/>
      <c r="P3934" s="45"/>
      <c r="R3934" s="45"/>
      <c r="V3934" s="45"/>
      <c r="Z3934" s="45"/>
    </row>
    <row r="3935" spans="5:26">
      <c r="E3935" s="45"/>
      <c r="J3935" s="45"/>
      <c r="K3935" s="45"/>
      <c r="L3935" s="45"/>
      <c r="M3935" s="45"/>
      <c r="O3935" s="45"/>
      <c r="P3935" s="45"/>
      <c r="R3935" s="45"/>
      <c r="V3935" s="45"/>
      <c r="Z3935" s="45"/>
    </row>
    <row r="3936" spans="5:26">
      <c r="E3936" s="45"/>
      <c r="J3936" s="45"/>
      <c r="K3936" s="45"/>
      <c r="L3936" s="45"/>
      <c r="M3936" s="45"/>
      <c r="O3936" s="45"/>
      <c r="P3936" s="45"/>
      <c r="R3936" s="45"/>
      <c r="V3936" s="45"/>
      <c r="Z3936" s="45"/>
    </row>
    <row r="3937" spans="5:26">
      <c r="E3937" s="45"/>
      <c r="J3937" s="45"/>
      <c r="K3937" s="45"/>
      <c r="L3937" s="45"/>
      <c r="M3937" s="45"/>
      <c r="O3937" s="45"/>
      <c r="P3937" s="45"/>
      <c r="R3937" s="45"/>
      <c r="V3937" s="45"/>
      <c r="Z3937" s="45"/>
    </row>
    <row r="3938" spans="5:26">
      <c r="E3938" s="45"/>
      <c r="J3938" s="45"/>
      <c r="K3938" s="45"/>
      <c r="L3938" s="45"/>
      <c r="M3938" s="45"/>
      <c r="O3938" s="45"/>
      <c r="P3938" s="45"/>
      <c r="R3938" s="45"/>
      <c r="V3938" s="45"/>
      <c r="Z3938" s="45"/>
    </row>
    <row r="3939" spans="5:26">
      <c r="E3939" s="45"/>
      <c r="J3939" s="45"/>
      <c r="K3939" s="45"/>
      <c r="L3939" s="45"/>
      <c r="M3939" s="45"/>
      <c r="O3939" s="45"/>
      <c r="P3939" s="45"/>
      <c r="R3939" s="45"/>
      <c r="V3939" s="45"/>
      <c r="Z3939" s="45"/>
    </row>
    <row r="3940" spans="5:26">
      <c r="E3940" s="45"/>
      <c r="J3940" s="45"/>
      <c r="K3940" s="45"/>
      <c r="L3940" s="45"/>
      <c r="M3940" s="45"/>
      <c r="O3940" s="45"/>
      <c r="P3940" s="45"/>
      <c r="R3940" s="45"/>
      <c r="V3940" s="45"/>
      <c r="Z3940" s="45"/>
    </row>
    <row r="3941" spans="5:26">
      <c r="E3941" s="45"/>
      <c r="J3941" s="45"/>
      <c r="K3941" s="45"/>
      <c r="L3941" s="45"/>
      <c r="M3941" s="45"/>
      <c r="O3941" s="45"/>
      <c r="P3941" s="45"/>
      <c r="R3941" s="45"/>
      <c r="V3941" s="45"/>
      <c r="Z3941" s="45"/>
    </row>
    <row r="3942" spans="5:26">
      <c r="E3942" s="45"/>
      <c r="J3942" s="45"/>
      <c r="K3942" s="45"/>
      <c r="L3942" s="45"/>
      <c r="M3942" s="45"/>
      <c r="O3942" s="45"/>
      <c r="P3942" s="45"/>
      <c r="R3942" s="45"/>
      <c r="V3942" s="45"/>
      <c r="Z3942" s="45"/>
    </row>
    <row r="3943" spans="5:26">
      <c r="E3943" s="45"/>
      <c r="J3943" s="45"/>
      <c r="K3943" s="45"/>
      <c r="L3943" s="45"/>
      <c r="M3943" s="45"/>
      <c r="O3943" s="45"/>
      <c r="P3943" s="45"/>
      <c r="R3943" s="45"/>
      <c r="V3943" s="45"/>
      <c r="Z3943" s="45"/>
    </row>
    <row r="3944" spans="5:26">
      <c r="E3944" s="45"/>
      <c r="J3944" s="45"/>
      <c r="K3944" s="45"/>
      <c r="L3944" s="45"/>
      <c r="M3944" s="45"/>
      <c r="O3944" s="45"/>
      <c r="P3944" s="45"/>
      <c r="R3944" s="45"/>
      <c r="V3944" s="45"/>
      <c r="Z3944" s="45"/>
    </row>
    <row r="3945" spans="5:26">
      <c r="E3945" s="45"/>
      <c r="J3945" s="45"/>
      <c r="K3945" s="45"/>
      <c r="L3945" s="45"/>
      <c r="M3945" s="45"/>
      <c r="O3945" s="45"/>
      <c r="P3945" s="45"/>
      <c r="R3945" s="45"/>
      <c r="V3945" s="45"/>
      <c r="Z3945" s="45"/>
    </row>
    <row r="3946" spans="5:26">
      <c r="E3946" s="45"/>
      <c r="J3946" s="45"/>
      <c r="K3946" s="45"/>
      <c r="L3946" s="45"/>
      <c r="M3946" s="45"/>
      <c r="O3946" s="45"/>
      <c r="P3946" s="45"/>
      <c r="R3946" s="45"/>
      <c r="V3946" s="45"/>
      <c r="Z3946" s="45"/>
    </row>
    <row r="3947" spans="5:26">
      <c r="E3947" s="45"/>
      <c r="J3947" s="45"/>
      <c r="K3947" s="45"/>
      <c r="L3947" s="45"/>
      <c r="M3947" s="45"/>
      <c r="O3947" s="45"/>
      <c r="P3947" s="45"/>
      <c r="R3947" s="45"/>
      <c r="V3947" s="45"/>
      <c r="Z3947" s="45"/>
    </row>
    <row r="3948" spans="5:26">
      <c r="E3948" s="45"/>
      <c r="J3948" s="45"/>
      <c r="K3948" s="45"/>
      <c r="L3948" s="45"/>
      <c r="M3948" s="45"/>
      <c r="O3948" s="45"/>
      <c r="P3948" s="45"/>
      <c r="R3948" s="45"/>
      <c r="V3948" s="45"/>
      <c r="Z3948" s="45"/>
    </row>
    <row r="3949" spans="5:26">
      <c r="E3949" s="45"/>
      <c r="J3949" s="45"/>
      <c r="K3949" s="45"/>
      <c r="L3949" s="45"/>
      <c r="M3949" s="45"/>
      <c r="O3949" s="45"/>
      <c r="P3949" s="45"/>
      <c r="R3949" s="45"/>
      <c r="V3949" s="45"/>
      <c r="Z3949" s="45"/>
    </row>
    <row r="3950" spans="5:26">
      <c r="E3950" s="45"/>
      <c r="J3950" s="45"/>
      <c r="K3950" s="45"/>
      <c r="L3950" s="45"/>
      <c r="M3950" s="45"/>
      <c r="O3950" s="45"/>
      <c r="P3950" s="45"/>
      <c r="R3950" s="45"/>
      <c r="V3950" s="45"/>
      <c r="Z3950" s="45"/>
    </row>
    <row r="3951" spans="5:26">
      <c r="E3951" s="45"/>
      <c r="J3951" s="45"/>
      <c r="K3951" s="45"/>
      <c r="L3951" s="45"/>
      <c r="M3951" s="45"/>
      <c r="O3951" s="45"/>
      <c r="P3951" s="45"/>
      <c r="R3951" s="45"/>
      <c r="V3951" s="45"/>
      <c r="Z3951" s="45"/>
    </row>
    <row r="3952" spans="5:26">
      <c r="E3952" s="45"/>
      <c r="J3952" s="45"/>
      <c r="K3952" s="45"/>
      <c r="L3952" s="45"/>
      <c r="M3952" s="45"/>
      <c r="O3952" s="45"/>
      <c r="P3952" s="45"/>
      <c r="R3952" s="45"/>
      <c r="V3952" s="45"/>
      <c r="Z3952" s="45"/>
    </row>
    <row r="3953" spans="5:26">
      <c r="E3953" s="45"/>
      <c r="J3953" s="45"/>
      <c r="K3953" s="45"/>
      <c r="L3953" s="45"/>
      <c r="M3953" s="45"/>
      <c r="O3953" s="45"/>
      <c r="P3953" s="45"/>
      <c r="R3953" s="45"/>
      <c r="V3953" s="45"/>
      <c r="Z3953" s="45"/>
    </row>
    <row r="3954" spans="5:26">
      <c r="E3954" s="45"/>
      <c r="J3954" s="45"/>
      <c r="K3954" s="45"/>
      <c r="L3954" s="45"/>
      <c r="M3954" s="45"/>
      <c r="O3954" s="45"/>
      <c r="P3954" s="45"/>
      <c r="R3954" s="45"/>
      <c r="V3954" s="45"/>
      <c r="Z3954" s="45"/>
    </row>
    <row r="3955" spans="5:26">
      <c r="E3955" s="45"/>
      <c r="J3955" s="45"/>
      <c r="K3955" s="45"/>
      <c r="L3955" s="45"/>
      <c r="M3955" s="45"/>
      <c r="O3955" s="45"/>
      <c r="P3955" s="45"/>
      <c r="R3955" s="45"/>
      <c r="V3955" s="45"/>
      <c r="Z3955" s="45"/>
    </row>
    <row r="3956" spans="5:26">
      <c r="E3956" s="45"/>
      <c r="J3956" s="45"/>
      <c r="K3956" s="45"/>
      <c r="L3956" s="45"/>
      <c r="M3956" s="45"/>
      <c r="O3956" s="45"/>
      <c r="P3956" s="45"/>
      <c r="R3956" s="45"/>
      <c r="V3956" s="45"/>
      <c r="Z3956" s="45"/>
    </row>
    <row r="3957" spans="5:26">
      <c r="E3957" s="45"/>
      <c r="J3957" s="45"/>
      <c r="K3957" s="45"/>
      <c r="L3957" s="45"/>
      <c r="M3957" s="45"/>
      <c r="O3957" s="45"/>
      <c r="P3957" s="45"/>
      <c r="R3957" s="45"/>
      <c r="V3957" s="45"/>
      <c r="Z3957" s="45"/>
    </row>
    <row r="3958" spans="5:26">
      <c r="E3958" s="45"/>
      <c r="J3958" s="45"/>
      <c r="K3958" s="45"/>
      <c r="L3958" s="45"/>
      <c r="M3958" s="45"/>
      <c r="O3958" s="45"/>
      <c r="P3958" s="45"/>
      <c r="R3958" s="45"/>
      <c r="V3958" s="45"/>
      <c r="Z3958" s="45"/>
    </row>
    <row r="3959" spans="5:26">
      <c r="E3959" s="45"/>
      <c r="J3959" s="45"/>
      <c r="K3959" s="45"/>
      <c r="L3959" s="45"/>
      <c r="M3959" s="45"/>
      <c r="O3959" s="45"/>
      <c r="P3959" s="45"/>
      <c r="R3959" s="45"/>
      <c r="V3959" s="45"/>
      <c r="Z3959" s="45"/>
    </row>
    <row r="3960" spans="5:26">
      <c r="E3960" s="45"/>
      <c r="J3960" s="45"/>
      <c r="K3960" s="45"/>
      <c r="L3960" s="45"/>
      <c r="M3960" s="45"/>
      <c r="O3960" s="45"/>
      <c r="P3960" s="45"/>
      <c r="R3960" s="45"/>
      <c r="V3960" s="45"/>
      <c r="Z3960" s="45"/>
    </row>
    <row r="3961" spans="5:26">
      <c r="E3961" s="45"/>
      <c r="J3961" s="45"/>
      <c r="K3961" s="45"/>
      <c r="L3961" s="45"/>
      <c r="M3961" s="45"/>
      <c r="O3961" s="45"/>
      <c r="P3961" s="45"/>
      <c r="R3961" s="45"/>
      <c r="V3961" s="45"/>
      <c r="Z3961" s="45"/>
    </row>
    <row r="3962" spans="5:26">
      <c r="E3962" s="45"/>
      <c r="J3962" s="45"/>
      <c r="K3962" s="45"/>
      <c r="L3962" s="45"/>
      <c r="M3962" s="45"/>
      <c r="O3962" s="45"/>
      <c r="P3962" s="45"/>
      <c r="R3962" s="45"/>
      <c r="V3962" s="45"/>
      <c r="Z3962" s="45"/>
    </row>
    <row r="3963" spans="5:26">
      <c r="E3963" s="45"/>
      <c r="J3963" s="45"/>
      <c r="K3963" s="45"/>
      <c r="L3963" s="45"/>
      <c r="M3963" s="45"/>
      <c r="O3963" s="45"/>
      <c r="P3963" s="45"/>
      <c r="R3963" s="45"/>
      <c r="V3963" s="45"/>
      <c r="Z3963" s="45"/>
    </row>
    <row r="3964" spans="5:26">
      <c r="E3964" s="45"/>
      <c r="J3964" s="45"/>
      <c r="K3964" s="45"/>
      <c r="L3964" s="45"/>
      <c r="M3964" s="45"/>
      <c r="O3964" s="45"/>
      <c r="P3964" s="45"/>
      <c r="R3964" s="45"/>
      <c r="V3964" s="45"/>
      <c r="Z3964" s="45"/>
    </row>
    <row r="3965" spans="5:26">
      <c r="E3965" s="45"/>
      <c r="J3965" s="45"/>
      <c r="K3965" s="45"/>
      <c r="L3965" s="45"/>
      <c r="M3965" s="45"/>
      <c r="O3965" s="45"/>
      <c r="P3965" s="45"/>
      <c r="R3965" s="45"/>
      <c r="V3965" s="45"/>
      <c r="Z3965" s="45"/>
    </row>
    <row r="3966" spans="5:26">
      <c r="E3966" s="45"/>
      <c r="J3966" s="45"/>
      <c r="K3966" s="45"/>
      <c r="L3966" s="45"/>
      <c r="M3966" s="45"/>
      <c r="O3966" s="45"/>
      <c r="P3966" s="45"/>
      <c r="R3966" s="45"/>
      <c r="V3966" s="45"/>
      <c r="Z3966" s="45"/>
    </row>
    <row r="3967" spans="5:26">
      <c r="E3967" s="45"/>
      <c r="J3967" s="45"/>
      <c r="K3967" s="45"/>
      <c r="L3967" s="45"/>
      <c r="M3967" s="45"/>
      <c r="O3967" s="45"/>
      <c r="P3967" s="45"/>
      <c r="R3967" s="45"/>
      <c r="V3967" s="45"/>
      <c r="Z3967" s="45"/>
    </row>
    <row r="3968" spans="5:26">
      <c r="E3968" s="45"/>
      <c r="J3968" s="45"/>
      <c r="K3968" s="45"/>
      <c r="L3968" s="45"/>
      <c r="M3968" s="45"/>
      <c r="O3968" s="45"/>
      <c r="P3968" s="45"/>
      <c r="R3968" s="45"/>
      <c r="V3968" s="45"/>
      <c r="Z3968" s="45"/>
    </row>
    <row r="3969" spans="5:26">
      <c r="E3969" s="45"/>
      <c r="J3969" s="45"/>
      <c r="K3969" s="45"/>
      <c r="L3969" s="45"/>
      <c r="M3969" s="45"/>
      <c r="O3969" s="45"/>
      <c r="P3969" s="45"/>
      <c r="R3969" s="45"/>
      <c r="V3969" s="45"/>
      <c r="Z3969" s="45"/>
    </row>
    <row r="3970" spans="5:26">
      <c r="E3970" s="45"/>
      <c r="J3970" s="45"/>
      <c r="K3970" s="45"/>
      <c r="L3970" s="45"/>
      <c r="M3970" s="45"/>
      <c r="O3970" s="45"/>
      <c r="P3970" s="45"/>
      <c r="R3970" s="45"/>
      <c r="V3970" s="45"/>
      <c r="Z3970" s="45"/>
    </row>
    <row r="3971" spans="5:26">
      <c r="E3971" s="45"/>
      <c r="J3971" s="45"/>
      <c r="K3971" s="45"/>
      <c r="L3971" s="45"/>
      <c r="M3971" s="45"/>
      <c r="O3971" s="45"/>
      <c r="P3971" s="45"/>
      <c r="R3971" s="45"/>
      <c r="V3971" s="45"/>
      <c r="Z3971" s="45"/>
    </row>
    <row r="3972" spans="5:26">
      <c r="E3972" s="45"/>
      <c r="J3972" s="45"/>
      <c r="K3972" s="45"/>
      <c r="L3972" s="45"/>
      <c r="M3972" s="45"/>
      <c r="O3972" s="45"/>
      <c r="P3972" s="45"/>
      <c r="R3972" s="45"/>
      <c r="V3972" s="45"/>
      <c r="Z3972" s="45"/>
    </row>
    <row r="3973" spans="5:26">
      <c r="E3973" s="45"/>
      <c r="J3973" s="45"/>
      <c r="K3973" s="45"/>
      <c r="L3973" s="45"/>
      <c r="M3973" s="45"/>
      <c r="O3973" s="45"/>
      <c r="P3973" s="45"/>
      <c r="R3973" s="45"/>
      <c r="V3973" s="45"/>
      <c r="Z3973" s="45"/>
    </row>
    <row r="3974" spans="5:26">
      <c r="E3974" s="45"/>
      <c r="J3974" s="45"/>
      <c r="K3974" s="45"/>
      <c r="L3974" s="45"/>
      <c r="M3974" s="45"/>
      <c r="O3974" s="45"/>
      <c r="P3974" s="45"/>
      <c r="R3974" s="45"/>
      <c r="V3974" s="45"/>
      <c r="Z3974" s="45"/>
    </row>
    <row r="3975" spans="5:26">
      <c r="E3975" s="45"/>
      <c r="J3975" s="45"/>
      <c r="K3975" s="45"/>
      <c r="L3975" s="45"/>
      <c r="M3975" s="45"/>
      <c r="O3975" s="45"/>
      <c r="P3975" s="45"/>
      <c r="R3975" s="45"/>
      <c r="V3975" s="45"/>
      <c r="Z3975" s="45"/>
    </row>
    <row r="3976" spans="5:26">
      <c r="E3976" s="45"/>
      <c r="J3976" s="45"/>
      <c r="K3976" s="45"/>
      <c r="L3976" s="45"/>
      <c r="M3976" s="45"/>
      <c r="O3976" s="45"/>
      <c r="P3976" s="45"/>
      <c r="R3976" s="45"/>
      <c r="V3976" s="45"/>
      <c r="Z3976" s="45"/>
    </row>
    <row r="3977" spans="5:26">
      <c r="E3977" s="45"/>
      <c r="J3977" s="45"/>
      <c r="K3977" s="45"/>
      <c r="L3977" s="45"/>
      <c r="M3977" s="45"/>
      <c r="O3977" s="45"/>
      <c r="P3977" s="45"/>
      <c r="R3977" s="45"/>
      <c r="V3977" s="45"/>
      <c r="Z3977" s="45"/>
    </row>
    <row r="3978" spans="5:26">
      <c r="E3978" s="45"/>
      <c r="J3978" s="45"/>
      <c r="K3978" s="45"/>
      <c r="L3978" s="45"/>
      <c r="M3978" s="45"/>
      <c r="O3978" s="45"/>
      <c r="P3978" s="45"/>
      <c r="R3978" s="45"/>
      <c r="V3978" s="45"/>
      <c r="Z3978" s="45"/>
    </row>
    <row r="3979" spans="5:26">
      <c r="E3979" s="45"/>
      <c r="J3979" s="45"/>
      <c r="K3979" s="45"/>
      <c r="L3979" s="45"/>
      <c r="M3979" s="45"/>
      <c r="O3979" s="45"/>
      <c r="P3979" s="45"/>
      <c r="R3979" s="45"/>
      <c r="V3979" s="45"/>
      <c r="Z3979" s="45"/>
    </row>
    <row r="3980" spans="5:26">
      <c r="E3980" s="45"/>
      <c r="J3980" s="45"/>
      <c r="K3980" s="45"/>
      <c r="L3980" s="45"/>
      <c r="M3980" s="45"/>
      <c r="O3980" s="45"/>
      <c r="P3980" s="45"/>
      <c r="R3980" s="45"/>
      <c r="V3980" s="45"/>
      <c r="Z3980" s="45"/>
    </row>
    <row r="3981" spans="5:26">
      <c r="E3981" s="45"/>
      <c r="J3981" s="45"/>
      <c r="K3981" s="45"/>
      <c r="L3981" s="45"/>
      <c r="M3981" s="45"/>
      <c r="O3981" s="45"/>
      <c r="P3981" s="45"/>
      <c r="R3981" s="45"/>
      <c r="V3981" s="45"/>
      <c r="Z3981" s="45"/>
    </row>
    <row r="3982" spans="5:26">
      <c r="E3982" s="45"/>
      <c r="J3982" s="45"/>
      <c r="K3982" s="45"/>
      <c r="L3982" s="45"/>
      <c r="M3982" s="45"/>
      <c r="O3982" s="45"/>
      <c r="P3982" s="45"/>
      <c r="R3982" s="45"/>
      <c r="V3982" s="45"/>
      <c r="Z3982" s="45"/>
    </row>
    <row r="3983" spans="5:26">
      <c r="E3983" s="45"/>
      <c r="J3983" s="45"/>
      <c r="K3983" s="45"/>
      <c r="L3983" s="45"/>
      <c r="M3983" s="45"/>
      <c r="O3983" s="45"/>
      <c r="P3983" s="45"/>
      <c r="R3983" s="45"/>
      <c r="V3983" s="45"/>
      <c r="Z3983" s="45"/>
    </row>
    <row r="3984" spans="5:26">
      <c r="E3984" s="45"/>
      <c r="J3984" s="45"/>
      <c r="K3984" s="45"/>
      <c r="L3984" s="45"/>
      <c r="M3984" s="45"/>
      <c r="O3984" s="45"/>
      <c r="P3984" s="45"/>
      <c r="R3984" s="45"/>
      <c r="V3984" s="45"/>
      <c r="Z3984" s="45"/>
    </row>
    <row r="3985" spans="5:26">
      <c r="E3985" s="45"/>
      <c r="J3985" s="45"/>
      <c r="K3985" s="45"/>
      <c r="L3985" s="45"/>
      <c r="M3985" s="45"/>
      <c r="O3985" s="45"/>
      <c r="P3985" s="45"/>
      <c r="R3985" s="45"/>
      <c r="V3985" s="45"/>
      <c r="Z3985" s="45"/>
    </row>
    <row r="3986" spans="5:26">
      <c r="E3986" s="45"/>
      <c r="J3986" s="45"/>
      <c r="K3986" s="45"/>
      <c r="L3986" s="45"/>
      <c r="M3986" s="45"/>
      <c r="O3986" s="45"/>
      <c r="P3986" s="45"/>
      <c r="R3986" s="45"/>
      <c r="V3986" s="45"/>
      <c r="Z3986" s="45"/>
    </row>
    <row r="3987" spans="5:26">
      <c r="E3987" s="45"/>
      <c r="J3987" s="45"/>
      <c r="K3987" s="45"/>
      <c r="L3987" s="45"/>
      <c r="M3987" s="45"/>
      <c r="O3987" s="45"/>
      <c r="P3987" s="45"/>
      <c r="R3987" s="45"/>
      <c r="V3987" s="45"/>
      <c r="Z3987" s="45"/>
    </row>
    <row r="3988" spans="5:26">
      <c r="E3988" s="45"/>
      <c r="J3988" s="45"/>
      <c r="K3988" s="45"/>
      <c r="L3988" s="45"/>
      <c r="M3988" s="45"/>
      <c r="O3988" s="45"/>
      <c r="P3988" s="45"/>
      <c r="R3988" s="45"/>
      <c r="V3988" s="45"/>
      <c r="Z3988" s="45"/>
    </row>
    <row r="3989" spans="5:26">
      <c r="E3989" s="45"/>
      <c r="J3989" s="45"/>
      <c r="K3989" s="45"/>
      <c r="L3989" s="45"/>
      <c r="M3989" s="45"/>
      <c r="O3989" s="45"/>
      <c r="P3989" s="45"/>
      <c r="R3989" s="45"/>
      <c r="V3989" s="45"/>
      <c r="Z3989" s="45"/>
    </row>
    <row r="3990" spans="5:26">
      <c r="E3990" s="45"/>
      <c r="J3990" s="45"/>
      <c r="K3990" s="45"/>
      <c r="L3990" s="45"/>
      <c r="M3990" s="45"/>
      <c r="O3990" s="45"/>
      <c r="P3990" s="45"/>
      <c r="R3990" s="45"/>
      <c r="V3990" s="45"/>
      <c r="Z3990" s="45"/>
    </row>
    <row r="3991" spans="5:26">
      <c r="E3991" s="45"/>
      <c r="J3991" s="45"/>
      <c r="K3991" s="45"/>
      <c r="L3991" s="45"/>
      <c r="M3991" s="45"/>
      <c r="O3991" s="45"/>
      <c r="P3991" s="45"/>
      <c r="R3991" s="45"/>
      <c r="V3991" s="45"/>
      <c r="Z3991" s="45"/>
    </row>
    <row r="3992" spans="5:26">
      <c r="E3992" s="45"/>
      <c r="J3992" s="45"/>
      <c r="K3992" s="45"/>
      <c r="L3992" s="45"/>
      <c r="M3992" s="45"/>
      <c r="O3992" s="45"/>
      <c r="P3992" s="45"/>
      <c r="R3992" s="45"/>
      <c r="V3992" s="45"/>
      <c r="Z3992" s="45"/>
    </row>
    <row r="3993" spans="5:26">
      <c r="E3993" s="45"/>
      <c r="J3993" s="45"/>
      <c r="K3993" s="45"/>
      <c r="L3993" s="45"/>
      <c r="M3993" s="45"/>
      <c r="O3993" s="45"/>
      <c r="P3993" s="45"/>
      <c r="R3993" s="45"/>
      <c r="V3993" s="45"/>
      <c r="Z3993" s="45"/>
    </row>
    <row r="3994" spans="5:26">
      <c r="E3994" s="45"/>
      <c r="J3994" s="45"/>
      <c r="K3994" s="45"/>
      <c r="L3994" s="45"/>
      <c r="M3994" s="45"/>
      <c r="O3994" s="45"/>
      <c r="P3994" s="45"/>
      <c r="R3994" s="45"/>
      <c r="V3994" s="45"/>
      <c r="Z3994" s="45"/>
    </row>
    <row r="3995" spans="5:26">
      <c r="E3995" s="45"/>
      <c r="J3995" s="45"/>
      <c r="K3995" s="45"/>
      <c r="L3995" s="45"/>
      <c r="M3995" s="45"/>
      <c r="O3995" s="45"/>
      <c r="P3995" s="45"/>
      <c r="R3995" s="45"/>
      <c r="V3995" s="45"/>
      <c r="Z3995" s="45"/>
    </row>
    <row r="3996" spans="5:26">
      <c r="E3996" s="45"/>
      <c r="J3996" s="45"/>
      <c r="K3996" s="45"/>
      <c r="L3996" s="45"/>
      <c r="M3996" s="45"/>
      <c r="O3996" s="45"/>
      <c r="P3996" s="45"/>
      <c r="R3996" s="45"/>
      <c r="V3996" s="45"/>
      <c r="Z3996" s="45"/>
    </row>
    <row r="3997" spans="5:26">
      <c r="E3997" s="45"/>
      <c r="J3997" s="45"/>
      <c r="K3997" s="45"/>
      <c r="L3997" s="45"/>
      <c r="M3997" s="45"/>
      <c r="O3997" s="45"/>
      <c r="P3997" s="45"/>
      <c r="R3997" s="45"/>
      <c r="V3997" s="45"/>
      <c r="Z3997" s="45"/>
    </row>
    <row r="3998" spans="5:26">
      <c r="E3998" s="45"/>
      <c r="J3998" s="45"/>
      <c r="K3998" s="45"/>
      <c r="L3998" s="45"/>
      <c r="M3998" s="45"/>
      <c r="O3998" s="45"/>
      <c r="P3998" s="45"/>
      <c r="R3998" s="45"/>
      <c r="V3998" s="45"/>
      <c r="Z3998" s="45"/>
    </row>
    <row r="3999" spans="5:26">
      <c r="E3999" s="45"/>
      <c r="J3999" s="45"/>
      <c r="K3999" s="45"/>
      <c r="L3999" s="45"/>
      <c r="M3999" s="45"/>
      <c r="O3999" s="45"/>
      <c r="P3999" s="45"/>
      <c r="R3999" s="45"/>
      <c r="V3999" s="45"/>
      <c r="Z3999" s="45"/>
    </row>
    <row r="4000" spans="5:26">
      <c r="E4000" s="45"/>
      <c r="J4000" s="45"/>
      <c r="K4000" s="45"/>
      <c r="L4000" s="45"/>
      <c r="M4000" s="45"/>
      <c r="O4000" s="45"/>
      <c r="P4000" s="45"/>
      <c r="R4000" s="45"/>
      <c r="V4000" s="45"/>
      <c r="Z4000" s="45"/>
    </row>
    <row r="4001" spans="5:26">
      <c r="E4001" s="45"/>
      <c r="J4001" s="45"/>
      <c r="K4001" s="45"/>
      <c r="L4001" s="45"/>
      <c r="M4001" s="45"/>
      <c r="O4001" s="45"/>
      <c r="P4001" s="45"/>
      <c r="R4001" s="45"/>
      <c r="V4001" s="45"/>
      <c r="Z4001" s="45"/>
    </row>
    <row r="4002" spans="5:26">
      <c r="E4002" s="45"/>
      <c r="J4002" s="45"/>
      <c r="K4002" s="45"/>
      <c r="L4002" s="45"/>
      <c r="M4002" s="45"/>
      <c r="O4002" s="45"/>
      <c r="P4002" s="45"/>
      <c r="R4002" s="45"/>
      <c r="V4002" s="45"/>
      <c r="Z4002" s="45"/>
    </row>
    <row r="4003" spans="5:26">
      <c r="E4003" s="45"/>
      <c r="J4003" s="45"/>
      <c r="K4003" s="45"/>
      <c r="L4003" s="45"/>
      <c r="M4003" s="45"/>
      <c r="O4003" s="45"/>
      <c r="P4003" s="45"/>
      <c r="R4003" s="45"/>
      <c r="V4003" s="45"/>
      <c r="Z4003" s="45"/>
    </row>
    <row r="4004" spans="5:26">
      <c r="E4004" s="45"/>
      <c r="J4004" s="45"/>
      <c r="K4004" s="45"/>
      <c r="L4004" s="45"/>
      <c r="M4004" s="45"/>
      <c r="O4004" s="45"/>
      <c r="P4004" s="45"/>
      <c r="R4004" s="45"/>
      <c r="V4004" s="45"/>
      <c r="Z4004" s="45"/>
    </row>
    <row r="4005" spans="5:26">
      <c r="E4005" s="45"/>
      <c r="J4005" s="45"/>
      <c r="K4005" s="45"/>
      <c r="L4005" s="45"/>
      <c r="M4005" s="45"/>
      <c r="O4005" s="45"/>
      <c r="P4005" s="45"/>
      <c r="R4005" s="45"/>
      <c r="V4005" s="45"/>
      <c r="Z4005" s="45"/>
    </row>
    <row r="4006" spans="5:26">
      <c r="E4006" s="45"/>
      <c r="J4006" s="45"/>
      <c r="K4006" s="45"/>
      <c r="L4006" s="45"/>
      <c r="M4006" s="45"/>
      <c r="O4006" s="45"/>
      <c r="P4006" s="45"/>
      <c r="R4006" s="45"/>
      <c r="V4006" s="45"/>
      <c r="Z4006" s="45"/>
    </row>
    <row r="4007" spans="5:26">
      <c r="E4007" s="45"/>
      <c r="J4007" s="45"/>
      <c r="K4007" s="45"/>
      <c r="L4007" s="45"/>
      <c r="M4007" s="45"/>
      <c r="O4007" s="45"/>
      <c r="P4007" s="45"/>
      <c r="R4007" s="45"/>
      <c r="V4007" s="45"/>
      <c r="Z4007" s="45"/>
    </row>
    <row r="4008" spans="5:26">
      <c r="E4008" s="45"/>
      <c r="J4008" s="45"/>
      <c r="K4008" s="45"/>
      <c r="L4008" s="45"/>
      <c r="M4008" s="45"/>
      <c r="O4008" s="45"/>
      <c r="P4008" s="45"/>
      <c r="R4008" s="45"/>
      <c r="V4008" s="45"/>
      <c r="Z4008" s="45"/>
    </row>
    <row r="4009" spans="5:26">
      <c r="E4009" s="45"/>
      <c r="J4009" s="45"/>
      <c r="K4009" s="45"/>
      <c r="L4009" s="45"/>
      <c r="M4009" s="45"/>
      <c r="O4009" s="45"/>
      <c r="P4009" s="45"/>
      <c r="R4009" s="45"/>
      <c r="V4009" s="45"/>
      <c r="Z4009" s="45"/>
    </row>
    <row r="4010" spans="5:26">
      <c r="E4010" s="45"/>
      <c r="J4010" s="45"/>
      <c r="K4010" s="45"/>
      <c r="L4010" s="45"/>
      <c r="M4010" s="45"/>
      <c r="O4010" s="45"/>
      <c r="P4010" s="45"/>
      <c r="R4010" s="45"/>
      <c r="V4010" s="45"/>
      <c r="Z4010" s="45"/>
    </row>
    <row r="4011" spans="5:26">
      <c r="E4011" s="45"/>
      <c r="J4011" s="45"/>
      <c r="K4011" s="45"/>
      <c r="L4011" s="45"/>
      <c r="M4011" s="45"/>
      <c r="O4011" s="45"/>
      <c r="P4011" s="45"/>
      <c r="R4011" s="45"/>
      <c r="V4011" s="45"/>
      <c r="Z4011" s="45"/>
    </row>
    <row r="4012" spans="5:26">
      <c r="E4012" s="45"/>
      <c r="J4012" s="45"/>
      <c r="K4012" s="45"/>
      <c r="L4012" s="45"/>
      <c r="M4012" s="45"/>
      <c r="O4012" s="45"/>
      <c r="P4012" s="45"/>
      <c r="R4012" s="45"/>
      <c r="V4012" s="45"/>
      <c r="Z4012" s="45"/>
    </row>
    <row r="4013" spans="5:26">
      <c r="E4013" s="45"/>
      <c r="J4013" s="45"/>
      <c r="K4013" s="45"/>
      <c r="L4013" s="45"/>
      <c r="M4013" s="45"/>
      <c r="O4013" s="45"/>
      <c r="P4013" s="45"/>
      <c r="R4013" s="45"/>
      <c r="V4013" s="45"/>
      <c r="Z4013" s="45"/>
    </row>
    <row r="4014" spans="5:26">
      <c r="E4014" s="45"/>
      <c r="J4014" s="45"/>
      <c r="K4014" s="45"/>
      <c r="L4014" s="45"/>
      <c r="M4014" s="45"/>
      <c r="O4014" s="45"/>
      <c r="P4014" s="45"/>
      <c r="R4014" s="45"/>
      <c r="V4014" s="45"/>
      <c r="Z4014" s="45"/>
    </row>
    <row r="4015" spans="5:26">
      <c r="E4015" s="45"/>
      <c r="J4015" s="45"/>
      <c r="K4015" s="45"/>
      <c r="L4015" s="45"/>
      <c r="M4015" s="45"/>
      <c r="O4015" s="45"/>
      <c r="P4015" s="45"/>
      <c r="R4015" s="45"/>
      <c r="V4015" s="45"/>
      <c r="Z4015" s="45"/>
    </row>
    <row r="4016" spans="5:26">
      <c r="E4016" s="45"/>
      <c r="J4016" s="45"/>
      <c r="K4016" s="45"/>
      <c r="L4016" s="45"/>
      <c r="M4016" s="45"/>
      <c r="O4016" s="45"/>
      <c r="P4016" s="45"/>
      <c r="R4016" s="45"/>
      <c r="V4016" s="45"/>
      <c r="Z4016" s="45"/>
    </row>
    <row r="4017" spans="5:26">
      <c r="E4017" s="45"/>
      <c r="J4017" s="45"/>
      <c r="K4017" s="45"/>
      <c r="L4017" s="45"/>
      <c r="M4017" s="45"/>
      <c r="O4017" s="45"/>
      <c r="P4017" s="45"/>
      <c r="R4017" s="45"/>
      <c r="V4017" s="45"/>
      <c r="Z4017" s="45"/>
    </row>
    <row r="4018" spans="5:26">
      <c r="E4018" s="45"/>
      <c r="J4018" s="45"/>
      <c r="K4018" s="45"/>
      <c r="L4018" s="45"/>
      <c r="M4018" s="45"/>
      <c r="O4018" s="45"/>
      <c r="P4018" s="45"/>
      <c r="R4018" s="45"/>
      <c r="V4018" s="45"/>
      <c r="Z4018" s="45"/>
    </row>
    <row r="4019" spans="5:26">
      <c r="E4019" s="45"/>
      <c r="J4019" s="45"/>
      <c r="K4019" s="45"/>
      <c r="L4019" s="45"/>
      <c r="M4019" s="45"/>
      <c r="O4019" s="45"/>
      <c r="P4019" s="45"/>
      <c r="R4019" s="45"/>
      <c r="V4019" s="45"/>
      <c r="Z4019" s="45"/>
    </row>
    <row r="4020" spans="5:26">
      <c r="E4020" s="45"/>
      <c r="J4020" s="45"/>
      <c r="K4020" s="45"/>
      <c r="L4020" s="45"/>
      <c r="M4020" s="45"/>
      <c r="O4020" s="45"/>
      <c r="P4020" s="45"/>
      <c r="R4020" s="45"/>
      <c r="V4020" s="45"/>
      <c r="Z4020" s="45"/>
    </row>
    <row r="4021" spans="5:26">
      <c r="E4021" s="45"/>
      <c r="J4021" s="45"/>
      <c r="K4021" s="45"/>
      <c r="L4021" s="45"/>
      <c r="M4021" s="45"/>
      <c r="O4021" s="45"/>
      <c r="P4021" s="45"/>
      <c r="R4021" s="45"/>
      <c r="V4021" s="45"/>
      <c r="Z4021" s="45"/>
    </row>
    <row r="4022" spans="5:26">
      <c r="E4022" s="45"/>
      <c r="J4022" s="45"/>
      <c r="K4022" s="45"/>
      <c r="L4022" s="45"/>
      <c r="M4022" s="45"/>
      <c r="O4022" s="45"/>
      <c r="P4022" s="45"/>
      <c r="R4022" s="45"/>
      <c r="V4022" s="45"/>
      <c r="Z4022" s="45"/>
    </row>
    <row r="4023" spans="5:26">
      <c r="E4023" s="45"/>
      <c r="J4023" s="45"/>
      <c r="K4023" s="45"/>
      <c r="L4023" s="45"/>
      <c r="M4023" s="45"/>
      <c r="O4023" s="45"/>
      <c r="P4023" s="45"/>
      <c r="R4023" s="45"/>
      <c r="V4023" s="45"/>
      <c r="Z4023" s="45"/>
    </row>
    <row r="4024" spans="5:26">
      <c r="E4024" s="45"/>
      <c r="J4024" s="45"/>
      <c r="K4024" s="45"/>
      <c r="L4024" s="45"/>
      <c r="M4024" s="45"/>
      <c r="O4024" s="45"/>
      <c r="P4024" s="45"/>
      <c r="R4024" s="45"/>
      <c r="V4024" s="45"/>
      <c r="Z4024" s="45"/>
    </row>
    <row r="4025" spans="5:26">
      <c r="E4025" s="45"/>
      <c r="J4025" s="45"/>
      <c r="K4025" s="45"/>
      <c r="L4025" s="45"/>
      <c r="M4025" s="45"/>
      <c r="O4025" s="45"/>
      <c r="P4025" s="45"/>
      <c r="R4025" s="45"/>
      <c r="V4025" s="45"/>
      <c r="Z4025" s="45"/>
    </row>
    <row r="4026" spans="5:26">
      <c r="E4026" s="45"/>
      <c r="J4026" s="45"/>
      <c r="K4026" s="45"/>
      <c r="L4026" s="45"/>
      <c r="M4026" s="45"/>
      <c r="O4026" s="45"/>
      <c r="P4026" s="45"/>
      <c r="R4026" s="45"/>
      <c r="V4026" s="45"/>
      <c r="Z4026" s="45"/>
    </row>
    <row r="4027" spans="5:26">
      <c r="E4027" s="45"/>
      <c r="J4027" s="45"/>
      <c r="K4027" s="45"/>
      <c r="L4027" s="45"/>
      <c r="M4027" s="45"/>
      <c r="O4027" s="45"/>
      <c r="P4027" s="45"/>
      <c r="R4027" s="45"/>
      <c r="V4027" s="45"/>
      <c r="Z4027" s="45"/>
    </row>
    <row r="4028" spans="5:26">
      <c r="E4028" s="45"/>
      <c r="J4028" s="45"/>
      <c r="K4028" s="45"/>
      <c r="L4028" s="45"/>
      <c r="M4028" s="45"/>
      <c r="O4028" s="45"/>
      <c r="P4028" s="45"/>
      <c r="R4028" s="45"/>
      <c r="V4028" s="45"/>
      <c r="Z4028" s="45"/>
    </row>
    <row r="4029" spans="5:26">
      <c r="E4029" s="45"/>
      <c r="J4029" s="45"/>
      <c r="K4029" s="45"/>
      <c r="L4029" s="45"/>
      <c r="M4029" s="45"/>
      <c r="O4029" s="45"/>
      <c r="P4029" s="45"/>
      <c r="R4029" s="45"/>
      <c r="V4029" s="45"/>
      <c r="Z4029" s="45"/>
    </row>
    <row r="4030" spans="5:26">
      <c r="E4030" s="45"/>
      <c r="J4030" s="45"/>
      <c r="K4030" s="45"/>
      <c r="L4030" s="45"/>
      <c r="M4030" s="45"/>
      <c r="O4030" s="45"/>
      <c r="P4030" s="45"/>
      <c r="R4030" s="45"/>
      <c r="V4030" s="45"/>
      <c r="Z4030" s="45"/>
    </row>
    <row r="4031" spans="5:26">
      <c r="E4031" s="45"/>
      <c r="J4031" s="45"/>
      <c r="K4031" s="45"/>
      <c r="L4031" s="45"/>
      <c r="M4031" s="45"/>
      <c r="O4031" s="45"/>
      <c r="P4031" s="45"/>
      <c r="R4031" s="45"/>
      <c r="V4031" s="45"/>
      <c r="Z4031" s="45"/>
    </row>
    <row r="4032" spans="5:26">
      <c r="E4032" s="45"/>
      <c r="J4032" s="45"/>
      <c r="K4032" s="45"/>
      <c r="L4032" s="45"/>
      <c r="M4032" s="45"/>
      <c r="O4032" s="45"/>
      <c r="P4032" s="45"/>
      <c r="R4032" s="45"/>
      <c r="V4032" s="45"/>
      <c r="Z4032" s="45"/>
    </row>
    <row r="4033" spans="5:26">
      <c r="E4033" s="45"/>
      <c r="J4033" s="45"/>
      <c r="K4033" s="45"/>
      <c r="L4033" s="45"/>
      <c r="M4033" s="45"/>
      <c r="O4033" s="45"/>
      <c r="P4033" s="45"/>
      <c r="R4033" s="45"/>
      <c r="V4033" s="45"/>
      <c r="Z4033" s="45"/>
    </row>
    <row r="4034" spans="5:26">
      <c r="E4034" s="45"/>
      <c r="J4034" s="45"/>
      <c r="K4034" s="45"/>
      <c r="L4034" s="45"/>
      <c r="M4034" s="45"/>
      <c r="O4034" s="45"/>
      <c r="P4034" s="45"/>
      <c r="R4034" s="45"/>
      <c r="V4034" s="45"/>
      <c r="Z4034" s="45"/>
    </row>
    <row r="4035" spans="5:26">
      <c r="E4035" s="45"/>
      <c r="J4035" s="45"/>
      <c r="K4035" s="45"/>
      <c r="L4035" s="45"/>
      <c r="M4035" s="45"/>
      <c r="O4035" s="45"/>
      <c r="P4035" s="45"/>
      <c r="R4035" s="45"/>
      <c r="V4035" s="45"/>
      <c r="Z4035" s="45"/>
    </row>
    <row r="4036" spans="5:26">
      <c r="E4036" s="45"/>
      <c r="J4036" s="45"/>
      <c r="K4036" s="45"/>
      <c r="L4036" s="45"/>
      <c r="M4036" s="45"/>
      <c r="O4036" s="45"/>
      <c r="P4036" s="45"/>
      <c r="R4036" s="45"/>
      <c r="V4036" s="45"/>
      <c r="Z4036" s="45"/>
    </row>
    <row r="4037" spans="5:26">
      <c r="E4037" s="45"/>
      <c r="J4037" s="45"/>
      <c r="K4037" s="45"/>
      <c r="L4037" s="45"/>
      <c r="M4037" s="45"/>
      <c r="O4037" s="45"/>
      <c r="P4037" s="45"/>
      <c r="R4037" s="45"/>
      <c r="V4037" s="45"/>
      <c r="Z4037" s="45"/>
    </row>
    <row r="4038" spans="5:26">
      <c r="E4038" s="45"/>
      <c r="J4038" s="45"/>
      <c r="K4038" s="45"/>
      <c r="L4038" s="45"/>
      <c r="M4038" s="45"/>
      <c r="O4038" s="45"/>
      <c r="P4038" s="45"/>
      <c r="R4038" s="45"/>
      <c r="V4038" s="45"/>
      <c r="Z4038" s="45"/>
    </row>
    <row r="4039" spans="5:26">
      <c r="E4039" s="45"/>
      <c r="J4039" s="45"/>
      <c r="K4039" s="45"/>
      <c r="L4039" s="45"/>
      <c r="M4039" s="45"/>
      <c r="O4039" s="45"/>
      <c r="P4039" s="45"/>
      <c r="R4039" s="45"/>
      <c r="V4039" s="45"/>
      <c r="Z4039" s="45"/>
    </row>
    <row r="4040" spans="5:26">
      <c r="E4040" s="45"/>
      <c r="J4040" s="45"/>
      <c r="K4040" s="45"/>
      <c r="L4040" s="45"/>
      <c r="M4040" s="45"/>
      <c r="O4040" s="45"/>
      <c r="P4040" s="45"/>
      <c r="R4040" s="45"/>
      <c r="V4040" s="45"/>
      <c r="Z4040" s="45"/>
    </row>
    <row r="4041" spans="5:26">
      <c r="E4041" s="45"/>
      <c r="J4041" s="45"/>
      <c r="K4041" s="45"/>
      <c r="L4041" s="45"/>
      <c r="M4041" s="45"/>
      <c r="O4041" s="45"/>
      <c r="P4041" s="45"/>
      <c r="R4041" s="45"/>
      <c r="V4041" s="45"/>
      <c r="Z4041" s="45"/>
    </row>
    <row r="4042" spans="5:26">
      <c r="E4042" s="45"/>
      <c r="J4042" s="45"/>
      <c r="K4042" s="45"/>
      <c r="L4042" s="45"/>
      <c r="M4042" s="45"/>
      <c r="O4042" s="45"/>
      <c r="P4042" s="45"/>
      <c r="R4042" s="45"/>
      <c r="V4042" s="45"/>
      <c r="Z4042" s="45"/>
    </row>
    <row r="4043" spans="5:26">
      <c r="E4043" s="45"/>
      <c r="J4043" s="45"/>
      <c r="K4043" s="45"/>
      <c r="L4043" s="45"/>
      <c r="M4043" s="45"/>
      <c r="O4043" s="45"/>
      <c r="P4043" s="45"/>
      <c r="R4043" s="45"/>
      <c r="V4043" s="45"/>
      <c r="Z4043" s="45"/>
    </row>
  </sheetData>
  <mergeCells count="38">
    <mergeCell ref="A46:B46"/>
    <mergeCell ref="R1:T1"/>
    <mergeCell ref="V1:X1"/>
    <mergeCell ref="V8:V9"/>
    <mergeCell ref="W8:W9"/>
    <mergeCell ref="X8:X9"/>
    <mergeCell ref="O7:P7"/>
    <mergeCell ref="T8:T9"/>
    <mergeCell ref="F8:F9"/>
    <mergeCell ref="A1:G1"/>
    <mergeCell ref="A2:G2"/>
    <mergeCell ref="A3:G3"/>
    <mergeCell ref="A4:G6"/>
    <mergeCell ref="A7:G7"/>
    <mergeCell ref="E8:E9"/>
    <mergeCell ref="A8:A9"/>
    <mergeCell ref="Z1:AB1"/>
    <mergeCell ref="A44:B44"/>
    <mergeCell ref="Z7:AB7"/>
    <mergeCell ref="Z8:Z9"/>
    <mergeCell ref="AA8:AA9"/>
    <mergeCell ref="AB8:AB9"/>
    <mergeCell ref="R8:R9"/>
    <mergeCell ref="S8:S9"/>
    <mergeCell ref="O8:O9"/>
    <mergeCell ref="P8:P9"/>
    <mergeCell ref="V7:X7"/>
    <mergeCell ref="R7:T7"/>
    <mergeCell ref="J8:J9"/>
    <mergeCell ref="B8:B9"/>
    <mergeCell ref="C8:C9"/>
    <mergeCell ref="D8:D9"/>
    <mergeCell ref="A45:B45"/>
    <mergeCell ref="K7:M7"/>
    <mergeCell ref="K8:K9"/>
    <mergeCell ref="M8:M9"/>
    <mergeCell ref="G8:G9"/>
    <mergeCell ref="L8:L9"/>
  </mergeCells>
  <printOptions horizontalCentered="1"/>
  <pageMargins left="1" right="0.5" top="1.05" bottom="0.85" header="0.5" footer="0.5"/>
  <pageSetup scale="43" firstPageNumber="2" orientation="portrait" useFirstPageNumber="1" r:id="rId1"/>
  <headerFooter alignWithMargins="0">
    <oddHeader>&amp;LPROGRESS PAYMENT DETAIL FOR RAUGUST EXCAVATING, INC.
&amp;RPayment No. 2</oddHeader>
    <oddFooter>&amp;CPage (&amp;P) of 2</oddFooter>
  </headerFooter>
  <drawing r:id="rId2"/>
</worksheet>
</file>

<file path=xl/worksheets/sheet8.xml><?xml version="1.0" encoding="utf-8"?>
<worksheet xmlns="http://schemas.openxmlformats.org/spreadsheetml/2006/main" xmlns:r="http://schemas.openxmlformats.org/officeDocument/2006/relationships">
  <sheetPr>
    <pageSetUpPr fitToPage="1"/>
  </sheetPr>
  <dimension ref="A1:J65"/>
  <sheetViews>
    <sheetView topLeftCell="A10" zoomScale="70" zoomScaleNormal="70" zoomScalePageLayoutView="70" workbookViewId="0">
      <selection activeCell="O43" sqref="O43"/>
    </sheetView>
  </sheetViews>
  <sheetFormatPr defaultRowHeight="15"/>
  <cols>
    <col min="1" max="1" width="17.7109375" style="203" customWidth="1"/>
    <col min="2" max="2" width="22.28515625" style="203" customWidth="1"/>
    <col min="3" max="4" width="17.7109375" style="203" customWidth="1"/>
    <col min="5" max="10" width="18.7109375" style="203" customWidth="1"/>
    <col min="11" max="16384" width="9.140625" style="203"/>
  </cols>
  <sheetData>
    <row r="1" spans="1:10" ht="30" customHeight="1">
      <c r="A1" s="597" t="s">
        <v>118</v>
      </c>
      <c r="B1" s="597"/>
      <c r="C1" s="597"/>
      <c r="D1" s="597"/>
      <c r="E1" s="597"/>
      <c r="F1" s="597"/>
      <c r="G1" s="597"/>
      <c r="H1" s="597"/>
      <c r="I1" s="597"/>
      <c r="J1" s="597"/>
    </row>
    <row r="2" spans="1:10" ht="15.75">
      <c r="A2" s="106"/>
      <c r="B2" s="106"/>
      <c r="C2" s="106"/>
      <c r="D2" s="106"/>
      <c r="E2" s="107"/>
      <c r="F2" s="107"/>
      <c r="G2" s="108"/>
      <c r="H2" s="108"/>
      <c r="I2" s="108"/>
      <c r="J2" s="108"/>
    </row>
    <row r="3" spans="1:10" ht="17.25" thickBot="1">
      <c r="A3" s="195" t="s">
        <v>36</v>
      </c>
      <c r="B3" s="196" t="s">
        <v>79</v>
      </c>
      <c r="C3" s="196"/>
      <c r="D3" s="295"/>
      <c r="H3" s="598" t="s">
        <v>37</v>
      </c>
      <c r="I3" s="598"/>
      <c r="J3" s="269">
        <v>40977</v>
      </c>
    </row>
    <row r="4" spans="1:10" ht="17.25" thickBot="1">
      <c r="A4" s="195" t="s">
        <v>80</v>
      </c>
      <c r="B4" s="197" t="s">
        <v>98</v>
      </c>
      <c r="C4" s="198"/>
      <c r="D4" s="296"/>
      <c r="H4" s="194"/>
      <c r="I4" s="194"/>
      <c r="J4" s="270"/>
    </row>
    <row r="5" spans="1:10" ht="18" thickBot="1">
      <c r="A5" s="194"/>
      <c r="B5" s="197" t="s">
        <v>81</v>
      </c>
      <c r="C5" s="198"/>
      <c r="D5" s="296"/>
      <c r="H5" s="111" t="s">
        <v>43</v>
      </c>
      <c r="I5" s="194"/>
      <c r="J5" s="202" t="s">
        <v>120</v>
      </c>
    </row>
    <row r="6" spans="1:10" ht="17.25" thickBot="1">
      <c r="A6" s="194"/>
      <c r="B6" s="197" t="s">
        <v>99</v>
      </c>
      <c r="C6" s="198"/>
      <c r="D6" s="296"/>
      <c r="H6" s="194"/>
      <c r="I6" s="194"/>
      <c r="J6" s="194"/>
    </row>
    <row r="7" spans="1:10" ht="32.25" thickBot="1">
      <c r="A7" s="200" t="s">
        <v>38</v>
      </c>
      <c r="B7" s="599" t="s">
        <v>82</v>
      </c>
      <c r="C7" s="600"/>
      <c r="D7" s="297"/>
      <c r="H7" s="271" t="s">
        <v>39</v>
      </c>
      <c r="I7" s="272">
        <v>40966</v>
      </c>
      <c r="J7" s="323" t="s">
        <v>106</v>
      </c>
    </row>
    <row r="8" spans="1:10" ht="18" thickBot="1">
      <c r="A8" s="601" t="s">
        <v>40</v>
      </c>
      <c r="B8" s="601"/>
      <c r="C8" s="201">
        <v>4000</v>
      </c>
      <c r="D8" s="298"/>
      <c r="E8" s="204"/>
      <c r="H8" s="194"/>
      <c r="I8" s="602"/>
      <c r="J8" s="603"/>
    </row>
    <row r="9" spans="1:10" ht="18.75" thickBot="1">
      <c r="A9" s="193"/>
      <c r="B9" s="193"/>
      <c r="C9" s="193"/>
      <c r="D9" s="324"/>
      <c r="E9" s="204"/>
      <c r="H9" s="271" t="s">
        <v>41</v>
      </c>
      <c r="I9" s="595" t="s">
        <v>119</v>
      </c>
      <c r="J9" s="596"/>
    </row>
    <row r="10" spans="1:10" ht="16.5">
      <c r="A10" s="606" t="s">
        <v>105</v>
      </c>
      <c r="B10" s="607"/>
      <c r="C10" s="608"/>
      <c r="D10" s="257"/>
      <c r="E10" s="204"/>
      <c r="H10" s="194"/>
      <c r="I10" s="194"/>
      <c r="J10" s="194"/>
    </row>
    <row r="11" spans="1:10" ht="16.5" customHeight="1" thickBot="1">
      <c r="A11" s="609"/>
      <c r="B11" s="610"/>
      <c r="C11" s="611"/>
      <c r="D11" s="257"/>
      <c r="E11" s="157"/>
      <c r="F11" s="157"/>
      <c r="H11" s="110" t="s">
        <v>42</v>
      </c>
      <c r="I11" s="612" t="s">
        <v>83</v>
      </c>
      <c r="J11" s="612"/>
    </row>
    <row r="12" spans="1:10" ht="5.0999999999999996" customHeight="1">
      <c r="D12" s="293"/>
      <c r="E12" s="207"/>
      <c r="F12" s="207"/>
    </row>
    <row r="13" spans="1:10" ht="15.75">
      <c r="A13" s="613" t="s">
        <v>84</v>
      </c>
      <c r="B13" s="614"/>
      <c r="C13" s="615"/>
      <c r="D13" s="325"/>
      <c r="E13" s="207"/>
      <c r="F13" s="207"/>
      <c r="G13" s="112"/>
      <c r="H13" s="112"/>
      <c r="I13" s="112"/>
      <c r="J13" s="112"/>
    </row>
    <row r="14" spans="1:10" ht="15.75">
      <c r="A14" s="616" t="s">
        <v>108</v>
      </c>
      <c r="B14" s="617"/>
      <c r="C14" s="618"/>
      <c r="D14" s="326"/>
      <c r="E14" s="258"/>
      <c r="F14" s="258"/>
      <c r="G14" s="112"/>
      <c r="H14" s="112"/>
      <c r="I14" s="112"/>
      <c r="J14" s="112"/>
    </row>
    <row r="15" spans="1:10" ht="15.75">
      <c r="A15" s="257"/>
      <c r="B15" s="257"/>
      <c r="C15" s="257"/>
      <c r="D15" s="257"/>
      <c r="E15" s="258"/>
      <c r="F15" s="258"/>
      <c r="G15" s="112"/>
      <c r="H15" s="112"/>
      <c r="I15" s="112"/>
      <c r="J15" s="112"/>
    </row>
    <row r="16" spans="1:10" ht="16.5" thickBot="1">
      <c r="A16" s="114"/>
      <c r="B16" s="115"/>
      <c r="C16" s="116"/>
      <c r="D16" s="116"/>
      <c r="E16" s="106"/>
      <c r="F16" s="118"/>
      <c r="G16" s="118"/>
      <c r="H16" s="118"/>
      <c r="I16" s="118"/>
      <c r="J16" s="118"/>
    </row>
    <row r="17" spans="1:10" ht="18.75" thickBot="1">
      <c r="A17" s="604" t="s">
        <v>54</v>
      </c>
      <c r="B17" s="604"/>
      <c r="C17" s="604"/>
      <c r="D17" s="605"/>
      <c r="E17" s="605"/>
      <c r="F17" s="605"/>
      <c r="G17" s="605"/>
      <c r="H17" s="605"/>
      <c r="I17" s="605"/>
      <c r="J17" s="605"/>
    </row>
    <row r="18" spans="1:10" s="299" customFormat="1" ht="32.25" thickBot="1">
      <c r="A18" s="301" t="s">
        <v>55</v>
      </c>
      <c r="B18" s="307" t="s">
        <v>116</v>
      </c>
      <c r="C18" s="302" t="s">
        <v>57</v>
      </c>
      <c r="D18" s="303" t="s">
        <v>115</v>
      </c>
      <c r="E18" s="304" t="s">
        <v>109</v>
      </c>
      <c r="F18" s="304" t="s">
        <v>110</v>
      </c>
      <c r="G18" s="304" t="s">
        <v>111</v>
      </c>
      <c r="H18" s="305" t="s">
        <v>112</v>
      </c>
      <c r="I18" s="305" t="s">
        <v>113</v>
      </c>
      <c r="J18" s="305" t="s">
        <v>114</v>
      </c>
    </row>
    <row r="19" spans="1:10" s="312" customFormat="1">
      <c r="A19" s="300">
        <v>1</v>
      </c>
      <c r="B19" s="125">
        <f>'PROGRESS PAYMENT NO. 1'!B34</f>
        <v>43035</v>
      </c>
      <c r="C19" s="292">
        <f>'PROGRESS PAYMENT NO. 1'!C34</f>
        <v>0.89702970297029705</v>
      </c>
      <c r="D19" s="308">
        <f>E19+F19+G19</f>
        <v>40883.25</v>
      </c>
      <c r="E19" s="311">
        <f>'PROGRESS PAYMENT NO. 1'!H22</f>
        <v>12183.75</v>
      </c>
      <c r="F19" s="309">
        <f>'PROGRESS PAYMENT NO. 1'!H23</f>
        <v>28699.5</v>
      </c>
      <c r="G19" s="309">
        <f>'PROGRESS PAYMENT NO. 1'!H24</f>
        <v>0</v>
      </c>
      <c r="H19" s="310">
        <f>'PROGRESS PAYMENT NO. 1'!G22</f>
        <v>641.25</v>
      </c>
      <c r="I19" s="309">
        <f>'PROGRESS PAYMENT NO. 1'!G23</f>
        <v>1510.5</v>
      </c>
      <c r="J19" s="310">
        <f>'PROGRESS PAYMENT NO. 1'!G24</f>
        <v>0</v>
      </c>
    </row>
    <row r="20" spans="1:10" s="312" customFormat="1">
      <c r="A20" s="300">
        <v>2</v>
      </c>
      <c r="B20" s="125">
        <f>'PROGRESS PAYMENT NO. 2'!B35</f>
        <v>5711</v>
      </c>
      <c r="C20" s="292">
        <f>'PROGRESS PAYMENT NO. 2'!C35</f>
        <v>0.11715833093997456</v>
      </c>
      <c r="D20" s="308">
        <f>E20+F20+G20</f>
        <v>5425.45</v>
      </c>
      <c r="E20" s="311">
        <f>'PROGRESS PAYMENT NO. 2'!H22</f>
        <v>2086.1999999999998</v>
      </c>
      <c r="F20" s="309">
        <f>'PROGRESS PAYMENT NO. 2'!H23</f>
        <v>3339.25</v>
      </c>
      <c r="G20" s="310">
        <f>'PROGRESS PAYMENT NO. 2'!H24</f>
        <v>0</v>
      </c>
      <c r="H20" s="310">
        <f>'PROGRESS PAYMENT NO. 2'!G22</f>
        <v>109.80000000000001</v>
      </c>
      <c r="I20" s="309">
        <f>'PROGRESS PAYMENT NO. 2'!G23</f>
        <v>175.75</v>
      </c>
      <c r="J20" s="309">
        <f>'PROGRESS PAYMENT NO. 2'!G24</f>
        <v>0</v>
      </c>
    </row>
    <row r="21" spans="1:10" s="312" customFormat="1">
      <c r="A21" s="300">
        <v>3</v>
      </c>
      <c r="B21" s="125">
        <f>'FINAL PAYMENT NO. 3'!B36</f>
        <v>0</v>
      </c>
      <c r="C21" s="292">
        <f>'FINAL PAYMENT NO. 3'!C36</f>
        <v>0</v>
      </c>
      <c r="D21" s="308">
        <f t="shared" ref="D21:D22" si="0">E21+F21+G21</f>
        <v>0</v>
      </c>
      <c r="E21" s="311">
        <f>'FINAL PAYMENT NO. 3'!H22</f>
        <v>0</v>
      </c>
      <c r="F21" s="309">
        <f>'FINAL PAYMENT NO. 3'!H23</f>
        <v>0</v>
      </c>
      <c r="G21" s="309">
        <f>'FINAL PAYMENT NO. 3'!H24</f>
        <v>0</v>
      </c>
      <c r="H21" s="309">
        <f>'FINAL PAYMENT NO. 3'!G22</f>
        <v>0</v>
      </c>
      <c r="I21" s="309">
        <f>'FINAL PAYMENT NO. 3'!G23</f>
        <v>0</v>
      </c>
      <c r="J21" s="309">
        <f>'FINAL PAYMENT NO. 3'!G24</f>
        <v>0</v>
      </c>
    </row>
    <row r="22" spans="1:10" s="312" customFormat="1">
      <c r="A22" s="300">
        <v>4</v>
      </c>
      <c r="B22" s="125" t="e">
        <f>#REF!</f>
        <v>#REF!</v>
      </c>
      <c r="C22" s="292" t="e">
        <f>#REF!</f>
        <v>#REF!</v>
      </c>
      <c r="D22" s="308" t="e">
        <f t="shared" si="0"/>
        <v>#REF!</v>
      </c>
      <c r="E22" s="311" t="e">
        <f>#REF!</f>
        <v>#REF!</v>
      </c>
      <c r="F22" s="309" t="e">
        <f>#REF!</f>
        <v>#REF!</v>
      </c>
      <c r="G22" s="309" t="e">
        <f>#REF!</f>
        <v>#REF!</v>
      </c>
      <c r="H22" s="309" t="e">
        <f>#REF!</f>
        <v>#REF!</v>
      </c>
      <c r="I22" s="309" t="e">
        <f>#REF!</f>
        <v>#REF!</v>
      </c>
      <c r="J22" s="309" t="e">
        <f>#REF!</f>
        <v>#REF!</v>
      </c>
    </row>
    <row r="23" spans="1:10" s="312" customFormat="1">
      <c r="A23" s="300">
        <v>5</v>
      </c>
      <c r="B23" s="125" t="e">
        <f>#REF!</f>
        <v>#REF!</v>
      </c>
      <c r="C23" s="292" t="e">
        <f>#REF!</f>
        <v>#REF!</v>
      </c>
      <c r="D23" s="308" t="e">
        <f t="shared" ref="D23" si="1">E23+F23+G23</f>
        <v>#REF!</v>
      </c>
      <c r="E23" s="311" t="e">
        <f>#REF!</f>
        <v>#REF!</v>
      </c>
      <c r="F23" s="309" t="e">
        <f>#REF!</f>
        <v>#REF!</v>
      </c>
      <c r="G23" s="309" t="e">
        <f>#REF!</f>
        <v>#REF!</v>
      </c>
      <c r="H23" s="309" t="e">
        <f>#REF!</f>
        <v>#REF!</v>
      </c>
      <c r="I23" s="309" t="e">
        <f>#REF!</f>
        <v>#REF!</v>
      </c>
      <c r="J23" s="309" t="e">
        <f>#REF!</f>
        <v>#REF!</v>
      </c>
    </row>
    <row r="24" spans="1:10" s="312" customFormat="1">
      <c r="A24" s="300">
        <v>6</v>
      </c>
      <c r="B24" s="125" t="e">
        <f>#REF!</f>
        <v>#REF!</v>
      </c>
      <c r="C24" s="292" t="e">
        <f>#REF!</f>
        <v>#REF!</v>
      </c>
      <c r="D24" s="308" t="e">
        <f>E24+F24+G24</f>
        <v>#REF!</v>
      </c>
      <c r="E24" s="311" t="e">
        <f>#REF!</f>
        <v>#REF!</v>
      </c>
      <c r="F24" s="309" t="e">
        <f>#REF!</f>
        <v>#REF!</v>
      </c>
      <c r="G24" s="309" t="e">
        <f>#REF!</f>
        <v>#REF!</v>
      </c>
      <c r="H24" s="309" t="e">
        <f>#REF!</f>
        <v>#REF!</v>
      </c>
      <c r="I24" s="309" t="e">
        <f>#REF!</f>
        <v>#REF!</v>
      </c>
      <c r="J24" s="309" t="e">
        <f>#REF!</f>
        <v>#REF!</v>
      </c>
    </row>
    <row r="25" spans="1:10" s="312" customFormat="1">
      <c r="A25" s="300"/>
      <c r="B25" s="125"/>
      <c r="C25" s="314"/>
      <c r="D25" s="308"/>
      <c r="E25" s="311"/>
      <c r="F25" s="309"/>
      <c r="G25" s="309"/>
      <c r="H25" s="309"/>
      <c r="I25" s="309"/>
      <c r="J25" s="309"/>
    </row>
    <row r="26" spans="1:10" s="312" customFormat="1">
      <c r="A26" s="300"/>
      <c r="B26" s="125"/>
      <c r="C26" s="314"/>
      <c r="D26" s="308"/>
      <c r="E26" s="311"/>
      <c r="F26" s="309"/>
      <c r="G26" s="310"/>
      <c r="H26" s="309"/>
      <c r="I26" s="309"/>
      <c r="J26" s="309"/>
    </row>
    <row r="27" spans="1:10" s="312" customFormat="1">
      <c r="A27" s="300"/>
      <c r="B27" s="125"/>
      <c r="C27" s="314"/>
      <c r="D27" s="308"/>
      <c r="E27" s="311"/>
      <c r="F27" s="309"/>
      <c r="G27" s="309"/>
      <c r="H27" s="309"/>
      <c r="I27" s="309"/>
      <c r="J27" s="309"/>
    </row>
    <row r="28" spans="1:10" s="312" customFormat="1">
      <c r="A28" s="300"/>
      <c r="B28" s="125"/>
      <c r="C28" s="314"/>
      <c r="D28" s="308"/>
      <c r="E28" s="311"/>
      <c r="F28" s="309"/>
      <c r="G28" s="310"/>
      <c r="H28" s="309"/>
      <c r="I28" s="309"/>
      <c r="J28" s="309"/>
    </row>
    <row r="29" spans="1:10" s="312" customFormat="1">
      <c r="A29" s="300"/>
      <c r="B29" s="125"/>
      <c r="C29" s="314"/>
      <c r="D29" s="308"/>
      <c r="E29" s="311"/>
      <c r="F29" s="310"/>
      <c r="G29" s="310"/>
      <c r="H29" s="310"/>
      <c r="I29" s="310"/>
      <c r="J29" s="310"/>
    </row>
    <row r="30" spans="1:10" s="312" customFormat="1" ht="15.75" thickBot="1">
      <c r="A30" s="300"/>
      <c r="B30" s="125"/>
      <c r="C30" s="315"/>
      <c r="D30" s="308"/>
      <c r="E30" s="311"/>
      <c r="F30" s="309"/>
      <c r="G30" s="313"/>
      <c r="H30" s="313"/>
      <c r="I30" s="309"/>
      <c r="J30" s="309"/>
    </row>
    <row r="31" spans="1:10" s="312" customFormat="1" ht="15.75" thickBot="1">
      <c r="A31" s="317" t="s">
        <v>117</v>
      </c>
      <c r="B31" s="306" t="e">
        <f t="shared" ref="B31:I31" si="2">SUM(B19:B30)</f>
        <v>#REF!</v>
      </c>
      <c r="C31" s="318" t="e">
        <f t="shared" si="2"/>
        <v>#REF!</v>
      </c>
      <c r="D31" s="316" t="e">
        <f t="shared" si="2"/>
        <v>#REF!</v>
      </c>
      <c r="E31" s="319" t="e">
        <f t="shared" si="2"/>
        <v>#REF!</v>
      </c>
      <c r="F31" s="320" t="e">
        <f t="shared" si="2"/>
        <v>#REF!</v>
      </c>
      <c r="G31" s="320" t="e">
        <f t="shared" si="2"/>
        <v>#REF!</v>
      </c>
      <c r="H31" s="320" t="e">
        <f t="shared" si="2"/>
        <v>#REF!</v>
      </c>
      <c r="I31" s="321" t="e">
        <f t="shared" si="2"/>
        <v>#REF!</v>
      </c>
      <c r="J31" s="322" t="e">
        <f>SUM(J19:J30)</f>
        <v>#REF!</v>
      </c>
    </row>
    <row r="32" spans="1:10" ht="15.75" thickBot="1">
      <c r="F32" s="294"/>
      <c r="G32" s="294"/>
      <c r="H32" s="294"/>
      <c r="I32" s="294"/>
      <c r="J32" s="294"/>
    </row>
    <row r="33" spans="1:10" ht="18.75" thickBot="1">
      <c r="A33" s="604" t="s">
        <v>139</v>
      </c>
      <c r="B33" s="604"/>
      <c r="C33" s="604"/>
      <c r="D33" s="605"/>
      <c r="E33" s="605"/>
      <c r="F33" s="605"/>
      <c r="G33" s="605"/>
      <c r="H33" s="605"/>
      <c r="I33" s="605"/>
      <c r="J33" s="605"/>
    </row>
    <row r="34" spans="1:10" s="299" customFormat="1" ht="60" customHeight="1" thickBot="1">
      <c r="A34" s="301" t="s">
        <v>55</v>
      </c>
      <c r="B34" s="328" t="s">
        <v>121</v>
      </c>
      <c r="C34" s="303" t="s">
        <v>122</v>
      </c>
      <c r="D34" s="304" t="s">
        <v>123</v>
      </c>
      <c r="E34" s="344" t="s">
        <v>124</v>
      </c>
      <c r="F34" s="344" t="s">
        <v>125</v>
      </c>
      <c r="G34" s="344" t="s">
        <v>126</v>
      </c>
      <c r="H34" s="343" t="s">
        <v>127</v>
      </c>
      <c r="I34" s="343" t="s">
        <v>128</v>
      </c>
      <c r="J34" s="343" t="s">
        <v>129</v>
      </c>
    </row>
    <row r="35" spans="1:10" s="312" customFormat="1">
      <c r="A35" s="300">
        <v>1</v>
      </c>
      <c r="B35" s="310">
        <f t="shared" ref="B35:D40" si="3">H19</f>
        <v>641.25</v>
      </c>
      <c r="C35" s="309">
        <f t="shared" si="3"/>
        <v>1510.5</v>
      </c>
      <c r="D35" s="310">
        <f t="shared" si="3"/>
        <v>0</v>
      </c>
      <c r="E35" s="330"/>
      <c r="F35" s="330"/>
      <c r="G35" s="330"/>
      <c r="H35" s="338"/>
      <c r="I35" s="339"/>
      <c r="J35" s="338"/>
    </row>
    <row r="36" spans="1:10" s="312" customFormat="1">
      <c r="A36" s="300">
        <v>2</v>
      </c>
      <c r="B36" s="310">
        <f t="shared" si="3"/>
        <v>109.80000000000001</v>
      </c>
      <c r="C36" s="309">
        <f t="shared" si="3"/>
        <v>175.75</v>
      </c>
      <c r="D36" s="309">
        <f t="shared" si="3"/>
        <v>0</v>
      </c>
      <c r="E36" s="330"/>
      <c r="F36" s="330"/>
      <c r="G36" s="331"/>
      <c r="H36" s="338"/>
      <c r="I36" s="339"/>
      <c r="J36" s="339"/>
    </row>
    <row r="37" spans="1:10" s="312" customFormat="1">
      <c r="A37" s="300">
        <v>3</v>
      </c>
      <c r="B37" s="309">
        <f t="shared" si="3"/>
        <v>0</v>
      </c>
      <c r="C37" s="309">
        <f t="shared" si="3"/>
        <v>0</v>
      </c>
      <c r="D37" s="309">
        <f t="shared" si="3"/>
        <v>0</v>
      </c>
      <c r="E37" s="330"/>
      <c r="F37" s="330"/>
      <c r="G37" s="330"/>
      <c r="H37" s="339"/>
      <c r="I37" s="339"/>
      <c r="J37" s="339"/>
    </row>
    <row r="38" spans="1:10" s="312" customFormat="1">
      <c r="A38" s="300">
        <v>4</v>
      </c>
      <c r="B38" s="309" t="e">
        <f t="shared" si="3"/>
        <v>#REF!</v>
      </c>
      <c r="C38" s="309" t="e">
        <f t="shared" si="3"/>
        <v>#REF!</v>
      </c>
      <c r="D38" s="309" t="e">
        <f t="shared" si="3"/>
        <v>#REF!</v>
      </c>
      <c r="E38" s="330"/>
      <c r="F38" s="330"/>
      <c r="G38" s="330"/>
      <c r="H38" s="339"/>
      <c r="I38" s="339"/>
      <c r="J38" s="339"/>
    </row>
    <row r="39" spans="1:10" s="312" customFormat="1">
      <c r="A39" s="300">
        <v>5</v>
      </c>
      <c r="B39" s="309" t="e">
        <f t="shared" si="3"/>
        <v>#REF!</v>
      </c>
      <c r="C39" s="309" t="e">
        <f t="shared" si="3"/>
        <v>#REF!</v>
      </c>
      <c r="D39" s="309" t="e">
        <f t="shared" si="3"/>
        <v>#REF!</v>
      </c>
      <c r="E39" s="330"/>
      <c r="F39" s="330"/>
      <c r="G39" s="330"/>
      <c r="H39" s="339"/>
      <c r="I39" s="339"/>
      <c r="J39" s="339"/>
    </row>
    <row r="40" spans="1:10" s="312" customFormat="1">
      <c r="A40" s="300">
        <v>6</v>
      </c>
      <c r="B40" s="309" t="e">
        <f t="shared" si="3"/>
        <v>#REF!</v>
      </c>
      <c r="C40" s="309" t="e">
        <f t="shared" si="3"/>
        <v>#REF!</v>
      </c>
      <c r="D40" s="309" t="e">
        <f t="shared" si="3"/>
        <v>#REF!</v>
      </c>
      <c r="E40" s="330"/>
      <c r="F40" s="330"/>
      <c r="G40" s="330"/>
      <c r="H40" s="339"/>
      <c r="I40" s="339"/>
      <c r="J40" s="339"/>
    </row>
    <row r="41" spans="1:10" s="312" customFormat="1">
      <c r="A41" s="300"/>
      <c r="B41" s="309"/>
      <c r="C41" s="309"/>
      <c r="D41" s="309"/>
      <c r="E41" s="330"/>
      <c r="F41" s="330"/>
      <c r="G41" s="330"/>
      <c r="H41" s="309"/>
      <c r="I41" s="309"/>
      <c r="J41" s="309"/>
    </row>
    <row r="42" spans="1:10" s="312" customFormat="1">
      <c r="A42" s="300"/>
      <c r="B42" s="309"/>
      <c r="C42" s="309"/>
      <c r="D42" s="309"/>
      <c r="E42" s="330"/>
      <c r="F42" s="330"/>
      <c r="G42" s="331"/>
      <c r="H42" s="309"/>
      <c r="I42" s="309"/>
      <c r="J42" s="309"/>
    </row>
    <row r="43" spans="1:10" s="312" customFormat="1">
      <c r="A43" s="300"/>
      <c r="B43" s="309"/>
      <c r="C43" s="309"/>
      <c r="D43" s="309"/>
      <c r="E43" s="330"/>
      <c r="F43" s="330"/>
      <c r="G43" s="330"/>
      <c r="H43" s="309"/>
      <c r="I43" s="309"/>
      <c r="J43" s="309"/>
    </row>
    <row r="44" spans="1:10" s="312" customFormat="1">
      <c r="A44" s="300"/>
      <c r="B44" s="309"/>
      <c r="C44" s="309"/>
      <c r="D44" s="309"/>
      <c r="E44" s="330"/>
      <c r="F44" s="330"/>
      <c r="G44" s="331"/>
      <c r="H44" s="309"/>
      <c r="I44" s="309"/>
      <c r="J44" s="309"/>
    </row>
    <row r="45" spans="1:10" s="312" customFormat="1" ht="15.75">
      <c r="A45" s="300"/>
      <c r="B45" s="329"/>
      <c r="C45" s="329"/>
      <c r="D45" s="329"/>
      <c r="E45" s="331"/>
      <c r="F45" s="331"/>
      <c r="G45" s="331"/>
      <c r="H45" s="310"/>
      <c r="I45" s="310"/>
      <c r="J45" s="310"/>
    </row>
    <row r="46" spans="1:10" s="312" customFormat="1" ht="15.75" thickBot="1">
      <c r="A46" s="300"/>
      <c r="B46" s="313"/>
      <c r="C46" s="309"/>
      <c r="D46" s="309"/>
      <c r="E46" s="330"/>
      <c r="F46" s="330"/>
      <c r="G46" s="354"/>
      <c r="H46" s="313"/>
      <c r="I46" s="309"/>
      <c r="J46" s="309"/>
    </row>
    <row r="47" spans="1:10" s="353" customFormat="1" ht="30" customHeight="1" thickBot="1">
      <c r="A47" s="345" t="s">
        <v>117</v>
      </c>
      <c r="B47" s="346" t="e">
        <f>SUM(B35:B46)</f>
        <v>#REF!</v>
      </c>
      <c r="C47" s="347" t="e">
        <f>SUM(C35:C46)</f>
        <v>#REF!</v>
      </c>
      <c r="D47" s="348" t="e">
        <f>SUM(D35:D46)</f>
        <v>#REF!</v>
      </c>
      <c r="E47" s="349">
        <v>50.02</v>
      </c>
      <c r="F47" s="349">
        <v>8.17</v>
      </c>
      <c r="G47" s="349">
        <v>10.54</v>
      </c>
      <c r="H47" s="350" t="e">
        <f>B47+E47</f>
        <v>#REF!</v>
      </c>
      <c r="I47" s="351" t="e">
        <f>C47+F47</f>
        <v>#REF!</v>
      </c>
      <c r="J47" s="352" t="e">
        <f>D47+G47</f>
        <v>#REF!</v>
      </c>
    </row>
    <row r="48" spans="1:10" ht="16.5" thickBot="1">
      <c r="B48" s="332" t="s">
        <v>130</v>
      </c>
      <c r="C48" s="333" t="s">
        <v>131</v>
      </c>
      <c r="D48" s="334" t="s">
        <v>132</v>
      </c>
      <c r="E48" s="335" t="s">
        <v>133</v>
      </c>
      <c r="F48" s="336" t="s">
        <v>134</v>
      </c>
      <c r="G48" s="337" t="s">
        <v>135</v>
      </c>
      <c r="H48" s="340" t="s">
        <v>136</v>
      </c>
      <c r="I48" s="341" t="s">
        <v>137</v>
      </c>
      <c r="J48" s="342" t="s">
        <v>138</v>
      </c>
    </row>
    <row r="49" spans="1:10">
      <c r="F49" s="294"/>
      <c r="G49" s="294"/>
      <c r="H49" s="294"/>
      <c r="I49" s="294"/>
      <c r="J49" s="294"/>
    </row>
    <row r="50" spans="1:10">
      <c r="F50" s="294"/>
      <c r="G50" s="294"/>
      <c r="H50" s="294"/>
      <c r="I50" s="294"/>
      <c r="J50" s="294"/>
    </row>
    <row r="51" spans="1:10">
      <c r="F51" s="294"/>
      <c r="G51" s="294"/>
      <c r="H51" s="294"/>
      <c r="I51" s="294"/>
      <c r="J51" s="294"/>
    </row>
    <row r="52" spans="1:10">
      <c r="F52" s="294"/>
      <c r="G52" s="294"/>
      <c r="H52" s="294"/>
      <c r="I52" s="294"/>
      <c r="J52" s="294"/>
    </row>
    <row r="53" spans="1:10">
      <c r="A53" s="273" t="s">
        <v>69</v>
      </c>
      <c r="B53" s="144" t="s">
        <v>70</v>
      </c>
      <c r="E53" s="327"/>
    </row>
    <row r="54" spans="1:10">
      <c r="A54" s="273" t="s">
        <v>69</v>
      </c>
      <c r="B54" s="144" t="s">
        <v>74</v>
      </c>
    </row>
    <row r="55" spans="1:10">
      <c r="A55" s="273" t="s">
        <v>69</v>
      </c>
      <c r="B55" s="144" t="s">
        <v>76</v>
      </c>
    </row>
    <row r="57" spans="1:10" ht="15.75">
      <c r="A57" s="144"/>
      <c r="B57" s="144"/>
      <c r="C57" s="144"/>
      <c r="D57" s="144"/>
      <c r="E57" s="157"/>
      <c r="F57" s="157"/>
      <c r="G57" s="155"/>
      <c r="H57" s="144"/>
      <c r="I57" s="144"/>
      <c r="J57" s="144"/>
    </row>
    <row r="58" spans="1:10" ht="15.75">
      <c r="A58" s="144"/>
      <c r="B58" s="144"/>
      <c r="C58" s="144"/>
      <c r="D58" s="144"/>
      <c r="E58" s="157"/>
      <c r="F58" s="157"/>
      <c r="G58" s="155"/>
      <c r="H58" s="144"/>
      <c r="I58" s="144"/>
      <c r="J58" s="144"/>
    </row>
    <row r="59" spans="1:10">
      <c r="D59" s="327"/>
      <c r="E59" s="327"/>
    </row>
    <row r="60" spans="1:10">
      <c r="E60" s="327"/>
    </row>
    <row r="65" spans="1:1" ht="30">
      <c r="A65" s="205" t="s">
        <v>78</v>
      </c>
    </row>
  </sheetData>
  <mergeCells count="12">
    <mergeCell ref="A33:J33"/>
    <mergeCell ref="A17:J17"/>
    <mergeCell ref="A10:C11"/>
    <mergeCell ref="I11:J11"/>
    <mergeCell ref="A13:C13"/>
    <mergeCell ref="A14:C14"/>
    <mergeCell ref="I9:J9"/>
    <mergeCell ref="A1:J1"/>
    <mergeCell ref="H3:I3"/>
    <mergeCell ref="B7:C7"/>
    <mergeCell ref="A8:B8"/>
    <mergeCell ref="I8:J8"/>
  </mergeCells>
  <pageMargins left="0.75" right="0.5" top="1" bottom="0.75" header="0.5" footer="0.5"/>
  <pageSetup scale="50" firstPageNumber="7" orientation="portrait" useFirstPageNumber="1" r:id="rId1"/>
  <headerFooter>
    <oddHeader>&amp;LPROGRESS PAYMENT HISTORY FOR KIZER EXCAVATING COMPANY</oddHeader>
    <oddFooter>&amp;C&amp;12Page (&amp;P) of 7</oddFooter>
  </headerFooter>
</worksheet>
</file>

<file path=xl/worksheets/sheet9.xml><?xml version="1.0" encoding="utf-8"?>
<worksheet xmlns="http://schemas.openxmlformats.org/spreadsheetml/2006/main" xmlns:r="http://schemas.openxmlformats.org/officeDocument/2006/relationships">
  <sheetPr>
    <pageSetUpPr fitToPage="1"/>
  </sheetPr>
  <dimension ref="A1:I83"/>
  <sheetViews>
    <sheetView topLeftCell="A22" zoomScale="70" zoomScaleNormal="70" zoomScalePageLayoutView="70" workbookViewId="0">
      <selection activeCell="I47" sqref="I47"/>
    </sheetView>
  </sheetViews>
  <sheetFormatPr defaultRowHeight="15"/>
  <cols>
    <col min="1" max="1" width="17.7109375" style="203" customWidth="1"/>
    <col min="2" max="2" width="22.28515625" style="203" customWidth="1"/>
    <col min="3" max="3" width="17.7109375" style="203" customWidth="1"/>
    <col min="4" max="6" width="16.7109375" style="203" customWidth="1"/>
    <col min="7" max="7" width="17.7109375" style="203" customWidth="1"/>
    <col min="8" max="8" width="22.7109375" style="203" customWidth="1"/>
    <col min="9" max="9" width="34.7109375" style="203" customWidth="1"/>
    <col min="10" max="16384" width="9.140625" style="203"/>
  </cols>
  <sheetData>
    <row r="1" spans="1:9" ht="30" customHeight="1">
      <c r="A1" s="597" t="s">
        <v>35</v>
      </c>
      <c r="B1" s="597"/>
      <c r="C1" s="597"/>
      <c r="D1" s="597"/>
      <c r="E1" s="597"/>
      <c r="F1" s="597"/>
      <c r="G1" s="597"/>
      <c r="H1" s="597"/>
      <c r="I1" s="597"/>
    </row>
    <row r="2" spans="1:9" ht="15.75">
      <c r="A2" s="106"/>
      <c r="B2" s="106"/>
      <c r="C2" s="106"/>
      <c r="D2" s="107"/>
      <c r="E2" s="107"/>
      <c r="F2" s="108"/>
      <c r="G2" s="108"/>
      <c r="H2" s="108"/>
      <c r="I2" s="108"/>
    </row>
    <row r="3" spans="1:9" ht="17.25" thickBot="1">
      <c r="A3" s="195" t="s">
        <v>36</v>
      </c>
      <c r="B3" s="196" t="s">
        <v>217</v>
      </c>
      <c r="C3" s="196"/>
      <c r="G3" s="598" t="s">
        <v>37</v>
      </c>
      <c r="H3" s="598"/>
      <c r="I3" s="269">
        <v>41101</v>
      </c>
    </row>
    <row r="4" spans="1:9" ht="17.25" thickBot="1">
      <c r="A4" s="195" t="s">
        <v>80</v>
      </c>
      <c r="B4" s="197" t="s">
        <v>215</v>
      </c>
      <c r="C4" s="198"/>
      <c r="G4" s="194"/>
      <c r="H4" s="194"/>
      <c r="I4" s="270"/>
    </row>
    <row r="5" spans="1:9" ht="18" thickBot="1">
      <c r="A5" s="194"/>
      <c r="B5" s="197" t="s">
        <v>216</v>
      </c>
      <c r="C5" s="198"/>
      <c r="G5" s="111" t="s">
        <v>43</v>
      </c>
      <c r="H5" s="194"/>
      <c r="I5" s="202">
        <v>1</v>
      </c>
    </row>
    <row r="6" spans="1:9" ht="16.5">
      <c r="A6" s="194"/>
      <c r="B6" s="389"/>
      <c r="C6" s="390"/>
      <c r="G6" s="194"/>
      <c r="H6" s="194"/>
      <c r="I6" s="194"/>
    </row>
    <row r="7" spans="1:9" ht="18" thickBot="1">
      <c r="A7" s="200" t="s">
        <v>38</v>
      </c>
      <c r="B7" s="641" t="s">
        <v>214</v>
      </c>
      <c r="C7" s="642"/>
      <c r="G7" s="271" t="s">
        <v>39</v>
      </c>
      <c r="H7" s="272">
        <v>41089</v>
      </c>
      <c r="I7" s="199" t="s">
        <v>106</v>
      </c>
    </row>
    <row r="8" spans="1:9" ht="18" thickBot="1">
      <c r="A8" s="601" t="s">
        <v>40</v>
      </c>
      <c r="B8" s="601"/>
      <c r="C8" s="201">
        <v>4185</v>
      </c>
      <c r="D8" s="204"/>
      <c r="G8" s="194"/>
      <c r="H8" s="602"/>
      <c r="I8" s="603"/>
    </row>
    <row r="9" spans="1:9" ht="18.75" thickBot="1">
      <c r="A9" s="193"/>
      <c r="B9" s="193"/>
      <c r="C9" s="193"/>
      <c r="D9" s="204"/>
      <c r="G9" s="271" t="s">
        <v>41</v>
      </c>
      <c r="H9" s="595" t="s">
        <v>211</v>
      </c>
      <c r="I9" s="596"/>
    </row>
    <row r="10" spans="1:9" ht="16.5">
      <c r="A10" s="606" t="s">
        <v>213</v>
      </c>
      <c r="B10" s="607"/>
      <c r="C10" s="608"/>
      <c r="D10" s="204"/>
      <c r="G10" s="194"/>
      <c r="H10" s="194"/>
      <c r="I10" s="194"/>
    </row>
    <row r="11" spans="1:9" ht="16.5" customHeight="1" thickBot="1">
      <c r="A11" s="609"/>
      <c r="B11" s="610"/>
      <c r="C11" s="611"/>
      <c r="D11" s="157"/>
      <c r="E11" s="157"/>
      <c r="G11" s="110" t="s">
        <v>42</v>
      </c>
      <c r="H11" s="612" t="s">
        <v>212</v>
      </c>
      <c r="I11" s="612"/>
    </row>
    <row r="12" spans="1:9" ht="5.0999999999999996" customHeight="1">
      <c r="D12" s="207"/>
      <c r="E12" s="207"/>
    </row>
    <row r="13" spans="1:9" ht="15.75">
      <c r="A13" s="613" t="s">
        <v>84</v>
      </c>
      <c r="B13" s="614"/>
      <c r="C13" s="615"/>
      <c r="D13" s="207"/>
      <c r="E13" s="207"/>
      <c r="F13" s="112"/>
      <c r="G13" s="112"/>
      <c r="H13" s="112"/>
      <c r="I13" s="112"/>
    </row>
    <row r="14" spans="1:9" ht="15.75">
      <c r="A14" s="257"/>
      <c r="B14" s="257"/>
      <c r="C14" s="257"/>
      <c r="D14" s="258"/>
      <c r="E14" s="258"/>
      <c r="F14" s="112"/>
      <c r="G14" s="112"/>
      <c r="H14" s="112"/>
      <c r="I14" s="112"/>
    </row>
    <row r="15" spans="1:9" ht="15.75">
      <c r="A15" s="257"/>
      <c r="B15" s="257"/>
      <c r="C15" s="257"/>
      <c r="D15" s="258"/>
      <c r="E15" s="258"/>
      <c r="F15" s="112"/>
      <c r="G15" s="112"/>
      <c r="H15" s="112"/>
      <c r="I15" s="112"/>
    </row>
    <row r="16" spans="1:9" ht="20.100000000000001" customHeight="1">
      <c r="A16" s="648" t="s">
        <v>102</v>
      </c>
      <c r="B16" s="626"/>
      <c r="C16" s="626"/>
      <c r="D16" s="626"/>
      <c r="E16" s="626"/>
      <c r="F16" s="626"/>
      <c r="G16" s="626"/>
      <c r="H16" s="626"/>
      <c r="I16" s="626"/>
    </row>
    <row r="17" spans="1:9" ht="20.100000000000001" customHeight="1">
      <c r="A17" s="626"/>
      <c r="B17" s="626"/>
      <c r="C17" s="626"/>
      <c r="D17" s="626"/>
      <c r="E17" s="626"/>
      <c r="F17" s="626"/>
      <c r="G17" s="626"/>
      <c r="H17" s="626"/>
      <c r="I17" s="626"/>
    </row>
    <row r="18" spans="1:9" ht="16.5" thickBot="1">
      <c r="A18" s="204"/>
      <c r="B18" s="204"/>
      <c r="C18" s="204"/>
      <c r="D18" s="204"/>
      <c r="E18" s="204"/>
      <c r="F18" s="204"/>
      <c r="G18" s="204"/>
      <c r="H18" s="204"/>
      <c r="I18" s="204"/>
    </row>
    <row r="19" spans="1:9" ht="18.75" thickBot="1">
      <c r="A19" s="643" t="s">
        <v>44</v>
      </c>
      <c r="B19" s="644"/>
      <c r="C19" s="644"/>
      <c r="D19" s="644"/>
      <c r="E19" s="644"/>
      <c r="F19" s="644"/>
      <c r="G19" s="644"/>
      <c r="H19" s="644"/>
      <c r="I19" s="645"/>
    </row>
    <row r="20" spans="1:9" ht="60" customHeight="1">
      <c r="A20" s="628" t="s">
        <v>45</v>
      </c>
      <c r="B20" s="628" t="s">
        <v>46</v>
      </c>
      <c r="C20" s="628" t="s">
        <v>47</v>
      </c>
      <c r="D20" s="646" t="s">
        <v>221</v>
      </c>
      <c r="E20" s="646" t="s">
        <v>48</v>
      </c>
      <c r="F20" s="628" t="s">
        <v>49</v>
      </c>
      <c r="G20" s="628" t="s">
        <v>50</v>
      </c>
      <c r="H20" s="628" t="s">
        <v>51</v>
      </c>
      <c r="I20" s="628" t="s">
        <v>52</v>
      </c>
    </row>
    <row r="21" spans="1:9" ht="15.75" customHeight="1" thickBot="1">
      <c r="A21" s="629"/>
      <c r="B21" s="629"/>
      <c r="C21" s="629"/>
      <c r="D21" s="647"/>
      <c r="E21" s="647"/>
      <c r="F21" s="629"/>
      <c r="G21" s="629"/>
      <c r="H21" s="629"/>
      <c r="I21" s="629"/>
    </row>
    <row r="22" spans="1:9" ht="18">
      <c r="A22" s="227" t="s">
        <v>205</v>
      </c>
      <c r="B22" s="228" t="s">
        <v>206</v>
      </c>
      <c r="C22" s="229">
        <v>15000</v>
      </c>
      <c r="D22" s="230"/>
      <c r="E22" s="230">
        <f>C22+D22</f>
        <v>15000</v>
      </c>
      <c r="F22" s="231">
        <f>'PROGRESS PAYMENT DETAIL'!T44</f>
        <v>12825</v>
      </c>
      <c r="G22" s="230">
        <f>F22*0.05</f>
        <v>641.25</v>
      </c>
      <c r="H22" s="230">
        <f>F22-G22</f>
        <v>12183.75</v>
      </c>
      <c r="I22" s="232">
        <f>F22/E22</f>
        <v>0.85499999999999998</v>
      </c>
    </row>
    <row r="23" spans="1:9" ht="18">
      <c r="A23" s="233"/>
      <c r="B23" s="234" t="s">
        <v>207</v>
      </c>
      <c r="C23" s="235">
        <v>32975</v>
      </c>
      <c r="D23" s="236"/>
      <c r="E23" s="236">
        <f>C23+D23</f>
        <v>32975</v>
      </c>
      <c r="F23" s="237">
        <f>'PROGRESS PAYMENT DETAIL'!T45</f>
        <v>30210</v>
      </c>
      <c r="G23" s="236">
        <f>F23*0.05</f>
        <v>1510.5</v>
      </c>
      <c r="H23" s="236">
        <f>F23-G23</f>
        <v>28699.5</v>
      </c>
      <c r="I23" s="238">
        <f>F23/E23</f>
        <v>0.9161485974222896</v>
      </c>
    </row>
    <row r="24" spans="1:9" ht="18">
      <c r="A24" s="241"/>
      <c r="B24" s="234"/>
      <c r="C24" s="235"/>
      <c r="D24" s="236"/>
      <c r="E24" s="236"/>
      <c r="F24" s="237"/>
      <c r="G24" s="236"/>
      <c r="H24" s="236"/>
      <c r="I24" s="238"/>
    </row>
    <row r="25" spans="1:9" ht="18">
      <c r="A25" s="239"/>
      <c r="B25" s="234"/>
      <c r="C25" s="235"/>
      <c r="D25" s="236"/>
      <c r="E25" s="236"/>
      <c r="F25" s="236"/>
      <c r="G25" s="236"/>
      <c r="H25" s="236"/>
      <c r="I25" s="240"/>
    </row>
    <row r="26" spans="1:9" ht="18">
      <c r="A26" s="243"/>
      <c r="B26" s="244"/>
      <c r="C26" s="242"/>
      <c r="D26" s="236"/>
      <c r="E26" s="236"/>
      <c r="F26" s="236"/>
      <c r="G26" s="236"/>
      <c r="H26" s="236"/>
      <c r="I26" s="240"/>
    </row>
    <row r="27" spans="1:9" ht="18">
      <c r="A27" s="243"/>
      <c r="B27" s="244"/>
      <c r="C27" s="242"/>
      <c r="D27" s="245"/>
      <c r="E27" s="245"/>
      <c r="F27" s="245"/>
      <c r="G27" s="245"/>
      <c r="H27" s="245"/>
      <c r="I27" s="240"/>
    </row>
    <row r="28" spans="1:9" ht="18.75" thickBot="1">
      <c r="A28" s="246"/>
      <c r="B28" s="246"/>
      <c r="C28" s="247"/>
      <c r="D28" s="246"/>
      <c r="E28" s="246"/>
      <c r="F28" s="248"/>
      <c r="G28" s="246"/>
      <c r="H28" s="246"/>
      <c r="I28" s="249"/>
    </row>
    <row r="29" spans="1:9" ht="18.75" thickBot="1">
      <c r="A29" s="262"/>
      <c r="B29" s="263" t="s">
        <v>53</v>
      </c>
      <c r="C29" s="264">
        <f>C22+C23</f>
        <v>47975</v>
      </c>
      <c r="D29" s="265">
        <f>SUM(D22:D28)</f>
        <v>0</v>
      </c>
      <c r="E29" s="265">
        <f>E22+E23</f>
        <v>47975</v>
      </c>
      <c r="F29" s="265">
        <f>F22+F23</f>
        <v>43035</v>
      </c>
      <c r="G29" s="265">
        <f>G22+G23</f>
        <v>2151.75</v>
      </c>
      <c r="H29" s="265">
        <f>H22+H23</f>
        <v>40883.25</v>
      </c>
      <c r="I29" s="266">
        <f>F29/E29</f>
        <v>0.89702970297029705</v>
      </c>
    </row>
    <row r="30" spans="1:9" ht="15.75">
      <c r="A30" s="114"/>
      <c r="B30" s="115"/>
      <c r="C30" s="116"/>
      <c r="D30" s="116"/>
      <c r="E30" s="116"/>
      <c r="F30" s="116"/>
      <c r="G30" s="116"/>
      <c r="H30" s="116"/>
      <c r="I30" s="117"/>
    </row>
    <row r="31" spans="1:9" ht="16.5" thickBot="1">
      <c r="A31" s="114"/>
      <c r="B31" s="115"/>
      <c r="C31" s="116"/>
      <c r="D31" s="106"/>
      <c r="E31" s="118"/>
      <c r="F31" s="118"/>
      <c r="G31" s="118"/>
      <c r="H31" s="118"/>
      <c r="I31" s="118"/>
    </row>
    <row r="32" spans="1:9" ht="18.75" thickBot="1">
      <c r="A32" s="630" t="s">
        <v>54</v>
      </c>
      <c r="B32" s="631"/>
      <c r="C32" s="632"/>
      <c r="E32" s="633" t="s">
        <v>44</v>
      </c>
      <c r="F32" s="634"/>
      <c r="G32" s="634"/>
      <c r="H32" s="634"/>
      <c r="I32" s="635"/>
    </row>
    <row r="33" spans="1:9" ht="16.5" thickBot="1">
      <c r="A33" s="254" t="s">
        <v>55</v>
      </c>
      <c r="B33" s="254" t="s">
        <v>56</v>
      </c>
      <c r="C33" s="255" t="s">
        <v>57</v>
      </c>
      <c r="E33" s="636"/>
      <c r="F33" s="637"/>
      <c r="G33" s="637"/>
      <c r="H33" s="637"/>
      <c r="I33" s="638"/>
    </row>
    <row r="34" spans="1:9" ht="18">
      <c r="A34" s="119">
        <v>1</v>
      </c>
      <c r="B34" s="120">
        <f>F29</f>
        <v>43035</v>
      </c>
      <c r="C34" s="121">
        <f>I29</f>
        <v>0.89702970297029705</v>
      </c>
      <c r="E34" s="208"/>
      <c r="F34" s="209"/>
      <c r="G34" s="210"/>
      <c r="H34" s="211"/>
      <c r="I34" s="212"/>
    </row>
    <row r="35" spans="1:9" ht="18.75" thickBot="1">
      <c r="A35" s="122"/>
      <c r="B35" s="123"/>
      <c r="C35" s="124"/>
      <c r="E35" s="208" t="s">
        <v>58</v>
      </c>
      <c r="F35" s="213"/>
      <c r="G35" s="212"/>
      <c r="H35" s="214" t="s">
        <v>12</v>
      </c>
      <c r="I35" s="215">
        <f>C29</f>
        <v>47975</v>
      </c>
    </row>
    <row r="36" spans="1:9" ht="18.75" thickBot="1">
      <c r="A36" s="122"/>
      <c r="B36" s="125"/>
      <c r="C36" s="126"/>
      <c r="E36" s="208" t="s">
        <v>59</v>
      </c>
      <c r="F36" s="216"/>
      <c r="G36" s="217"/>
      <c r="H36" s="218" t="s">
        <v>12</v>
      </c>
      <c r="I36" s="215">
        <f>D29</f>
        <v>0</v>
      </c>
    </row>
    <row r="37" spans="1:9" ht="18.75" thickBot="1">
      <c r="A37" s="127"/>
      <c r="B37" s="125"/>
      <c r="C37" s="128"/>
      <c r="E37" s="208" t="s">
        <v>60</v>
      </c>
      <c r="F37" s="216"/>
      <c r="G37" s="219"/>
      <c r="H37" s="218" t="s">
        <v>12</v>
      </c>
      <c r="I37" s="215">
        <f>E29</f>
        <v>47975</v>
      </c>
    </row>
    <row r="38" spans="1:9" ht="18">
      <c r="A38" s="127"/>
      <c r="B38" s="125"/>
      <c r="C38" s="130"/>
      <c r="E38" s="223"/>
      <c r="F38" s="220"/>
      <c r="G38" s="222"/>
      <c r="H38" s="220"/>
      <c r="I38" s="222"/>
    </row>
    <row r="39" spans="1:9" ht="18">
      <c r="A39" s="127"/>
      <c r="B39" s="125"/>
      <c r="C39" s="130"/>
      <c r="E39" s="221" t="s">
        <v>61</v>
      </c>
      <c r="F39" s="220"/>
      <c r="G39" s="222"/>
      <c r="H39" s="220"/>
      <c r="I39" s="222"/>
    </row>
    <row r="40" spans="1:9" ht="18">
      <c r="A40" s="127"/>
      <c r="B40" s="125"/>
      <c r="C40" s="128"/>
      <c r="E40" s="223"/>
      <c r="F40" s="220"/>
      <c r="G40" s="222"/>
      <c r="H40" s="220"/>
      <c r="I40" s="222"/>
    </row>
    <row r="41" spans="1:9" ht="18.75" thickBot="1">
      <c r="A41" s="127"/>
      <c r="B41" s="125"/>
      <c r="C41" s="130"/>
      <c r="E41" s="224" t="s">
        <v>208</v>
      </c>
      <c r="F41" s="225"/>
      <c r="G41" s="219"/>
      <c r="H41" s="209" t="s">
        <v>12</v>
      </c>
      <c r="I41" s="215">
        <f>H22</f>
        <v>12183.75</v>
      </c>
    </row>
    <row r="42" spans="1:9" ht="18.75" thickBot="1">
      <c r="A42" s="127"/>
      <c r="B42" s="125"/>
      <c r="C42" s="130"/>
      <c r="E42" s="224" t="s">
        <v>209</v>
      </c>
      <c r="F42" s="220"/>
      <c r="G42" s="219"/>
      <c r="H42" s="209" t="s">
        <v>12</v>
      </c>
      <c r="I42" s="215">
        <f>H23</f>
        <v>28699.5</v>
      </c>
    </row>
    <row r="43" spans="1:9" ht="18">
      <c r="A43" s="127"/>
      <c r="B43" s="125"/>
      <c r="C43" s="130"/>
      <c r="E43" s="224"/>
      <c r="F43" s="225"/>
      <c r="G43" s="219"/>
      <c r="H43" s="209"/>
      <c r="I43" s="388"/>
    </row>
    <row r="44" spans="1:9" ht="18">
      <c r="A44" s="127"/>
      <c r="B44" s="125"/>
      <c r="C44" s="128"/>
      <c r="E44" s="226"/>
      <c r="F44" s="213"/>
      <c r="G44" s="212"/>
      <c r="H44" s="213"/>
      <c r="I44" s="212"/>
    </row>
    <row r="45" spans="1:9" ht="18.75" thickBot="1">
      <c r="A45" s="131"/>
      <c r="B45" s="125"/>
      <c r="C45" s="125"/>
      <c r="E45" s="619" t="s">
        <v>63</v>
      </c>
      <c r="F45" s="620"/>
      <c r="G45" s="621"/>
      <c r="H45" s="250"/>
      <c r="I45" s="251"/>
    </row>
    <row r="46" spans="1:9" ht="18.75" thickBot="1">
      <c r="A46" s="259" t="s">
        <v>62</v>
      </c>
      <c r="B46" s="260">
        <f>SUM(B34:B45)</f>
        <v>43035</v>
      </c>
      <c r="C46" s="261">
        <f>SUM(C34:C45)</f>
        <v>0.89702970297029705</v>
      </c>
      <c r="E46" s="622"/>
      <c r="F46" s="623"/>
      <c r="G46" s="624"/>
      <c r="H46" s="252" t="s">
        <v>12</v>
      </c>
      <c r="I46" s="253">
        <f>I41+I42</f>
        <v>40883.25</v>
      </c>
    </row>
    <row r="48" spans="1:9" ht="15.75">
      <c r="A48" s="256"/>
      <c r="B48" s="256"/>
      <c r="C48" s="256"/>
      <c r="D48" s="206"/>
    </row>
    <row r="49" spans="1:9">
      <c r="A49" s="639" t="s">
        <v>64</v>
      </c>
      <c r="B49" s="640"/>
      <c r="C49" s="640"/>
      <c r="D49" s="640"/>
      <c r="E49" s="113"/>
    </row>
    <row r="50" spans="1:9">
      <c r="A50" s="639"/>
      <c r="B50" s="640"/>
      <c r="C50" s="640"/>
      <c r="D50" s="640"/>
      <c r="E50" s="113"/>
    </row>
    <row r="51" spans="1:9">
      <c r="A51" s="639"/>
      <c r="B51" s="640"/>
      <c r="C51" s="640"/>
      <c r="D51" s="640"/>
      <c r="E51" s="113"/>
    </row>
    <row r="52" spans="1:9" ht="15.75">
      <c r="A52" s="640"/>
      <c r="B52" s="640"/>
      <c r="C52" s="640"/>
      <c r="D52" s="640"/>
      <c r="E52" s="132"/>
    </row>
    <row r="53" spans="1:9" ht="18">
      <c r="A53" s="640"/>
      <c r="B53" s="640"/>
      <c r="C53" s="640"/>
      <c r="D53" s="640"/>
      <c r="E53" s="133"/>
      <c r="F53" s="275" t="s">
        <v>104</v>
      </c>
      <c r="G53" s="118"/>
      <c r="H53" s="204"/>
      <c r="I53" s="118"/>
    </row>
    <row r="54" spans="1:9" ht="15.75">
      <c r="E54" s="133"/>
      <c r="F54" s="133"/>
      <c r="G54" s="204"/>
      <c r="H54" s="204"/>
      <c r="I54" s="204"/>
    </row>
    <row r="55" spans="1:9" ht="15.75">
      <c r="E55" s="133"/>
      <c r="F55" s="133"/>
      <c r="G55" s="204"/>
      <c r="H55" s="204"/>
      <c r="I55" s="204"/>
    </row>
    <row r="56" spans="1:9" ht="16.5" thickBot="1">
      <c r="A56" s="109"/>
      <c r="B56" s="109"/>
      <c r="C56" s="137"/>
      <c r="D56" s="135"/>
      <c r="E56" s="133"/>
      <c r="F56" s="134"/>
      <c r="G56" s="135"/>
      <c r="H56" s="135"/>
      <c r="I56" s="135"/>
    </row>
    <row r="57" spans="1:9" ht="15.75">
      <c r="A57" s="138" t="s">
        <v>66</v>
      </c>
      <c r="B57" s="204"/>
      <c r="C57" s="106"/>
      <c r="D57" s="106"/>
      <c r="E57" s="133"/>
      <c r="F57" s="113" t="s">
        <v>85</v>
      </c>
      <c r="G57" s="204"/>
      <c r="H57" s="204"/>
      <c r="I57" s="136" t="s">
        <v>65</v>
      </c>
    </row>
    <row r="58" spans="1:9" ht="15.75">
      <c r="A58" s="204"/>
      <c r="B58" s="204"/>
      <c r="C58" s="204"/>
      <c r="D58" s="204"/>
      <c r="E58" s="204"/>
      <c r="F58" s="133"/>
      <c r="G58" s="204"/>
      <c r="H58" s="204"/>
      <c r="I58" s="204"/>
    </row>
    <row r="59" spans="1:9" ht="15.75">
      <c r="E59" s="113"/>
      <c r="F59" s="133"/>
      <c r="G59" s="204"/>
      <c r="H59" s="204"/>
      <c r="I59" s="204"/>
    </row>
    <row r="60" spans="1:9" ht="16.5" thickBot="1">
      <c r="A60" s="109"/>
      <c r="B60" s="109"/>
      <c r="C60" s="109"/>
      <c r="D60" s="135"/>
      <c r="E60" s="113"/>
      <c r="F60" s="134"/>
      <c r="G60" s="135"/>
      <c r="H60" s="135"/>
      <c r="I60" s="135"/>
    </row>
    <row r="61" spans="1:9" ht="15.75">
      <c r="A61" s="138" t="s">
        <v>67</v>
      </c>
      <c r="B61" s="204"/>
      <c r="C61" s="106" t="s">
        <v>65</v>
      </c>
      <c r="D61" s="204"/>
      <c r="E61" s="113"/>
      <c r="F61" s="113" t="s">
        <v>218</v>
      </c>
      <c r="G61" s="204"/>
      <c r="H61" s="204"/>
      <c r="I61" s="136" t="s">
        <v>65</v>
      </c>
    </row>
    <row r="62" spans="1:9" ht="15.75">
      <c r="E62" s="113"/>
      <c r="F62" s="204"/>
      <c r="G62" s="204"/>
      <c r="H62" s="204"/>
      <c r="I62" s="204"/>
    </row>
    <row r="63" spans="1:9" ht="15.75">
      <c r="A63" s="204"/>
      <c r="B63" s="204"/>
      <c r="C63" s="106"/>
      <c r="D63" s="204"/>
      <c r="E63" s="113"/>
      <c r="F63" s="113"/>
      <c r="G63" s="113"/>
      <c r="H63" s="204"/>
      <c r="I63" s="113"/>
    </row>
    <row r="64" spans="1:9" ht="15.75" thickBot="1">
      <c r="A64" s="109"/>
      <c r="B64" s="109"/>
      <c r="C64" s="139"/>
      <c r="D64" s="109"/>
      <c r="E64" s="113"/>
      <c r="F64" s="113"/>
      <c r="G64" s="135"/>
      <c r="H64" s="135"/>
      <c r="I64" s="113"/>
    </row>
    <row r="65" spans="1:9">
      <c r="A65" s="138" t="s">
        <v>68</v>
      </c>
      <c r="B65" s="138"/>
      <c r="C65" s="106"/>
      <c r="D65" s="138"/>
      <c r="E65" s="113"/>
      <c r="F65" s="140" t="s">
        <v>86</v>
      </c>
      <c r="G65" s="118"/>
      <c r="H65" s="138"/>
      <c r="I65" s="141" t="s">
        <v>65</v>
      </c>
    </row>
    <row r="66" spans="1:9">
      <c r="A66" s="138"/>
      <c r="B66" s="138"/>
      <c r="C66" s="106"/>
      <c r="D66" s="138"/>
      <c r="E66" s="113"/>
      <c r="F66" s="113"/>
      <c r="G66" s="118"/>
      <c r="H66" s="138"/>
      <c r="I66" s="136"/>
    </row>
    <row r="67" spans="1:9" ht="15.75">
      <c r="A67" s="118"/>
      <c r="B67" s="118"/>
      <c r="C67" s="118"/>
      <c r="D67" s="118"/>
      <c r="E67" s="142"/>
      <c r="F67" s="142"/>
      <c r="G67" s="143"/>
      <c r="H67" s="144"/>
      <c r="I67" s="144"/>
    </row>
    <row r="68" spans="1:9" ht="20.100000000000001" customHeight="1">
      <c r="A68" s="625" t="s">
        <v>103</v>
      </c>
      <c r="B68" s="626"/>
      <c r="C68" s="626"/>
      <c r="D68" s="626"/>
      <c r="E68" s="626"/>
      <c r="F68" s="626"/>
      <c r="G68" s="626"/>
      <c r="H68" s="626"/>
      <c r="I68" s="626"/>
    </row>
    <row r="69" spans="1:9" ht="20.100000000000001" customHeight="1" thickBot="1">
      <c r="A69" s="627"/>
      <c r="B69" s="627"/>
      <c r="C69" s="627"/>
      <c r="D69" s="627"/>
      <c r="E69" s="627"/>
      <c r="F69" s="627"/>
      <c r="G69" s="627"/>
      <c r="H69" s="627"/>
      <c r="I69" s="627"/>
    </row>
    <row r="70" spans="1:9">
      <c r="A70" s="106"/>
      <c r="B70" s="106"/>
      <c r="C70" s="118"/>
      <c r="D70" s="118"/>
      <c r="E70" s="136"/>
      <c r="F70" s="136"/>
      <c r="G70" s="113"/>
      <c r="H70" s="129"/>
      <c r="I70" s="113"/>
    </row>
    <row r="71" spans="1:9" ht="15.75" customHeight="1">
      <c r="A71" s="273" t="s">
        <v>69</v>
      </c>
      <c r="B71" s="144" t="s">
        <v>70</v>
      </c>
      <c r="C71" s="145" t="s">
        <v>71</v>
      </c>
      <c r="D71" s="146" t="s">
        <v>72</v>
      </c>
      <c r="E71" s="147" t="s">
        <v>73</v>
      </c>
      <c r="F71" s="148"/>
      <c r="G71" s="148"/>
      <c r="H71" s="148"/>
      <c r="I71" s="149"/>
    </row>
    <row r="72" spans="1:9" ht="15.75" customHeight="1">
      <c r="A72" s="273" t="s">
        <v>69</v>
      </c>
      <c r="B72" s="144" t="s">
        <v>74</v>
      </c>
      <c r="C72" s="150"/>
      <c r="D72" s="274" t="s">
        <v>75</v>
      </c>
      <c r="E72" s="267" t="s">
        <v>210</v>
      </c>
      <c r="F72" s="267"/>
      <c r="G72" s="267"/>
      <c r="H72" s="267"/>
      <c r="I72" s="268"/>
    </row>
    <row r="73" spans="1:9">
      <c r="A73" s="273" t="s">
        <v>69</v>
      </c>
      <c r="B73" s="144" t="s">
        <v>76</v>
      </c>
      <c r="C73" s="151"/>
      <c r="D73" s="152" t="s">
        <v>72</v>
      </c>
      <c r="E73" s="153" t="s">
        <v>77</v>
      </c>
      <c r="F73" s="153"/>
      <c r="G73" s="153"/>
      <c r="H73" s="153"/>
      <c r="I73" s="154"/>
    </row>
    <row r="74" spans="1:9" ht="15.75">
      <c r="A74" s="144"/>
      <c r="B74" s="144"/>
      <c r="C74" s="144"/>
      <c r="D74" s="157"/>
      <c r="E74" s="157"/>
      <c r="F74" s="155"/>
      <c r="G74" s="144"/>
      <c r="H74" s="144"/>
      <c r="I74" s="144"/>
    </row>
    <row r="75" spans="1:9" ht="15.75">
      <c r="A75" s="144"/>
      <c r="B75" s="144"/>
      <c r="C75" s="144"/>
      <c r="D75" s="157"/>
      <c r="E75" s="157"/>
      <c r="F75" s="155"/>
      <c r="G75" s="144"/>
      <c r="H75" s="144"/>
      <c r="I75" s="144"/>
    </row>
    <row r="76" spans="1:9" ht="15.75">
      <c r="A76" s="144"/>
      <c r="B76" s="144"/>
      <c r="C76" s="144"/>
      <c r="D76" s="157"/>
      <c r="E76" s="157"/>
      <c r="F76" s="155"/>
      <c r="G76" s="144"/>
      <c r="H76" s="144"/>
      <c r="I76" s="144"/>
    </row>
    <row r="83" spans="1:1" ht="30">
      <c r="A83" s="205" t="s">
        <v>78</v>
      </c>
    </row>
  </sheetData>
  <mergeCells count="25">
    <mergeCell ref="A1:I1"/>
    <mergeCell ref="A49:D53"/>
    <mergeCell ref="A8:B8"/>
    <mergeCell ref="G3:H3"/>
    <mergeCell ref="B7:C7"/>
    <mergeCell ref="H11:I11"/>
    <mergeCell ref="A19:I19"/>
    <mergeCell ref="A20:A21"/>
    <mergeCell ref="B20:B21"/>
    <mergeCell ref="C20:C21"/>
    <mergeCell ref="D20:D21"/>
    <mergeCell ref="E20:E21"/>
    <mergeCell ref="F20:F21"/>
    <mergeCell ref="A16:I17"/>
    <mergeCell ref="A13:C13"/>
    <mergeCell ref="H8:I8"/>
    <mergeCell ref="E45:G46"/>
    <mergeCell ref="A10:C11"/>
    <mergeCell ref="A68:I69"/>
    <mergeCell ref="H9:I9"/>
    <mergeCell ref="G20:G21"/>
    <mergeCell ref="H20:H21"/>
    <mergeCell ref="I20:I21"/>
    <mergeCell ref="A32:C32"/>
    <mergeCell ref="E32:I33"/>
  </mergeCells>
  <pageMargins left="0.75" right="0.5" top="1" bottom="0.75" header="0.5" footer="0.5"/>
  <pageSetup scale="50" orientation="portrait" r:id="rId1"/>
  <headerFooter>
    <oddFooter>&amp;C&amp;12Page (&amp;P) of 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14</vt:i4>
      </vt:variant>
    </vt:vector>
  </HeadingPairs>
  <TitlesOfParts>
    <vt:vector size="25" baseType="lpstr">
      <vt:lpstr>Bid Sheet</vt:lpstr>
      <vt:lpstr>Contract Cost</vt:lpstr>
      <vt:lpstr>Estimated Costs</vt:lpstr>
      <vt:lpstr>Reimb Request_2012</vt:lpstr>
      <vt:lpstr>Reimb Request Detail</vt:lpstr>
      <vt:lpstr>Compare Bids</vt:lpstr>
      <vt:lpstr>PROGRESS PAYMENT DETAIL</vt:lpstr>
      <vt:lpstr>HISTORY OF PROGRESS</vt:lpstr>
      <vt:lpstr>PROGRESS PAYMENT NO. 1</vt:lpstr>
      <vt:lpstr>PROGRESS PAYMENT NO. 2</vt:lpstr>
      <vt:lpstr>FINAL PAYMENT NO. 3</vt:lpstr>
      <vt:lpstr>'Bid Sheet'!Print_Area</vt:lpstr>
      <vt:lpstr>'Compare Bids'!Print_Area</vt:lpstr>
      <vt:lpstr>'Contract Cost'!Print_Area</vt:lpstr>
      <vt:lpstr>'Estimated Costs'!Print_Area</vt:lpstr>
      <vt:lpstr>'FINAL PAYMENT NO. 3'!Print_Area</vt:lpstr>
      <vt:lpstr>'HISTORY OF PROGRESS'!Print_Area</vt:lpstr>
      <vt:lpstr>'PROGRESS PAYMENT NO. 1'!Print_Area</vt:lpstr>
      <vt:lpstr>'PROGRESS PAYMENT NO. 2'!Print_Area</vt:lpstr>
      <vt:lpstr>'Reimb Request_2012'!Print_Area</vt:lpstr>
      <vt:lpstr>'Bid Sheet'!Print_Titles</vt:lpstr>
      <vt:lpstr>'Compare Bids'!Print_Titles</vt:lpstr>
      <vt:lpstr>'Contract Cost'!Print_Titles</vt:lpstr>
      <vt:lpstr>'Estimated Costs'!Print_Titles</vt:lpstr>
      <vt:lpstr>'PROGRESS PAYMENT DETAIL'!Print_Titles</vt:lpstr>
    </vt:vector>
  </TitlesOfParts>
  <Company>Group Mackenzie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Crestview Drive thru Oxberg</dc:subject>
  <dc:creator>Paul Chiu</dc:creator>
  <cp:lastModifiedBy>Paul Chiu</cp:lastModifiedBy>
  <cp:lastPrinted>2012-08-03T00:15:44Z</cp:lastPrinted>
  <dcterms:created xsi:type="dcterms:W3CDTF">2006-05-22T22:50:20Z</dcterms:created>
  <dcterms:modified xsi:type="dcterms:W3CDTF">2012-08-03T00:17:35Z</dcterms:modified>
</cp:coreProperties>
</file>