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charts/style1.xml" ContentType="application/vnd.ms-office.chartstyle+xml"/>
  <Override PartName="/xl/charts/colors1.xml" ContentType="application/vnd.ms-office.chartcolorstyle+xml"/>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drawings/drawing1.xml" ContentType="application/vnd.openxmlformats-officedocument.drawing+xml"/>
  <Override PartName="/xl/sharedStrings.xml" ContentType="application/vnd.openxmlformats-officedocument.spreadsheetml.sharedStrings+xml"/>
  <Override PartName="/xl/externalLinks/externalLink2.xml" ContentType="application/vnd.openxmlformats-officedocument.spreadsheetml.externalLink+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thomps\Desktop\"/>
    </mc:Choice>
  </mc:AlternateContent>
  <bookViews>
    <workbookView xWindow="0" yWindow="0" windowWidth="28800" windowHeight="11835"/>
  </bookViews>
  <sheets>
    <sheet name="Note" sheetId="3" r:id="rId1"/>
    <sheet name="CapTrajectory" sheetId="1" r:id="rId2"/>
  </sheets>
  <externalReferences>
    <externalReference r:id="rId3"/>
    <externalReference r:id="rId4"/>
  </externalReferences>
  <definedNames>
    <definedName name="F.Name" localSheetId="1">[1]Fuels_regsum!$D$2:$D$7000</definedName>
    <definedName name="F.Name">[2]Fuels_regsum!$D$2:$D$7000</definedName>
    <definedName name="P.ID">[2]Permitted!$C$2:$C$999</definedName>
    <definedName name="P.Name">[2]Permitted!$D$2:$D$999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0" i="1" l="1"/>
  <c r="D11" i="1" l="1"/>
  <c r="B13" i="1"/>
  <c r="B11" i="1" l="1"/>
  <c r="D13" i="1"/>
  <c r="C11" i="1"/>
  <c r="C13" i="1"/>
  <c r="C10" i="1"/>
  <c r="C12" i="1"/>
  <c r="B12" i="1"/>
  <c r="F19" i="1" s="1"/>
  <c r="D12" i="1"/>
  <c r="D10" i="1"/>
  <c r="F17" i="1" l="1"/>
  <c r="F20" i="1"/>
  <c r="F27" i="1" s="1"/>
  <c r="F18" i="1"/>
  <c r="F25" i="1" l="1"/>
  <c r="F26" i="1"/>
  <c r="S17" i="1"/>
  <c r="F31" i="1"/>
  <c r="AH17" i="1"/>
  <c r="S20" i="1"/>
  <c r="AH20" i="1"/>
  <c r="AH31" i="1" s="1"/>
  <c r="AH18" i="1"/>
  <c r="S18" i="1"/>
  <c r="G17" i="1" l="1"/>
  <c r="T20" i="1"/>
  <c r="U20" i="1" s="1"/>
  <c r="V20" i="1" s="1"/>
  <c r="W20" i="1" s="1"/>
  <c r="X20" i="1" s="1"/>
  <c r="Y20" i="1" s="1"/>
  <c r="Z20" i="1" s="1"/>
  <c r="AA20" i="1" s="1"/>
  <c r="AB20" i="1" s="1"/>
  <c r="AC20" i="1" s="1"/>
  <c r="AD20" i="1" s="1"/>
  <c r="AE20" i="1" s="1"/>
  <c r="AF20" i="1" s="1"/>
  <c r="AG20" i="1" s="1"/>
  <c r="T18" i="1"/>
  <c r="U18" i="1" s="1"/>
  <c r="V18" i="1" s="1"/>
  <c r="W18" i="1" s="1"/>
  <c r="X18" i="1" s="1"/>
  <c r="Y18" i="1" s="1"/>
  <c r="Z18" i="1" s="1"/>
  <c r="AA18" i="1" s="1"/>
  <c r="AB18" i="1" s="1"/>
  <c r="AC18" i="1" s="1"/>
  <c r="AD18" i="1" s="1"/>
  <c r="AE18" i="1" s="1"/>
  <c r="AF18" i="1" s="1"/>
  <c r="AG18" i="1" s="1"/>
  <c r="T17" i="1"/>
  <c r="T22" i="1" s="1"/>
  <c r="G18" i="1"/>
  <c r="G20" i="1"/>
  <c r="S19" i="1"/>
  <c r="G19" i="1" s="1"/>
  <c r="AH19" i="1"/>
  <c r="H17" i="1" l="1"/>
  <c r="G31" i="1"/>
  <c r="G32" i="1" s="1"/>
  <c r="G22" i="1"/>
  <c r="H20" i="1"/>
  <c r="H19" i="1"/>
  <c r="H18" i="1"/>
  <c r="U17" i="1"/>
  <c r="U22" i="1" s="1"/>
  <c r="T19" i="1"/>
  <c r="U19" i="1" s="1"/>
  <c r="V19" i="1" s="1"/>
  <c r="W19" i="1" s="1"/>
  <c r="X19" i="1" s="1"/>
  <c r="Y19" i="1" s="1"/>
  <c r="Z19" i="1" s="1"/>
  <c r="AA19" i="1" s="1"/>
  <c r="AB19" i="1" s="1"/>
  <c r="AC19" i="1" s="1"/>
  <c r="AD19" i="1" s="1"/>
  <c r="AE19" i="1" s="1"/>
  <c r="AF19" i="1" s="1"/>
  <c r="AG19" i="1" s="1"/>
  <c r="I17" i="1" l="1"/>
  <c r="J17" i="1" s="1"/>
  <c r="J22" i="1" s="1"/>
  <c r="H22" i="1"/>
  <c r="H31" i="1"/>
  <c r="I25" i="1"/>
  <c r="I31" i="1" s="1"/>
  <c r="I20" i="1"/>
  <c r="I19" i="1"/>
  <c r="H32" i="1"/>
  <c r="V17" i="1"/>
  <c r="V22" i="1" s="1"/>
  <c r="I18" i="1"/>
  <c r="I22" i="1" l="1"/>
  <c r="J25" i="1"/>
  <c r="K17" i="1"/>
  <c r="K22" i="1" s="1"/>
  <c r="J18" i="1"/>
  <c r="J19" i="1"/>
  <c r="J20" i="1"/>
  <c r="W17" i="1"/>
  <c r="W22" i="1" s="1"/>
  <c r="K25" i="1" l="1"/>
  <c r="K31" i="1" s="1"/>
  <c r="J31" i="1"/>
  <c r="K18" i="1"/>
  <c r="I32" i="1"/>
  <c r="K20" i="1"/>
  <c r="K19" i="1"/>
  <c r="L17" i="1"/>
  <c r="L22" i="1" s="1"/>
  <c r="X17" i="1"/>
  <c r="X22" i="1" s="1"/>
  <c r="L25" i="1" l="1"/>
  <c r="L26" i="1" s="1"/>
  <c r="L31" i="1" s="1"/>
  <c r="L19" i="1"/>
  <c r="Y17" i="1"/>
  <c r="Y22" i="1" s="1"/>
  <c r="L20" i="1"/>
  <c r="L18" i="1"/>
  <c r="M17" i="1"/>
  <c r="M22" i="1" s="1"/>
  <c r="J32" i="1"/>
  <c r="M25" i="1" l="1"/>
  <c r="M26" i="1"/>
  <c r="N17" i="1"/>
  <c r="N22" i="1" s="1"/>
  <c r="N25" i="1" s="1"/>
  <c r="M18" i="1"/>
  <c r="M19" i="1"/>
  <c r="M20" i="1"/>
  <c r="Z17" i="1"/>
  <c r="Z22" i="1" s="1"/>
  <c r="K32" i="1"/>
  <c r="N26" i="1" l="1"/>
  <c r="N31" i="1" s="1"/>
  <c r="M31" i="1"/>
  <c r="N19" i="1"/>
  <c r="AA17" i="1"/>
  <c r="AA22" i="1" s="1"/>
  <c r="O17" i="1"/>
  <c r="O22" i="1" s="1"/>
  <c r="N20" i="1"/>
  <c r="N18" i="1"/>
  <c r="O26" i="1" l="1"/>
  <c r="O25" i="1"/>
  <c r="O19" i="1"/>
  <c r="O20" i="1"/>
  <c r="P17" i="1"/>
  <c r="P22" i="1" s="1"/>
  <c r="O18" i="1"/>
  <c r="L32" i="1"/>
  <c r="AB17" i="1"/>
  <c r="AB22" i="1" s="1"/>
  <c r="P26" i="1" l="1"/>
  <c r="P25" i="1"/>
  <c r="P18" i="1"/>
  <c r="Q17" i="1"/>
  <c r="Q22" i="1" s="1"/>
  <c r="O27" i="1"/>
  <c r="P20" i="1"/>
  <c r="AC17" i="1"/>
  <c r="AC22" i="1" s="1"/>
  <c r="M32" i="1"/>
  <c r="P19" i="1"/>
  <c r="Q26" i="1" l="1"/>
  <c r="P27" i="1"/>
  <c r="O31" i="1"/>
  <c r="Q25" i="1"/>
  <c r="AD17" i="1"/>
  <c r="AD22" i="1" s="1"/>
  <c r="Q18" i="1"/>
  <c r="Q20" i="1"/>
  <c r="R17" i="1"/>
  <c r="N32" i="1"/>
  <c r="Q19" i="1"/>
  <c r="Q27" i="1" l="1"/>
  <c r="Q31" i="1" s="1"/>
  <c r="P31" i="1"/>
  <c r="R22" i="1"/>
  <c r="R25" i="1" s="1"/>
  <c r="S22" i="1"/>
  <c r="R20" i="1"/>
  <c r="AE17" i="1"/>
  <c r="AE22" i="1" s="1"/>
  <c r="R19" i="1"/>
  <c r="R18" i="1"/>
  <c r="R27" i="1" l="1"/>
  <c r="R26" i="1"/>
  <c r="AF17" i="1"/>
  <c r="AF22" i="1" s="1"/>
  <c r="O32" i="1"/>
  <c r="S27" i="1" l="1"/>
  <c r="S31" i="1" s="1"/>
  <c r="R31" i="1"/>
  <c r="P32" i="1"/>
  <c r="AG17" i="1"/>
  <c r="AG22" i="1" l="1"/>
  <c r="AH22" i="1"/>
  <c r="Q32" i="1"/>
  <c r="R32" i="1" l="1"/>
  <c r="T31" i="1" l="1"/>
  <c r="S32" i="1"/>
  <c r="T32" i="1" l="1"/>
  <c r="U31" i="1"/>
  <c r="V31" i="1" l="1"/>
  <c r="U32" i="1"/>
  <c r="V32" i="1" l="1"/>
  <c r="W31" i="1"/>
  <c r="X31" i="1" l="1"/>
  <c r="W32" i="1"/>
  <c r="X32" i="1" l="1"/>
  <c r="Y31" i="1"/>
  <c r="Z31" i="1" l="1"/>
  <c r="Y32" i="1"/>
  <c r="Z32" i="1" l="1"/>
  <c r="AA31" i="1"/>
  <c r="AB31" i="1" l="1"/>
  <c r="AA32" i="1"/>
  <c r="AB32" i="1" l="1"/>
  <c r="AC31" i="1"/>
  <c r="AC32" i="1" l="1"/>
  <c r="AD31" i="1"/>
  <c r="AD32" i="1" l="1"/>
  <c r="AE31" i="1"/>
  <c r="AF31" i="1" l="1"/>
  <c r="AE32" i="1"/>
  <c r="AF32" i="1" l="1"/>
  <c r="AG31" i="1"/>
  <c r="AG32" i="1" l="1"/>
  <c r="AH32" i="1"/>
</calcChain>
</file>

<file path=xl/sharedStrings.xml><?xml version="1.0" encoding="utf-8"?>
<sst xmlns="http://schemas.openxmlformats.org/spreadsheetml/2006/main" count="39" uniqueCount="29">
  <si>
    <t>Natural Gas Utilities</t>
  </si>
  <si>
    <t>Fuel Suppliers</t>
  </si>
  <si>
    <t>year over year percent change</t>
  </si>
  <si>
    <t>Threshold1: 200,000 MT CO2e</t>
  </si>
  <si>
    <t>Total for all covered fuel suppliers (Threshold1)</t>
  </si>
  <si>
    <t>Threshold2: 100,000 MT CO2e</t>
  </si>
  <si>
    <t>Threshold3: 50,000 MT CO2e</t>
  </si>
  <si>
    <t>Threshold4: 25,000 MT CO2e</t>
  </si>
  <si>
    <t>Total for all covered fuel suppliers (Threshold2)</t>
  </si>
  <si>
    <t>Total for all covered fuel suppliers (Threshold3)</t>
  </si>
  <si>
    <t>Total for all covered fuel suppliers (Threshold4)</t>
  </si>
  <si>
    <t>Adjustments for threshold change years</t>
  </si>
  <si>
    <t>Cap Trajectory</t>
  </si>
  <si>
    <t>Total Cap</t>
  </si>
  <si>
    <t>Data source: GHG emissions reported to DEQ's GHG Reporting Program. The emissions shown include the subset of reported emissions that are being defined in the Climate Protection Program as "covered emissions."</t>
  </si>
  <si>
    <t>Covered Fuel Suppliers: Historic "Covered Emissions"</t>
  </si>
  <si>
    <t>Note: the year over year percent change is the same regardless of base cap since the 2035 and 2050 reduction targets are the same</t>
  </si>
  <si>
    <t>Diff. between base caps for threshold 1&amp;2 &gt;&gt;</t>
  </si>
  <si>
    <t>Diff. between base caps for threshold 2&amp;3 &gt;&gt;</t>
  </si>
  <si>
    <t>Diff. between base caps for threshold 3&amp;4 &gt;&gt;</t>
  </si>
  <si>
    <t>2022 Base Cap = Average 2017-2019 &gt;&gt;</t>
  </si>
  <si>
    <t>year over year percent change (same regardless of base cap)</t>
  </si>
  <si>
    <t>Methodology: Adjustments for threshold change years (2025, 2028, 2031) assume the average 2017-2019 emissions for the new entities is added to the current trajectory. In the years after but before the next change, the trajectory continues on original annual % change trajectory (to achieve 45% by 2035).</t>
  </si>
  <si>
    <t>Methodology: Adjustments through 2035 based on above section. After 2035, caps are on a trajectory to meet 80% reduction by 2050 from the base cap for all covered fuel suppliers at the 25,000 MT threshold (threshold 4).</t>
  </si>
  <si>
    <t>Emissions Reduction Targets/Example Caps at the Different Totals</t>
  </si>
  <si>
    <t>DEQ Cap Calculations (DRAFT)
Covered Emissions - Million MT CO2e</t>
  </si>
  <si>
    <t>https://www.oregon.gov/deq/Regulations/rulemaking/Pages/rghgcr2021.aspx</t>
  </si>
  <si>
    <t>This CapTrajectory tab of this document contains draft cap calculations that DEQ presented as its leanings for the Climate Protection Program at the 7th Rulemaking Advisory Committee on July 8, 2021. Caps are subject to change.
This is an editable spreadsheet. Changes to the spreadsheet do not reflect DEQ leanings. The original spreadsheet can be accessed at the below link.</t>
  </si>
  <si>
    <r>
      <rPr>
        <b/>
        <sz val="16"/>
        <color theme="1"/>
        <rFont val="Arial"/>
        <family val="2"/>
      </rPr>
      <t>State of Oregon Department of Environmental Quality</t>
    </r>
    <r>
      <rPr>
        <b/>
        <sz val="10"/>
        <color theme="1"/>
        <rFont val="Arial"/>
        <family val="2"/>
      </rPr>
      <t xml:space="preserve">
</t>
    </r>
    <r>
      <rPr>
        <b/>
        <sz val="24"/>
        <color theme="1"/>
        <rFont val="Arial"/>
        <family val="2"/>
      </rPr>
      <t>Cap Trajectory Leanings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</si>
</sst>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16" x14ac:knownFonts="1">
    <font>
      <sz val="10"/>
      <color theme="1"/>
      <name val="Arial"/>
      <family val="2"/>
    </font>
    <font>
      <sz val="10"/>
      <color theme="1"/>
      <name val="Arial"/>
      <family val="2"/>
    </font>
    <font>
      <sz val="11"/>
      <color theme="1"/>
      <name val="Calibri"/>
      <family val="2"/>
      <scheme val="minor"/>
    </font>
    <font>
      <b/>
      <sz val="10"/>
      <color theme="1"/>
      <name val="Arial"/>
      <family val="2"/>
    </font>
    <font>
      <b/>
      <sz val="24"/>
      <color theme="1"/>
      <name val="Arial"/>
      <family val="2"/>
    </font>
    <font>
      <sz val="10"/>
      <color theme="0" tint="-0.499984740745262"/>
      <name val="Arial"/>
      <family val="2"/>
    </font>
    <font>
      <sz val="10"/>
      <color theme="0" tint="-0.34998626667073579"/>
      <name val="Arial"/>
      <family val="2"/>
    </font>
    <font>
      <i/>
      <sz val="10"/>
      <color theme="1"/>
      <name val="Arial"/>
      <family val="2"/>
    </font>
    <font>
      <b/>
      <sz val="10"/>
      <name val="Arial"/>
      <family val="2"/>
    </font>
    <font>
      <sz val="10"/>
      <color rgb="FFC00000"/>
      <name val="Arial"/>
      <family val="2"/>
    </font>
    <font>
      <b/>
      <sz val="10"/>
      <color rgb="FFC00000"/>
      <name val="Arial"/>
      <family val="2"/>
    </font>
    <font>
      <sz val="10"/>
      <name val="Arial"/>
      <family val="2"/>
    </font>
    <font>
      <sz val="10"/>
      <color theme="4"/>
      <name val="Arial"/>
      <family val="2"/>
    </font>
    <font>
      <sz val="10"/>
      <color theme="8" tint="-0.249977111117893"/>
      <name val="Arial"/>
      <family val="2"/>
    </font>
    <font>
      <u/>
      <sz val="10"/>
      <color theme="10"/>
      <name val="Arial"/>
      <family val="2"/>
    </font>
    <font>
      <b/>
      <sz val="16"/>
      <color theme="1"/>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BDBD"/>
        <bgColor indexed="64"/>
      </patternFill>
    </fill>
    <fill>
      <patternFill patternType="solid">
        <fgColor rgb="FFF2E5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9" fontId="1" fillId="0" borderId="0" applyFont="0" applyFill="0" applyBorder="0" applyAlignment="0" applyProtection="0"/>
    <xf numFmtId="0" fontId="2" fillId="0" borderId="0"/>
    <xf numFmtId="0" fontId="14" fillId="0" borderId="0" applyNumberFormat="0" applyFill="0" applyBorder="0" applyAlignment="0" applyProtection="0"/>
  </cellStyleXfs>
  <cellXfs count="48">
    <xf numFmtId="0" fontId="0" fillId="0" borderId="0" xfId="0"/>
    <xf numFmtId="0" fontId="3" fillId="0" borderId="0" xfId="2" applyFont="1" applyAlignment="1">
      <alignment wrapText="1"/>
    </xf>
    <xf numFmtId="0" fontId="1" fillId="0" borderId="0" xfId="2" applyFont="1"/>
    <xf numFmtId="0" fontId="1" fillId="0" borderId="0" xfId="2" quotePrefix="1" applyFont="1"/>
    <xf numFmtId="0" fontId="3" fillId="2" borderId="0" xfId="2" applyFont="1" applyFill="1"/>
    <xf numFmtId="164" fontId="1" fillId="2" borderId="0" xfId="2" applyNumberFormat="1" applyFont="1" applyFill="1"/>
    <xf numFmtId="164" fontId="1" fillId="0" borderId="0" xfId="2" applyNumberFormat="1" applyFont="1"/>
    <xf numFmtId="164" fontId="5" fillId="0" borderId="0" xfId="2" applyNumberFormat="1" applyFont="1"/>
    <xf numFmtId="0" fontId="1" fillId="0" borderId="0" xfId="2" applyFont="1" applyAlignment="1">
      <alignment horizontal="left" indent="1"/>
    </xf>
    <xf numFmtId="164" fontId="6" fillId="0" borderId="0" xfId="2" applyNumberFormat="1" applyFont="1" applyFill="1"/>
    <xf numFmtId="164" fontId="1" fillId="0" borderId="0" xfId="2" applyNumberFormat="1" applyFont="1" applyFill="1"/>
    <xf numFmtId="0" fontId="7" fillId="0" borderId="0" xfId="2" applyFont="1" applyAlignment="1">
      <alignment horizontal="left" indent="1"/>
    </xf>
    <xf numFmtId="0" fontId="3" fillId="0" borderId="0" xfId="2" applyFont="1"/>
    <xf numFmtId="164" fontId="8" fillId="0" borderId="0" xfId="2" applyNumberFormat="1" applyFont="1"/>
    <xf numFmtId="164" fontId="10" fillId="0" borderId="0" xfId="2" applyNumberFormat="1" applyFont="1"/>
    <xf numFmtId="164" fontId="1" fillId="0" borderId="0" xfId="2" applyNumberFormat="1" applyFont="1" applyAlignment="1">
      <alignment horizontal="right"/>
    </xf>
    <xf numFmtId="164" fontId="9" fillId="0" borderId="0" xfId="2" applyNumberFormat="1" applyFont="1"/>
    <xf numFmtId="0" fontId="1" fillId="0" borderId="0" xfId="2" applyFont="1" applyAlignment="1">
      <alignment horizontal="right"/>
    </xf>
    <xf numFmtId="164" fontId="8" fillId="0" borderId="0" xfId="2" applyNumberFormat="1" applyFont="1" applyFill="1"/>
    <xf numFmtId="0" fontId="11" fillId="0" borderId="0" xfId="2" applyFont="1" applyAlignment="1">
      <alignment horizontal="left" indent="1"/>
    </xf>
    <xf numFmtId="165" fontId="1" fillId="0" borderId="0" xfId="1" applyNumberFormat="1" applyFont="1"/>
    <xf numFmtId="0" fontId="1" fillId="2" borderId="0" xfId="2" applyFont="1" applyFill="1"/>
    <xf numFmtId="166" fontId="1" fillId="2" borderId="0" xfId="2" applyNumberFormat="1" applyFont="1" applyFill="1"/>
    <xf numFmtId="165" fontId="1" fillId="2" borderId="0" xfId="1" applyNumberFormat="1" applyFont="1" applyFill="1"/>
    <xf numFmtId="166" fontId="1" fillId="0" borderId="0" xfId="2" applyNumberFormat="1" applyFont="1"/>
    <xf numFmtId="4" fontId="1" fillId="0" borderId="0" xfId="2" applyNumberFormat="1" applyFont="1"/>
    <xf numFmtId="164" fontId="6" fillId="0" borderId="0" xfId="2" applyNumberFormat="1" applyFont="1"/>
    <xf numFmtId="164" fontId="12" fillId="0" borderId="0" xfId="2" applyNumberFormat="1" applyFont="1"/>
    <xf numFmtId="164" fontId="11" fillId="0" borderId="0" xfId="2" applyNumberFormat="1" applyFont="1"/>
    <xf numFmtId="0" fontId="3" fillId="0" borderId="0" xfId="2" applyFont="1" applyFill="1"/>
    <xf numFmtId="164" fontId="9" fillId="0" borderId="0" xfId="2" applyNumberFormat="1" applyFont="1" applyFill="1"/>
    <xf numFmtId="165" fontId="1" fillId="0" borderId="0" xfId="1" applyNumberFormat="1" applyFont="1" applyFill="1"/>
    <xf numFmtId="0" fontId="0" fillId="0" borderId="0" xfId="0" applyAlignment="1">
      <alignment horizontal="left"/>
    </xf>
    <xf numFmtId="164" fontId="13" fillId="3" borderId="0" xfId="2" applyNumberFormat="1" applyFont="1" applyFill="1"/>
    <xf numFmtId="164" fontId="11" fillId="3" borderId="0" xfId="2" applyNumberFormat="1" applyFont="1" applyFill="1"/>
    <xf numFmtId="164" fontId="13" fillId="4" borderId="0" xfId="2" applyNumberFormat="1" applyFont="1" applyFill="1"/>
    <xf numFmtId="164" fontId="11" fillId="4" borderId="0" xfId="2" applyNumberFormat="1" applyFont="1" applyFill="1"/>
    <xf numFmtId="164" fontId="8" fillId="6" borderId="0" xfId="2" applyNumberFormat="1" applyFont="1" applyFill="1"/>
    <xf numFmtId="164" fontId="11" fillId="6" borderId="0" xfId="2" applyNumberFormat="1" applyFont="1" applyFill="1"/>
    <xf numFmtId="164" fontId="1" fillId="6" borderId="0" xfId="2" applyNumberFormat="1" applyFont="1" applyFill="1"/>
    <xf numFmtId="166" fontId="1" fillId="5" borderId="1" xfId="1" applyNumberFormat="1" applyFont="1" applyFill="1" applyBorder="1" applyAlignment="1">
      <alignment horizontal="center"/>
    </xf>
    <xf numFmtId="164" fontId="11" fillId="7" borderId="0" xfId="2" applyNumberFormat="1" applyFont="1" applyFill="1"/>
    <xf numFmtId="164" fontId="13" fillId="7" borderId="0" xfId="2" applyNumberFormat="1" applyFont="1" applyFill="1"/>
    <xf numFmtId="9" fontId="8" fillId="2" borderId="0" xfId="1" applyFont="1" applyFill="1"/>
    <xf numFmtId="164" fontId="8" fillId="8" borderId="0" xfId="2" applyNumberFormat="1" applyFont="1" applyFill="1"/>
    <xf numFmtId="0" fontId="3" fillId="0" borderId="0" xfId="0" applyFont="1" applyAlignment="1">
      <alignment horizontal="left" vertical="center" wrapText="1"/>
    </xf>
    <xf numFmtId="0" fontId="0" fillId="0" borderId="0" xfId="0" applyAlignment="1">
      <alignment horizontal="left" vertical="top" wrapText="1"/>
    </xf>
    <xf numFmtId="0" fontId="14" fillId="0" borderId="0" xfId="3" applyAlignment="1">
      <alignment horizontal="left"/>
    </xf>
  </cellXfs>
  <cellStyles count="4">
    <cellStyle name="Hyperlink" xfId="3" builtinId="8"/>
    <cellStyle name="Normal" xfId="0" builtinId="0"/>
    <cellStyle name="Normal 2" xfId="2"/>
    <cellStyle name="Percent" xfId="1" builtinId="5"/>
  </cellStyles>
  <dxfs count="0"/>
  <tableStyles count="0" defaultTableStyle="TableStyleMedium2" defaultPivotStyle="PivotStyleLight16"/>
  <colors>
    <mruColors>
      <color rgb="FFF2E5FF"/>
      <color rgb="FFFFBDBD"/>
      <color rgb="FFFFD9D9"/>
      <color rgb="FFE2C5FF"/>
      <color rgb="FFCC99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CapTrajectory!$A$31</c:f>
              <c:strCache>
                <c:ptCount val="1"/>
                <c:pt idx="0">
                  <c:v>Total Cap</c:v>
                </c:pt>
              </c:strCache>
            </c:strRef>
          </c:tx>
          <c:spPr>
            <a:ln w="28575" cap="rnd">
              <a:solidFill>
                <a:sysClr val="windowText" lastClr="000000"/>
              </a:solidFill>
              <a:round/>
            </a:ln>
            <a:effectLst/>
          </c:spPr>
          <c:marker>
            <c:symbol val="none"/>
          </c:marker>
          <c:cat>
            <c:numRef>
              <c:f>CapTrajectory!$F$1:$AH$1</c:f>
              <c:numCache>
                <c:formatCode>General</c:formatCod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numCache>
            </c:numRef>
          </c:cat>
          <c:val>
            <c:numRef>
              <c:f>CapTrajectory!$F$31:$AH$31</c:f>
              <c:numCache>
                <c:formatCode>#,##0.0</c:formatCode>
                <c:ptCount val="29"/>
                <c:pt idx="0">
                  <c:v>28.100741856154517</c:v>
                </c:pt>
                <c:pt idx="1">
                  <c:v>27.128023868826091</c:v>
                </c:pt>
                <c:pt idx="2">
                  <c:v>26.155305881497664</c:v>
                </c:pt>
                <c:pt idx="3">
                  <c:v>26.123603155190118</c:v>
                </c:pt>
                <c:pt idx="4">
                  <c:v>25.11453693889522</c:v>
                </c:pt>
                <c:pt idx="5">
                  <c:v>24.10547072260032</c:v>
                </c:pt>
                <c:pt idx="6">
                  <c:v>23.865030120908006</c:v>
                </c:pt>
                <c:pt idx="7">
                  <c:v>22.822383173878041</c:v>
                </c:pt>
                <c:pt idx="8">
                  <c:v>21.77973622684808</c:v>
                </c:pt>
                <c:pt idx="9">
                  <c:v>21.147446740771201</c:v>
                </c:pt>
                <c:pt idx="10">
                  <c:v>20.084167295704493</c:v>
                </c:pt>
                <c:pt idx="11">
                  <c:v>19.020887850637784</c:v>
                </c:pt>
                <c:pt idx="12">
                  <c:v>17.957608405571072</c:v>
                </c:pt>
                <c:pt idx="13">
                  <c:v>16.894328960504374</c:v>
                </c:pt>
                <c:pt idx="14">
                  <c:v>16.170983565707164</c:v>
                </c:pt>
                <c:pt idx="15">
                  <c:v>15.447638170909954</c:v>
                </c:pt>
                <c:pt idx="16">
                  <c:v>14.724292776112744</c:v>
                </c:pt>
                <c:pt idx="17">
                  <c:v>14.000947381315534</c:v>
                </c:pt>
                <c:pt idx="18">
                  <c:v>13.277601986518324</c:v>
                </c:pt>
                <c:pt idx="19">
                  <c:v>12.554256591721114</c:v>
                </c:pt>
                <c:pt idx="20">
                  <c:v>11.830911196923903</c:v>
                </c:pt>
                <c:pt idx="21">
                  <c:v>11.107565802126693</c:v>
                </c:pt>
                <c:pt idx="22">
                  <c:v>10.384220407329483</c:v>
                </c:pt>
                <c:pt idx="23">
                  <c:v>9.6608750125322729</c:v>
                </c:pt>
                <c:pt idx="24">
                  <c:v>8.9375296177350627</c:v>
                </c:pt>
                <c:pt idx="25">
                  <c:v>8.2141842229378526</c:v>
                </c:pt>
                <c:pt idx="26">
                  <c:v>7.4908388281406415</c:v>
                </c:pt>
                <c:pt idx="27">
                  <c:v>6.7674934333434305</c:v>
                </c:pt>
                <c:pt idx="28">
                  <c:v>6.0441480385462123</c:v>
                </c:pt>
              </c:numCache>
            </c:numRef>
          </c:val>
          <c:smooth val="0"/>
          <c:extLst>
            <c:ext xmlns:c16="http://schemas.microsoft.com/office/drawing/2014/chart" uri="{C3380CC4-5D6E-409C-BE32-E72D297353CC}">
              <c16:uniqueId val="{00000000-76E7-44F7-AAB9-268C065464FD}"/>
            </c:ext>
          </c:extLst>
        </c:ser>
        <c:dLbls>
          <c:showLegendKey val="0"/>
          <c:showVal val="0"/>
          <c:showCatName val="0"/>
          <c:showSerName val="0"/>
          <c:showPercent val="0"/>
          <c:showBubbleSize val="0"/>
        </c:dLbls>
        <c:smooth val="0"/>
        <c:axId val="210045512"/>
        <c:axId val="210045840"/>
      </c:lineChart>
      <c:catAx>
        <c:axId val="210045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10045840"/>
        <c:crosses val="autoZero"/>
        <c:auto val="1"/>
        <c:lblAlgn val="ctr"/>
        <c:lblOffset val="100"/>
        <c:noMultiLvlLbl val="0"/>
      </c:catAx>
      <c:valAx>
        <c:axId val="210045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1004551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34925</xdr:rowOff>
    </xdr:from>
    <xdr:to>
      <xdr:col>0</xdr:col>
      <xdr:colOff>600075</xdr:colOff>
      <xdr:row>2</xdr:row>
      <xdr:rowOff>355600</xdr:rowOff>
    </xdr:to>
    <xdr:pic>
      <xdr:nvPicPr>
        <xdr:cNvPr id="3" name="Picture 3" descr="image0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34925"/>
          <a:ext cx="5715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200025</xdr:colOff>
      <xdr:row>36</xdr:row>
      <xdr:rowOff>19050</xdr:rowOff>
    </xdr:from>
    <xdr:to>
      <xdr:col>7</xdr:col>
      <xdr:colOff>161925</xdr:colOff>
      <xdr:row>55</xdr:row>
      <xdr:rowOff>47625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slawsk/Documents/RAC5and6.dataforchart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slawsk/Documents/OCPP.tool.DRAFT_2021.06.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HG 1990-2019"/>
      <sheetName val="codes"/>
      <sheetName val="Permitted"/>
      <sheetName val="Fuels_all"/>
      <sheetName val="Fuels_regsum"/>
      <sheetName val="NG"/>
      <sheetName val="NGuers"/>
      <sheetName val="Herm"/>
      <sheetName val="DASHBOARD"/>
      <sheetName val="Support"/>
      <sheetName val="Trajectory"/>
      <sheetName val="Reg_FuelSuppliers"/>
    </sheetNames>
    <sheetDataSet>
      <sheetData sheetId="0"/>
      <sheetData sheetId="1" refreshError="1"/>
      <sheetData sheetId="2" refreshError="1"/>
      <sheetData sheetId="3" refreshError="1"/>
      <sheetData sheetId="4">
        <row r="2">
          <cell r="D2" t="str">
            <v>A &amp; B Enterprises, Inc.</v>
          </cell>
        </row>
        <row r="3">
          <cell r="D3" t="str">
            <v>AH Schade, Inc.</v>
          </cell>
        </row>
        <row r="4">
          <cell r="D4" t="str">
            <v>Albina Fuel Company</v>
          </cell>
        </row>
        <row r="5">
          <cell r="D5" t="str">
            <v>Alsaker Corporation</v>
          </cell>
        </row>
        <row r="6">
          <cell r="D6" t="str">
            <v>Amerigas Propane, Inc.</v>
          </cell>
        </row>
        <row r="7">
          <cell r="D7" t="str">
            <v>AOT ENERGY AMERICAS LLC</v>
          </cell>
        </row>
        <row r="8">
          <cell r="D8" t="str">
            <v>Apex Oil Company, Inc.</v>
          </cell>
        </row>
        <row r="9">
          <cell r="D9" t="str">
            <v>ARS Fresno LLC</v>
          </cell>
        </row>
        <row r="10">
          <cell r="D10" t="str">
            <v>Associated Petroleum Products</v>
          </cell>
        </row>
        <row r="11">
          <cell r="D11" t="str">
            <v>AVFuel Corporation</v>
          </cell>
        </row>
        <row r="12">
          <cell r="D12" t="str">
            <v>Baird Oil Company</v>
          </cell>
        </row>
        <row r="13">
          <cell r="D13" t="str">
            <v>Bend Oil Company</v>
          </cell>
        </row>
        <row r="14">
          <cell r="D14" t="str">
            <v>BP West Coast Products LLC</v>
          </cell>
        </row>
        <row r="15">
          <cell r="D15" t="str">
            <v>BRETTHAUER OIL COMPANY</v>
          </cell>
        </row>
        <row r="16">
          <cell r="D16" t="str">
            <v>Byrnes Oil Company, Inc.</v>
          </cell>
        </row>
        <row r="17">
          <cell r="D17" t="str">
            <v>Campo &amp; Poole Distributing, LLC</v>
          </cell>
        </row>
        <row r="18">
          <cell r="D18" t="str">
            <v>CAPITAL CITY COMPANIES, INC.</v>
          </cell>
        </row>
        <row r="19">
          <cell r="D19" t="str">
            <v>Cargill, Incorporated</v>
          </cell>
        </row>
        <row r="20">
          <cell r="D20" t="str">
            <v>Carson Oil Company, Inc.</v>
          </cell>
        </row>
        <row r="21">
          <cell r="D21" t="str">
            <v>Central Petro Inc</v>
          </cell>
        </row>
        <row r="22">
          <cell r="D22" t="str">
            <v>Chevron USA Inc.</v>
          </cell>
        </row>
        <row r="23">
          <cell r="D23" t="str">
            <v>CHS INC. OF MINNESOTA</v>
          </cell>
        </row>
        <row r="24">
          <cell r="D24" t="str">
            <v>CityServiceValcon LLC</v>
          </cell>
        </row>
        <row r="25">
          <cell r="D25" t="str">
            <v>Coleman Oil Company</v>
          </cell>
        </row>
        <row r="26">
          <cell r="D26" t="str">
            <v>COLVIN OIL I, LLC</v>
          </cell>
        </row>
        <row r="27">
          <cell r="D27" t="str">
            <v>Connell Oil, Inc.</v>
          </cell>
        </row>
        <row r="28">
          <cell r="D28" t="str">
            <v>ConocoPhillips</v>
          </cell>
        </row>
        <row r="29">
          <cell r="D29" t="str">
            <v>CONRAD &amp; BISCHOFF, INC.</v>
          </cell>
        </row>
        <row r="30">
          <cell r="D30" t="str">
            <v>Costco Wholesale Corporation</v>
          </cell>
        </row>
        <row r="31">
          <cell r="D31" t="str">
            <v>Deluxe Fuel Company</v>
          </cell>
        </row>
        <row r="32">
          <cell r="D32" t="str">
            <v>Devin Oil Co., Inc.</v>
          </cell>
        </row>
        <row r="33">
          <cell r="D33" t="str">
            <v>Don Small &amp; Sons Oil Distriution Company</v>
          </cell>
        </row>
        <row r="34">
          <cell r="D34" t="str">
            <v>EASTERN AVIATION FUELS, INC.</v>
          </cell>
        </row>
        <row r="35">
          <cell r="D35" t="str">
            <v>Ebar Oil Company</v>
          </cell>
        </row>
        <row r="36">
          <cell r="D36" t="str">
            <v>ED STAUB AND SONS PETROLEUM, INC.</v>
          </cell>
        </row>
        <row r="37">
          <cell r="D37" t="str">
            <v>ELBOW RIVER MARKETING LTD., A CORPORATION OF CANADA</v>
          </cell>
        </row>
        <row r="38">
          <cell r="D38" t="str">
            <v>EPIC Aviation, LLC</v>
          </cell>
        </row>
        <row r="39">
          <cell r="D39" t="str">
            <v>Farmers Supply Cooperative</v>
          </cell>
        </row>
        <row r="40">
          <cell r="D40" t="str">
            <v>Franklin United Inc</v>
          </cell>
        </row>
        <row r="41">
          <cell r="D41" t="str">
            <v>Fred Meyer Stores Inc., dba FM Fuel Stop</v>
          </cell>
        </row>
        <row r="42">
          <cell r="D42" t="str">
            <v>Glencore Ltd</v>
          </cell>
        </row>
        <row r="43">
          <cell r="D43" t="str">
            <v>Hartland Fuel Products, LLC</v>
          </cell>
        </row>
        <row r="44">
          <cell r="D44" t="str">
            <v>Hattenhauer Distributing Company</v>
          </cell>
        </row>
        <row r="45">
          <cell r="D45" t="str">
            <v>Heller &amp; Sons Dist Inc</v>
          </cell>
        </row>
        <row r="46">
          <cell r="D46" t="str">
            <v>HENDERSON FUEL COMPANY</v>
          </cell>
        </row>
        <row r="47">
          <cell r="D47" t="str">
            <v>HICKSGAS, LLC</v>
          </cell>
        </row>
        <row r="48">
          <cell r="D48" t="str">
            <v>Hood River Supply Association</v>
          </cell>
        </row>
        <row r="49">
          <cell r="D49" t="str">
            <v>Idemitsu Apollo Corporation</v>
          </cell>
        </row>
        <row r="50">
          <cell r="D50" t="str">
            <v>IPC (USA), Inc.</v>
          </cell>
        </row>
        <row r="51">
          <cell r="D51" t="str">
            <v>Jacksons Food Stores, Inc.</v>
          </cell>
        </row>
        <row r="52">
          <cell r="D52" t="str">
            <v>Jubitz Corporation</v>
          </cell>
        </row>
        <row r="53">
          <cell r="D53" t="str">
            <v>Kiva Energy, Inc.</v>
          </cell>
        </row>
        <row r="54">
          <cell r="D54" t="str">
            <v>L &amp; M Renner Inc.</v>
          </cell>
        </row>
        <row r="55">
          <cell r="D55" t="str">
            <v>Leathers Enterprises, Incorporated</v>
          </cell>
        </row>
        <row r="56">
          <cell r="D56" t="str">
            <v>LINK PETROLEUM, INC.</v>
          </cell>
        </row>
        <row r="57">
          <cell r="D57" t="str">
            <v>Logan Oil</v>
          </cell>
        </row>
        <row r="58">
          <cell r="D58" t="str">
            <v>Mansfield Oil Company of Gainesville, INC</v>
          </cell>
        </row>
        <row r="59">
          <cell r="D59" t="str">
            <v>Marc Nelson Oil Products, Inc.</v>
          </cell>
        </row>
        <row r="60">
          <cell r="D60" t="str">
            <v>Maverik Inc.</v>
          </cell>
        </row>
        <row r="61">
          <cell r="D61" t="str">
            <v>McCall Oil &amp; Chemical Corp</v>
          </cell>
        </row>
        <row r="62">
          <cell r="D62" t="str">
            <v>Mid Columbia Producers Inc</v>
          </cell>
        </row>
        <row r="63">
          <cell r="D63" t="str">
            <v>MIECO Inc.</v>
          </cell>
        </row>
        <row r="64">
          <cell r="D64" t="str">
            <v>MORROW COUNTY GRAIN GROWERS, INC.</v>
          </cell>
        </row>
        <row r="65">
          <cell r="D65" t="str">
            <v>Musket Corporation</v>
          </cell>
        </row>
        <row r="66">
          <cell r="D66" t="str">
            <v>NESTE US, INC.</v>
          </cell>
        </row>
        <row r="67">
          <cell r="D67" t="str">
            <v>NORTHWEST SOLVENTS &amp; SUPPLY, INC.</v>
          </cell>
        </row>
        <row r="68">
          <cell r="D68" t="str">
            <v>Owyhee Motor Sales, Inc.</v>
          </cell>
        </row>
        <row r="69">
          <cell r="D69" t="str">
            <v>Pacific Northwest Petroleum</v>
          </cell>
        </row>
        <row r="70">
          <cell r="D70" t="str">
            <v>PacWest Energy LLC</v>
          </cell>
        </row>
        <row r="71">
          <cell r="D71" t="str">
            <v>PC Energy, LLC</v>
          </cell>
        </row>
        <row r="72">
          <cell r="D72" t="str">
            <v>PENDLETON GRAIN GROWERS INC SVC CTR</v>
          </cell>
        </row>
        <row r="73">
          <cell r="D73" t="str">
            <v>PetroCard Inc.</v>
          </cell>
        </row>
        <row r="74">
          <cell r="D74" t="str">
            <v>PetroGas, Inc.</v>
          </cell>
        </row>
        <row r="75">
          <cell r="D75" t="str">
            <v>Phillips 66 Company</v>
          </cell>
        </row>
        <row r="76">
          <cell r="D76" t="str">
            <v>Pilot Travel Centers, LLC</v>
          </cell>
        </row>
        <row r="77">
          <cell r="D77" t="str">
            <v>PINNACLE PROPANE EXPRESS, LLC</v>
          </cell>
        </row>
        <row r="78">
          <cell r="D78" t="str">
            <v>Plains Marketing LP</v>
          </cell>
        </row>
        <row r="79">
          <cell r="D79" t="str">
            <v>Plains Midstream Canada ULC</v>
          </cell>
        </row>
        <row r="80">
          <cell r="D80" t="str">
            <v>Pounder Oil Service, Inc.</v>
          </cell>
        </row>
        <row r="81">
          <cell r="D81" t="str">
            <v>Powell-Christensen Inc</v>
          </cell>
        </row>
        <row r="82">
          <cell r="D82" t="str">
            <v>Pratum Co-Op</v>
          </cell>
        </row>
        <row r="83">
          <cell r="D83" t="str">
            <v>Quality Petroleum Products, Inc.</v>
          </cell>
        </row>
        <row r="84">
          <cell r="D84" t="str">
            <v>Rainier Petroleum Corporation</v>
          </cell>
        </row>
        <row r="85">
          <cell r="D85" t="str">
            <v>REG MARKETING &amp; LOGISTICS GROUP, LLC</v>
          </cell>
        </row>
        <row r="86">
          <cell r="D86" t="str">
            <v>Sage Petroleum Products LLC</v>
          </cell>
        </row>
        <row r="87">
          <cell r="D87" t="str">
            <v>SEI Fuel Services, Inc.</v>
          </cell>
        </row>
        <row r="88">
          <cell r="D88" t="str">
            <v>SeQuential-Pacific Biodiesel, LLC</v>
          </cell>
        </row>
        <row r="89">
          <cell r="D89" t="str">
            <v>Shasta Siskiyou Transport</v>
          </cell>
        </row>
        <row r="90">
          <cell r="D90" t="str">
            <v>Sheldon Oil Company</v>
          </cell>
        </row>
        <row r="91">
          <cell r="D91" t="str">
            <v>Shell Oil Products US</v>
          </cell>
        </row>
        <row r="92">
          <cell r="D92" t="str">
            <v>Shell Trading (US) Company</v>
          </cell>
        </row>
        <row r="93">
          <cell r="D93" t="str">
            <v>Southern Counties Oil Co.</v>
          </cell>
        </row>
        <row r="94">
          <cell r="D94" t="str">
            <v>Space Age Fuel Inc.</v>
          </cell>
        </row>
        <row r="95">
          <cell r="D95" t="str">
            <v>Stinker Stores, Inc.</v>
          </cell>
        </row>
        <row r="96">
          <cell r="D96" t="str">
            <v>SUBURBAN PROPANE, L.P.</v>
          </cell>
        </row>
        <row r="97">
          <cell r="D97" t="str">
            <v>Sunwest Energy Corp.</v>
          </cell>
        </row>
        <row r="98">
          <cell r="D98" t="str">
            <v>Tarr, LLC</v>
          </cell>
        </row>
        <row r="99">
          <cell r="D99" t="str">
            <v>Tesoro Refining and Marketing Company LLC</v>
          </cell>
        </row>
        <row r="100">
          <cell r="D100" t="str">
            <v>The Jerry Brown Company, Inc</v>
          </cell>
        </row>
        <row r="101">
          <cell r="D101" t="str">
            <v>Trafigura AG</v>
          </cell>
        </row>
        <row r="102">
          <cell r="D102" t="str">
            <v>Truax Corporation</v>
          </cell>
        </row>
        <row r="103">
          <cell r="D103" t="str">
            <v>Tyree Oil, Inc.</v>
          </cell>
        </row>
        <row r="104">
          <cell r="D104" t="str">
            <v>Universal Propane of Grants Pass, Inc.</v>
          </cell>
        </row>
        <row r="105">
          <cell r="D105" t="str">
            <v>UPS Fuel Services, Inc.</v>
          </cell>
        </row>
        <row r="106">
          <cell r="D106" t="str">
            <v>Valero Marketing and Supply Co.</v>
          </cell>
        </row>
        <row r="107">
          <cell r="D107" t="str">
            <v>Valley Wide Cooperative, Inc.</v>
          </cell>
        </row>
        <row r="108">
          <cell r="D108" t="str">
            <v>Vitol Inc</v>
          </cell>
        </row>
        <row r="109">
          <cell r="D109" t="str">
            <v>Wallowa County Grain Growers</v>
          </cell>
        </row>
        <row r="110">
          <cell r="D110" t="str">
            <v>Welt and Welt Inc.</v>
          </cell>
        </row>
        <row r="111">
          <cell r="D111" t="str">
            <v>Wilco Farm Stores</v>
          </cell>
        </row>
        <row r="112">
          <cell r="D112" t="str">
            <v>Wilson Oil dba Wilcox &amp; Flegel</v>
          </cell>
        </row>
        <row r="113">
          <cell r="D113" t="str">
            <v>Wondrack Distributing, Inc.</v>
          </cell>
        </row>
        <row r="114">
          <cell r="D114" t="str">
            <v>World Fuel Services Corporation</v>
          </cell>
        </row>
        <row r="115">
          <cell r="D115" t="str">
            <v>WSCO PETROLEUM</v>
          </cell>
        </row>
        <row r="116">
          <cell r="D116" t="str">
            <v>A &amp; B Enterprises, Inc.</v>
          </cell>
        </row>
        <row r="117">
          <cell r="D117" t="str">
            <v>AH Schade, Inc.</v>
          </cell>
        </row>
        <row r="118">
          <cell r="D118" t="str">
            <v>Albina Fuel Company</v>
          </cell>
        </row>
        <row r="119">
          <cell r="D119" t="str">
            <v>Alsaker Corporation</v>
          </cell>
        </row>
        <row r="120">
          <cell r="D120" t="str">
            <v>Amerigas Propane, Inc.</v>
          </cell>
        </row>
        <row r="121">
          <cell r="D121" t="str">
            <v>AOT ENERGY AMERICAS LLC</v>
          </cell>
        </row>
        <row r="122">
          <cell r="D122" t="str">
            <v>Apex Oil Company, Inc.</v>
          </cell>
        </row>
        <row r="123">
          <cell r="D123" t="str">
            <v>ARS Fresno LLC</v>
          </cell>
        </row>
        <row r="124">
          <cell r="D124" t="str">
            <v>Associated Petroleum Products</v>
          </cell>
        </row>
        <row r="125">
          <cell r="D125" t="str">
            <v>AVFuel Corporation</v>
          </cell>
        </row>
        <row r="126">
          <cell r="D126" t="str">
            <v>Baird Oil Company</v>
          </cell>
        </row>
        <row r="127">
          <cell r="D127" t="str">
            <v>Bend Oil Company</v>
          </cell>
        </row>
        <row r="128">
          <cell r="D128" t="str">
            <v>BP West Coast Products LLC</v>
          </cell>
        </row>
        <row r="129">
          <cell r="D129" t="str">
            <v>BRETTHAUER OIL COMPANY</v>
          </cell>
        </row>
        <row r="130">
          <cell r="D130" t="str">
            <v>Byrnes Oil Company, Inc.</v>
          </cell>
        </row>
        <row r="131">
          <cell r="D131" t="str">
            <v>Campo &amp; Poole Distributing, LLC</v>
          </cell>
        </row>
        <row r="132">
          <cell r="D132" t="str">
            <v>CAPITAL CITY COMPANIES, INC.</v>
          </cell>
        </row>
        <row r="133">
          <cell r="D133" t="str">
            <v>Cargill, Incorporated</v>
          </cell>
        </row>
        <row r="134">
          <cell r="D134" t="str">
            <v>Carson Oil Company, Inc.</v>
          </cell>
        </row>
        <row r="135">
          <cell r="D135" t="str">
            <v>Central Petro Inc</v>
          </cell>
        </row>
        <row r="136">
          <cell r="D136" t="str">
            <v>Chevron USA Inc.</v>
          </cell>
        </row>
        <row r="137">
          <cell r="D137" t="str">
            <v>CHS INC. OF MINNESOTA</v>
          </cell>
        </row>
        <row r="138">
          <cell r="D138" t="str">
            <v>CityServiceValcon LLC</v>
          </cell>
        </row>
        <row r="139">
          <cell r="D139" t="str">
            <v>Coleman Oil Company</v>
          </cell>
        </row>
        <row r="140">
          <cell r="D140" t="str">
            <v>COLVIN OIL I, LLC</v>
          </cell>
        </row>
        <row r="141">
          <cell r="D141" t="str">
            <v>Connell Oil, Inc.</v>
          </cell>
        </row>
        <row r="142">
          <cell r="D142" t="str">
            <v>ConocoPhillips</v>
          </cell>
        </row>
        <row r="143">
          <cell r="D143" t="str">
            <v>CONRAD &amp; BISCHOFF, INC.</v>
          </cell>
        </row>
        <row r="144">
          <cell r="D144" t="str">
            <v>Costco Wholesale Corporation</v>
          </cell>
        </row>
        <row r="145">
          <cell r="D145" t="str">
            <v>Deluxe Fuel Company</v>
          </cell>
        </row>
        <row r="146">
          <cell r="D146" t="str">
            <v>Devin Oil Co., Inc.</v>
          </cell>
        </row>
        <row r="147">
          <cell r="D147" t="str">
            <v>Don Small &amp; Sons Oil Distriution Company</v>
          </cell>
        </row>
        <row r="148">
          <cell r="D148" t="str">
            <v>EASTERN AVIATION FUELS, INC.</v>
          </cell>
        </row>
        <row r="149">
          <cell r="D149" t="str">
            <v>Ebar Oil Company</v>
          </cell>
        </row>
        <row r="150">
          <cell r="D150" t="str">
            <v>ED STAUB AND SONS PETROLEUM, INC.</v>
          </cell>
        </row>
        <row r="151">
          <cell r="D151" t="str">
            <v>ELBOW RIVER MARKETING LTD., A CORPORATION OF CANADA</v>
          </cell>
        </row>
        <row r="152">
          <cell r="D152" t="str">
            <v>EPIC Aviation, LLC</v>
          </cell>
        </row>
        <row r="153">
          <cell r="D153" t="str">
            <v>Farmers Supply Cooperative</v>
          </cell>
        </row>
        <row r="154">
          <cell r="D154" t="str">
            <v>Franklin United Inc</v>
          </cell>
        </row>
        <row r="155">
          <cell r="D155" t="str">
            <v>Fred Meyer Stores Inc., dba FM Fuel Stop</v>
          </cell>
        </row>
        <row r="156">
          <cell r="D156" t="str">
            <v>Glencore Ltd</v>
          </cell>
        </row>
        <row r="157">
          <cell r="D157" t="str">
            <v>Hartland Fuel Products, LLC</v>
          </cell>
        </row>
        <row r="158">
          <cell r="D158" t="str">
            <v>Hattenhauer Distributing Company</v>
          </cell>
        </row>
        <row r="159">
          <cell r="D159" t="str">
            <v>Heller &amp; Sons Dist Inc</v>
          </cell>
        </row>
        <row r="160">
          <cell r="D160" t="str">
            <v>HENDERSON FUEL COMPANY</v>
          </cell>
        </row>
        <row r="161">
          <cell r="D161" t="str">
            <v>HICKSGAS, LLC</v>
          </cell>
        </row>
        <row r="162">
          <cell r="D162" t="str">
            <v>Hood River Supply Association</v>
          </cell>
        </row>
        <row r="163">
          <cell r="D163" t="str">
            <v>Idemitsu Apollo Corporation</v>
          </cell>
        </row>
        <row r="164">
          <cell r="D164" t="str">
            <v>IPC (USA), Inc.</v>
          </cell>
        </row>
        <row r="165">
          <cell r="D165" t="str">
            <v>Jacksons Food Stores, Inc.</v>
          </cell>
        </row>
        <row r="166">
          <cell r="D166" t="str">
            <v>Jubitz Corporation</v>
          </cell>
        </row>
        <row r="167">
          <cell r="D167" t="str">
            <v>Kiva Energy, Inc.</v>
          </cell>
        </row>
        <row r="168">
          <cell r="D168" t="str">
            <v>L &amp; M Renner Inc.</v>
          </cell>
        </row>
        <row r="169">
          <cell r="D169" t="str">
            <v>Leathers Enterprises, Incorporated</v>
          </cell>
        </row>
        <row r="170">
          <cell r="D170" t="str">
            <v>LINK PETROLEUM, INC.</v>
          </cell>
        </row>
        <row r="171">
          <cell r="D171" t="str">
            <v>Logan Oil</v>
          </cell>
        </row>
        <row r="172">
          <cell r="D172" t="str">
            <v>Mansfield Oil Company of Gainesville, INC</v>
          </cell>
        </row>
        <row r="173">
          <cell r="D173" t="str">
            <v>Marc Nelson Oil Products, Inc.</v>
          </cell>
        </row>
        <row r="174">
          <cell r="D174" t="str">
            <v>Maverik Inc.</v>
          </cell>
        </row>
        <row r="175">
          <cell r="D175" t="str">
            <v>McCall Oil &amp; Chemical Corp</v>
          </cell>
        </row>
        <row r="176">
          <cell r="D176" t="str">
            <v>Mid Columbia Producers Inc</v>
          </cell>
        </row>
        <row r="177">
          <cell r="D177" t="str">
            <v>MIECO Inc.</v>
          </cell>
        </row>
        <row r="178">
          <cell r="D178" t="str">
            <v>MORROW COUNTY GRAIN GROWERS, INC.</v>
          </cell>
        </row>
        <row r="179">
          <cell r="D179" t="str">
            <v>Musket Corporation</v>
          </cell>
        </row>
        <row r="180">
          <cell r="D180" t="str">
            <v>NESTE US, INC.</v>
          </cell>
        </row>
        <row r="181">
          <cell r="D181" t="str">
            <v>NORTHWEST SOLVENTS &amp; SUPPLY, INC.</v>
          </cell>
        </row>
        <row r="182">
          <cell r="D182" t="str">
            <v>Owyhee Motor Sales, Inc.</v>
          </cell>
        </row>
        <row r="183">
          <cell r="D183" t="str">
            <v>Pacific Northwest Petroleum</v>
          </cell>
        </row>
        <row r="184">
          <cell r="D184" t="str">
            <v>PacWest Energy LLC</v>
          </cell>
        </row>
        <row r="185">
          <cell r="D185" t="str">
            <v>PC Energy, LLC</v>
          </cell>
        </row>
        <row r="186">
          <cell r="D186" t="str">
            <v>PENDLETON GRAIN GROWERS INC SVC CTR</v>
          </cell>
        </row>
        <row r="187">
          <cell r="D187" t="str">
            <v>PetroCard Inc.</v>
          </cell>
        </row>
        <row r="188">
          <cell r="D188" t="str">
            <v>PetroGas, Inc.</v>
          </cell>
        </row>
        <row r="189">
          <cell r="D189" t="str">
            <v>Phillips 66 Company</v>
          </cell>
        </row>
        <row r="190">
          <cell r="D190" t="str">
            <v>Pilot Travel Centers, LLC</v>
          </cell>
        </row>
        <row r="191">
          <cell r="D191" t="str">
            <v>PINNACLE PROPANE EXPRESS, LLC</v>
          </cell>
        </row>
        <row r="192">
          <cell r="D192" t="str">
            <v>Plains Marketing LP</v>
          </cell>
        </row>
        <row r="193">
          <cell r="D193" t="str">
            <v>Plains Midstream Canada ULC</v>
          </cell>
        </row>
        <row r="194">
          <cell r="D194" t="str">
            <v>Pounder Oil Service, Inc.</v>
          </cell>
        </row>
        <row r="195">
          <cell r="D195" t="str">
            <v>Powell-Christensen Inc</v>
          </cell>
        </row>
        <row r="196">
          <cell r="D196" t="str">
            <v>Pratum Co-Op</v>
          </cell>
        </row>
        <row r="197">
          <cell r="D197" t="str">
            <v>Quality Petroleum Products, Inc.</v>
          </cell>
        </row>
        <row r="198">
          <cell r="D198" t="str">
            <v>Rainier Petroleum Corporation</v>
          </cell>
        </row>
        <row r="199">
          <cell r="D199" t="str">
            <v>REG MARKETING &amp; LOGISTICS GROUP, LLC</v>
          </cell>
        </row>
        <row r="200">
          <cell r="D200" t="str">
            <v>Sage Petroleum Products LLC</v>
          </cell>
        </row>
        <row r="201">
          <cell r="D201" t="str">
            <v>SEI Fuel Services, Inc.</v>
          </cell>
        </row>
        <row r="202">
          <cell r="D202" t="str">
            <v>SeQuential-Pacific Biodiesel, LLC</v>
          </cell>
        </row>
        <row r="203">
          <cell r="D203" t="str">
            <v>Shasta Siskiyou Transport</v>
          </cell>
        </row>
        <row r="204">
          <cell r="D204" t="str">
            <v>Sheldon Oil Company</v>
          </cell>
        </row>
        <row r="205">
          <cell r="D205" t="str">
            <v>Shell Oil Products US</v>
          </cell>
        </row>
        <row r="206">
          <cell r="D206" t="str">
            <v>Shell Trading (US) Company</v>
          </cell>
        </row>
        <row r="207">
          <cell r="D207" t="str">
            <v>Southern Counties Oil Co.</v>
          </cell>
        </row>
        <row r="208">
          <cell r="D208" t="str">
            <v>Space Age Fuel Inc.</v>
          </cell>
        </row>
        <row r="209">
          <cell r="D209" t="str">
            <v>Stinker Stores, Inc.</v>
          </cell>
        </row>
        <row r="210">
          <cell r="D210" t="str">
            <v>SUBURBAN PROPANE, L.P.</v>
          </cell>
        </row>
        <row r="211">
          <cell r="D211" t="str">
            <v>Sunwest Energy Corp.</v>
          </cell>
        </row>
        <row r="212">
          <cell r="D212" t="str">
            <v>Tarr, LLC</v>
          </cell>
        </row>
        <row r="213">
          <cell r="D213" t="str">
            <v>Tesoro Refining and Marketing Company LLC</v>
          </cell>
        </row>
        <row r="214">
          <cell r="D214" t="str">
            <v>The Jerry Brown Company, Inc</v>
          </cell>
        </row>
        <row r="215">
          <cell r="D215" t="str">
            <v>Trafigura AG</v>
          </cell>
        </row>
        <row r="216">
          <cell r="D216" t="str">
            <v>Truax Corporation</v>
          </cell>
        </row>
        <row r="217">
          <cell r="D217" t="str">
            <v>Tyree Oil, Inc.</v>
          </cell>
        </row>
        <row r="218">
          <cell r="D218" t="str">
            <v>Universal Propane of Grants Pass, Inc.</v>
          </cell>
        </row>
        <row r="219">
          <cell r="D219" t="str">
            <v>UPS Fuel Services, Inc.</v>
          </cell>
        </row>
        <row r="220">
          <cell r="D220" t="str">
            <v>Valero Marketing and Supply Co.</v>
          </cell>
        </row>
        <row r="221">
          <cell r="D221" t="str">
            <v>Valley Wide Cooperative, Inc.</v>
          </cell>
        </row>
        <row r="222">
          <cell r="D222" t="str">
            <v>Vitol Inc</v>
          </cell>
        </row>
        <row r="223">
          <cell r="D223" t="str">
            <v>Wallowa County Grain Growers</v>
          </cell>
        </row>
        <row r="224">
          <cell r="D224" t="str">
            <v>Welt and Welt Inc.</v>
          </cell>
        </row>
        <row r="225">
          <cell r="D225" t="str">
            <v>Wilco Farm Stores</v>
          </cell>
        </row>
        <row r="226">
          <cell r="D226" t="str">
            <v>Wilson Oil dba Wilcox &amp; Flegel</v>
          </cell>
        </row>
        <row r="227">
          <cell r="D227" t="str">
            <v>Wondrack Distributing, Inc.</v>
          </cell>
        </row>
        <row r="228">
          <cell r="D228" t="str">
            <v>World Fuel Services Corporation</v>
          </cell>
        </row>
        <row r="229">
          <cell r="D229" t="str">
            <v>WSCO PETROLEUM</v>
          </cell>
        </row>
        <row r="230">
          <cell r="D230" t="str">
            <v>A &amp; B Enterprises, Inc.</v>
          </cell>
        </row>
        <row r="231">
          <cell r="D231" t="str">
            <v>AH Schade, Inc.</v>
          </cell>
        </row>
        <row r="232">
          <cell r="D232" t="str">
            <v>Albina Fuel Company</v>
          </cell>
        </row>
        <row r="233">
          <cell r="D233" t="str">
            <v>Alsaker Corporation</v>
          </cell>
        </row>
        <row r="234">
          <cell r="D234" t="str">
            <v>Amerigas Propane, Inc.</v>
          </cell>
        </row>
        <row r="235">
          <cell r="D235" t="str">
            <v>AOT ENERGY AMERICAS LLC</v>
          </cell>
        </row>
        <row r="236">
          <cell r="D236" t="str">
            <v>Apex Oil Company, Inc.</v>
          </cell>
        </row>
        <row r="237">
          <cell r="D237" t="str">
            <v>ARS Fresno LLC</v>
          </cell>
        </row>
        <row r="238">
          <cell r="D238" t="str">
            <v>Associated Petroleum Products</v>
          </cell>
        </row>
        <row r="239">
          <cell r="D239" t="str">
            <v>AVFuel Corporation</v>
          </cell>
        </row>
        <row r="240">
          <cell r="D240" t="str">
            <v>Baird Oil Company</v>
          </cell>
        </row>
        <row r="241">
          <cell r="D241" t="str">
            <v>Bend Oil Company</v>
          </cell>
        </row>
        <row r="242">
          <cell r="D242" t="str">
            <v>BP West Coast Products LLC</v>
          </cell>
        </row>
        <row r="243">
          <cell r="D243" t="str">
            <v>BRETTHAUER OIL COMPANY</v>
          </cell>
        </row>
        <row r="244">
          <cell r="D244" t="str">
            <v>Byrnes Oil Company, Inc.</v>
          </cell>
        </row>
        <row r="245">
          <cell r="D245" t="str">
            <v>Campo &amp; Poole Distributing, LLC</v>
          </cell>
        </row>
        <row r="246">
          <cell r="D246" t="str">
            <v>CAPITAL CITY COMPANIES, INC.</v>
          </cell>
        </row>
        <row r="247">
          <cell r="D247" t="str">
            <v>Cargill, Incorporated</v>
          </cell>
        </row>
        <row r="248">
          <cell r="D248" t="str">
            <v>Carson Oil Company, Inc.</v>
          </cell>
        </row>
        <row r="249">
          <cell r="D249" t="str">
            <v>Central Petro Inc</v>
          </cell>
        </row>
        <row r="250">
          <cell r="D250" t="str">
            <v>Chevron USA Inc.</v>
          </cell>
        </row>
        <row r="251">
          <cell r="D251" t="str">
            <v>CHS INC. OF MINNESOTA</v>
          </cell>
        </row>
        <row r="252">
          <cell r="D252" t="str">
            <v>CityServiceValcon LLC</v>
          </cell>
        </row>
        <row r="253">
          <cell r="D253" t="str">
            <v>Coleman Oil Company</v>
          </cell>
        </row>
        <row r="254">
          <cell r="D254" t="str">
            <v>COLVIN OIL I, LLC</v>
          </cell>
        </row>
        <row r="255">
          <cell r="D255" t="str">
            <v>Connell Oil, Inc.</v>
          </cell>
        </row>
        <row r="256">
          <cell r="D256" t="str">
            <v>ConocoPhillips</v>
          </cell>
        </row>
        <row r="257">
          <cell r="D257" t="str">
            <v>CONRAD &amp; BISCHOFF, INC.</v>
          </cell>
        </row>
        <row r="258">
          <cell r="D258" t="str">
            <v>Costco Wholesale Corporation</v>
          </cell>
        </row>
        <row r="259">
          <cell r="D259" t="str">
            <v>Deluxe Fuel Company</v>
          </cell>
        </row>
        <row r="260">
          <cell r="D260" t="str">
            <v>Devin Oil Co., Inc.</v>
          </cell>
        </row>
        <row r="261">
          <cell r="D261" t="str">
            <v>Don Small &amp; Sons Oil Distriution Company</v>
          </cell>
        </row>
        <row r="262">
          <cell r="D262" t="str">
            <v>EASTERN AVIATION FUELS, INC.</v>
          </cell>
        </row>
        <row r="263">
          <cell r="D263" t="str">
            <v>Ebar Oil Company</v>
          </cell>
        </row>
        <row r="264">
          <cell r="D264" t="str">
            <v>ED STAUB AND SONS PETROLEUM, INC.</v>
          </cell>
        </row>
        <row r="265">
          <cell r="D265" t="str">
            <v>ELBOW RIVER MARKETING LTD., A CORPORATION OF CANADA</v>
          </cell>
        </row>
        <row r="266">
          <cell r="D266" t="str">
            <v>EPIC Aviation, LLC</v>
          </cell>
        </row>
        <row r="267">
          <cell r="D267" t="str">
            <v>Farmers Supply Cooperative</v>
          </cell>
        </row>
        <row r="268">
          <cell r="D268" t="str">
            <v>Franklin United Inc</v>
          </cell>
        </row>
        <row r="269">
          <cell r="D269" t="str">
            <v>Fred Meyer Stores Inc., dba FM Fuel Stop</v>
          </cell>
        </row>
        <row r="270">
          <cell r="D270" t="str">
            <v>Glencore Ltd</v>
          </cell>
        </row>
        <row r="271">
          <cell r="D271" t="str">
            <v>Hartland Fuel Products, LLC</v>
          </cell>
        </row>
        <row r="272">
          <cell r="D272" t="str">
            <v>Hattenhauer Distributing Company</v>
          </cell>
        </row>
        <row r="273">
          <cell r="D273" t="str">
            <v>Heller &amp; Sons Dist Inc</v>
          </cell>
        </row>
        <row r="274">
          <cell r="D274" t="str">
            <v>HENDERSON FUEL COMPANY</v>
          </cell>
        </row>
        <row r="275">
          <cell r="D275" t="str">
            <v>HICKSGAS, LLC</v>
          </cell>
        </row>
        <row r="276">
          <cell r="D276" t="str">
            <v>Hood River Supply Association</v>
          </cell>
        </row>
        <row r="277">
          <cell r="D277" t="str">
            <v>Idemitsu Apollo Corporation</v>
          </cell>
        </row>
        <row r="278">
          <cell r="D278" t="str">
            <v>IPC (USA), Inc.</v>
          </cell>
        </row>
        <row r="279">
          <cell r="D279" t="str">
            <v>Jacksons Food Stores, Inc.</v>
          </cell>
        </row>
        <row r="280">
          <cell r="D280" t="str">
            <v>Jubitz Corporation</v>
          </cell>
        </row>
        <row r="281">
          <cell r="D281" t="str">
            <v>Kiva Energy, Inc.</v>
          </cell>
        </row>
        <row r="282">
          <cell r="D282" t="str">
            <v>L &amp; M Renner Inc.</v>
          </cell>
        </row>
        <row r="283">
          <cell r="D283" t="str">
            <v>Leathers Enterprises, Incorporated</v>
          </cell>
        </row>
        <row r="284">
          <cell r="D284" t="str">
            <v>LINK PETROLEUM, INC.</v>
          </cell>
        </row>
        <row r="285">
          <cell r="D285" t="str">
            <v>Logan Oil</v>
          </cell>
        </row>
        <row r="286">
          <cell r="D286" t="str">
            <v>Mansfield Oil Company of Gainesville, INC</v>
          </cell>
        </row>
        <row r="287">
          <cell r="D287" t="str">
            <v>Marc Nelson Oil Products, Inc.</v>
          </cell>
        </row>
        <row r="288">
          <cell r="D288" t="str">
            <v>Maverik Inc.</v>
          </cell>
        </row>
        <row r="289">
          <cell r="D289" t="str">
            <v>McCall Oil &amp; Chemical Corp</v>
          </cell>
        </row>
        <row r="290">
          <cell r="D290" t="str">
            <v>Mid Columbia Producers Inc</v>
          </cell>
        </row>
        <row r="291">
          <cell r="D291" t="str">
            <v>MIECO Inc.</v>
          </cell>
        </row>
        <row r="292">
          <cell r="D292" t="str">
            <v>MORROW COUNTY GRAIN GROWERS, INC.</v>
          </cell>
        </row>
        <row r="293">
          <cell r="D293" t="str">
            <v>Musket Corporation</v>
          </cell>
        </row>
        <row r="294">
          <cell r="D294" t="str">
            <v>NESTE US, INC.</v>
          </cell>
        </row>
        <row r="295">
          <cell r="D295" t="str">
            <v>NORTHWEST SOLVENTS &amp; SUPPLY, INC.</v>
          </cell>
        </row>
        <row r="296">
          <cell r="D296" t="str">
            <v>Owyhee Motor Sales, Inc.</v>
          </cell>
        </row>
        <row r="297">
          <cell r="D297" t="str">
            <v>Pacific Northwest Petroleum</v>
          </cell>
        </row>
        <row r="298">
          <cell r="D298" t="str">
            <v>PacWest Energy LLC</v>
          </cell>
        </row>
        <row r="299">
          <cell r="D299" t="str">
            <v>PC Energy, LLC</v>
          </cell>
        </row>
        <row r="300">
          <cell r="D300" t="str">
            <v>PENDLETON GRAIN GROWERS INC SVC CTR</v>
          </cell>
        </row>
        <row r="301">
          <cell r="D301" t="str">
            <v>PetroCard Inc.</v>
          </cell>
        </row>
        <row r="302">
          <cell r="D302" t="str">
            <v>PetroGas, Inc.</v>
          </cell>
        </row>
        <row r="303">
          <cell r="D303" t="str">
            <v>Phillips 66 Company</v>
          </cell>
        </row>
        <row r="304">
          <cell r="D304" t="str">
            <v>Pilot Travel Centers, LLC</v>
          </cell>
        </row>
        <row r="305">
          <cell r="D305" t="str">
            <v>PINNACLE PROPANE EXPRESS, LLC</v>
          </cell>
        </row>
        <row r="306">
          <cell r="D306" t="str">
            <v>Plains Marketing LP</v>
          </cell>
        </row>
        <row r="307">
          <cell r="D307" t="str">
            <v>Plains Midstream Canada ULC</v>
          </cell>
        </row>
        <row r="308">
          <cell r="D308" t="str">
            <v>Pounder Oil Service, Inc.</v>
          </cell>
        </row>
        <row r="309">
          <cell r="D309" t="str">
            <v>Powell-Christensen Inc</v>
          </cell>
        </row>
        <row r="310">
          <cell r="D310" t="str">
            <v>Pratum Co-Op</v>
          </cell>
        </row>
        <row r="311">
          <cell r="D311" t="str">
            <v>Quality Petroleum Products, Inc.</v>
          </cell>
        </row>
        <row r="312">
          <cell r="D312" t="str">
            <v>Rainier Petroleum Corporation</v>
          </cell>
        </row>
        <row r="313">
          <cell r="D313" t="str">
            <v>REG MARKETING &amp; LOGISTICS GROUP, LLC</v>
          </cell>
        </row>
        <row r="314">
          <cell r="D314" t="str">
            <v>Sage Petroleum Products LLC</v>
          </cell>
        </row>
        <row r="315">
          <cell r="D315" t="str">
            <v>SEI Fuel Services, Inc.</v>
          </cell>
        </row>
        <row r="316">
          <cell r="D316" t="str">
            <v>SeQuential-Pacific Biodiesel, LLC</v>
          </cell>
        </row>
        <row r="317">
          <cell r="D317" t="str">
            <v>Shasta Siskiyou Transport</v>
          </cell>
        </row>
        <row r="318">
          <cell r="D318" t="str">
            <v>Sheldon Oil Company</v>
          </cell>
        </row>
        <row r="319">
          <cell r="D319" t="str">
            <v>Shell Oil Products US</v>
          </cell>
        </row>
        <row r="320">
          <cell r="D320" t="str">
            <v>Shell Trading (US) Company</v>
          </cell>
        </row>
        <row r="321">
          <cell r="D321" t="str">
            <v>Southern Counties Oil Co.</v>
          </cell>
        </row>
        <row r="322">
          <cell r="D322" t="str">
            <v>Space Age Fuel Inc.</v>
          </cell>
        </row>
        <row r="323">
          <cell r="D323" t="str">
            <v>Stinker Stores, Inc.</v>
          </cell>
        </row>
        <row r="324">
          <cell r="D324" t="str">
            <v>SUBURBAN PROPANE, L.P.</v>
          </cell>
        </row>
        <row r="325">
          <cell r="D325" t="str">
            <v>Sunwest Energy Corp.</v>
          </cell>
        </row>
        <row r="326">
          <cell r="D326" t="str">
            <v>Tarr, LLC</v>
          </cell>
        </row>
        <row r="327">
          <cell r="D327" t="str">
            <v>Tesoro Refining and Marketing Company LLC</v>
          </cell>
        </row>
        <row r="328">
          <cell r="D328" t="str">
            <v>The Jerry Brown Company, Inc</v>
          </cell>
        </row>
        <row r="329">
          <cell r="D329" t="str">
            <v>Trafigura AG</v>
          </cell>
        </row>
        <row r="330">
          <cell r="D330" t="str">
            <v>Truax Corporation</v>
          </cell>
        </row>
        <row r="331">
          <cell r="D331" t="str">
            <v>Tyree Oil, Inc.</v>
          </cell>
        </row>
        <row r="332">
          <cell r="D332" t="str">
            <v>Universal Propane of Grants Pass, Inc.</v>
          </cell>
        </row>
        <row r="333">
          <cell r="D333" t="str">
            <v>UPS Fuel Services, Inc.</v>
          </cell>
        </row>
        <row r="334">
          <cell r="D334" t="str">
            <v>Valero Marketing and Supply Co.</v>
          </cell>
        </row>
        <row r="335">
          <cell r="D335" t="str">
            <v>Valley Wide Cooperative, Inc.</v>
          </cell>
        </row>
        <row r="336">
          <cell r="D336" t="str">
            <v>Vitol Inc</v>
          </cell>
        </row>
        <row r="337">
          <cell r="D337" t="str">
            <v>Wallowa County Grain Growers</v>
          </cell>
        </row>
        <row r="338">
          <cell r="D338" t="str">
            <v>Welt and Welt Inc.</v>
          </cell>
        </row>
        <row r="339">
          <cell r="D339" t="str">
            <v>Wilco Farm Stores</v>
          </cell>
        </row>
        <row r="340">
          <cell r="D340" t="str">
            <v>Wilson Oil dba Wilcox &amp; Flegel</v>
          </cell>
        </row>
        <row r="341">
          <cell r="D341" t="str">
            <v>Wondrack Distributing, Inc.</v>
          </cell>
        </row>
        <row r="342">
          <cell r="D342" t="str">
            <v>World Fuel Services Corporation</v>
          </cell>
        </row>
        <row r="343">
          <cell r="D343" t="str">
            <v>WSCO PETROLEUM</v>
          </cell>
        </row>
        <row r="344">
          <cell r="D344" t="str">
            <v>A &amp; B Enterprises, Inc.</v>
          </cell>
        </row>
        <row r="345">
          <cell r="D345" t="str">
            <v>AH Schade, Inc.</v>
          </cell>
        </row>
        <row r="346">
          <cell r="D346" t="str">
            <v>Albina Fuel Company</v>
          </cell>
        </row>
        <row r="347">
          <cell r="D347" t="str">
            <v>Alsaker Corporation</v>
          </cell>
        </row>
        <row r="348">
          <cell r="D348" t="str">
            <v>Amerigas Propane, Inc.</v>
          </cell>
        </row>
        <row r="349">
          <cell r="D349" t="str">
            <v>AOT ENERGY AMERICAS LLC</v>
          </cell>
        </row>
        <row r="350">
          <cell r="D350" t="str">
            <v>Apex Oil Company, Inc.</v>
          </cell>
        </row>
        <row r="351">
          <cell r="D351" t="str">
            <v>ARS Fresno LLC</v>
          </cell>
        </row>
        <row r="352">
          <cell r="D352" t="str">
            <v>Associated Petroleum Products</v>
          </cell>
        </row>
        <row r="353">
          <cell r="D353" t="str">
            <v>AVFuel Corporation</v>
          </cell>
        </row>
        <row r="354">
          <cell r="D354" t="str">
            <v>Baird Oil Company</v>
          </cell>
        </row>
        <row r="355">
          <cell r="D355" t="str">
            <v>Bend Oil Company</v>
          </cell>
        </row>
        <row r="356">
          <cell r="D356" t="str">
            <v>BP West Coast Products LLC</v>
          </cell>
        </row>
        <row r="357">
          <cell r="D357" t="str">
            <v>BRETTHAUER OIL COMPANY</v>
          </cell>
        </row>
        <row r="358">
          <cell r="D358" t="str">
            <v>Byrnes Oil Company, Inc.</v>
          </cell>
        </row>
        <row r="359">
          <cell r="D359" t="str">
            <v>Campo &amp; Poole Distributing, LLC</v>
          </cell>
        </row>
        <row r="360">
          <cell r="D360" t="str">
            <v>CAPITAL CITY COMPANIES, INC.</v>
          </cell>
        </row>
        <row r="361">
          <cell r="D361" t="str">
            <v>Cargill, Incorporated</v>
          </cell>
        </row>
        <row r="362">
          <cell r="D362" t="str">
            <v>Carson Oil Company, Inc.</v>
          </cell>
        </row>
        <row r="363">
          <cell r="D363" t="str">
            <v>Central Petro Inc</v>
          </cell>
        </row>
        <row r="364">
          <cell r="D364" t="str">
            <v>Chevron USA Inc.</v>
          </cell>
        </row>
        <row r="365">
          <cell r="D365" t="str">
            <v>CHS INC. OF MINNESOTA</v>
          </cell>
        </row>
        <row r="366">
          <cell r="D366" t="str">
            <v>CityServiceValcon LLC</v>
          </cell>
        </row>
        <row r="367">
          <cell r="D367" t="str">
            <v>Coleman Oil Company</v>
          </cell>
        </row>
        <row r="368">
          <cell r="D368" t="str">
            <v>COLVIN OIL I, LLC</v>
          </cell>
        </row>
        <row r="369">
          <cell r="D369" t="str">
            <v>Connell Oil, Inc.</v>
          </cell>
        </row>
        <row r="370">
          <cell r="D370" t="str">
            <v>ConocoPhillips</v>
          </cell>
        </row>
        <row r="371">
          <cell r="D371" t="str">
            <v>CONRAD &amp; BISCHOFF, INC.</v>
          </cell>
        </row>
        <row r="372">
          <cell r="D372" t="str">
            <v>Costco Wholesale Corporation</v>
          </cell>
        </row>
        <row r="373">
          <cell r="D373" t="str">
            <v>Deluxe Fuel Company</v>
          </cell>
        </row>
        <row r="374">
          <cell r="D374" t="str">
            <v>Devin Oil Co., Inc.</v>
          </cell>
        </row>
        <row r="375">
          <cell r="D375" t="str">
            <v>Don Small &amp; Sons Oil Distriution Company</v>
          </cell>
        </row>
        <row r="376">
          <cell r="D376" t="str">
            <v>EASTERN AVIATION FUELS, INC.</v>
          </cell>
        </row>
        <row r="377">
          <cell r="D377" t="str">
            <v>Ebar Oil Company</v>
          </cell>
        </row>
        <row r="378">
          <cell r="D378" t="str">
            <v>ED STAUB AND SONS PETROLEUM, INC.</v>
          </cell>
        </row>
        <row r="379">
          <cell r="D379" t="str">
            <v>ELBOW RIVER MARKETING LTD., A CORPORATION OF CANADA</v>
          </cell>
        </row>
        <row r="380">
          <cell r="D380" t="str">
            <v>EPIC Aviation, LLC</v>
          </cell>
        </row>
        <row r="381">
          <cell r="D381" t="str">
            <v>Farmers Supply Cooperative</v>
          </cell>
        </row>
        <row r="382">
          <cell r="D382" t="str">
            <v>Franklin United Inc</v>
          </cell>
        </row>
        <row r="383">
          <cell r="D383" t="str">
            <v>Fred Meyer Stores Inc., dba FM Fuel Stop</v>
          </cell>
        </row>
        <row r="384">
          <cell r="D384" t="str">
            <v>Glencore Ltd</v>
          </cell>
        </row>
        <row r="385">
          <cell r="D385" t="str">
            <v>Hartland Fuel Products, LLC</v>
          </cell>
        </row>
        <row r="386">
          <cell r="D386" t="str">
            <v>Hattenhauer Distributing Company</v>
          </cell>
        </row>
        <row r="387">
          <cell r="D387" t="str">
            <v>Heller &amp; Sons Dist Inc</v>
          </cell>
        </row>
        <row r="388">
          <cell r="D388" t="str">
            <v>HENDERSON FUEL COMPANY</v>
          </cell>
        </row>
        <row r="389">
          <cell r="D389" t="str">
            <v>HICKSGAS, LLC</v>
          </cell>
        </row>
        <row r="390">
          <cell r="D390" t="str">
            <v>Hood River Supply Association</v>
          </cell>
        </row>
        <row r="391">
          <cell r="D391" t="str">
            <v>Idemitsu Apollo Corporation</v>
          </cell>
        </row>
        <row r="392">
          <cell r="D392" t="str">
            <v>IPC (USA), Inc.</v>
          </cell>
        </row>
        <row r="393">
          <cell r="D393" t="str">
            <v>Jacksons Food Stores, Inc.</v>
          </cell>
        </row>
        <row r="394">
          <cell r="D394" t="str">
            <v>Jubitz Corporation</v>
          </cell>
        </row>
        <row r="395">
          <cell r="D395" t="str">
            <v>Kiva Energy, Inc.</v>
          </cell>
        </row>
        <row r="396">
          <cell r="D396" t="str">
            <v>L &amp; M Renner Inc.</v>
          </cell>
        </row>
        <row r="397">
          <cell r="D397" t="str">
            <v>Leathers Enterprises, Incorporated</v>
          </cell>
        </row>
        <row r="398">
          <cell r="D398" t="str">
            <v>LINK PETROLEUM, INC.</v>
          </cell>
        </row>
        <row r="399">
          <cell r="D399" t="str">
            <v>Logan Oil</v>
          </cell>
        </row>
        <row r="400">
          <cell r="D400" t="str">
            <v>Mansfield Oil Company of Gainesville, INC</v>
          </cell>
        </row>
        <row r="401">
          <cell r="D401" t="str">
            <v>Marc Nelson Oil Products, Inc.</v>
          </cell>
        </row>
        <row r="402">
          <cell r="D402" t="str">
            <v>Maverik Inc.</v>
          </cell>
        </row>
        <row r="403">
          <cell r="D403" t="str">
            <v>McCall Oil &amp; Chemical Corp</v>
          </cell>
        </row>
        <row r="404">
          <cell r="D404" t="str">
            <v>Mid Columbia Producers Inc</v>
          </cell>
        </row>
        <row r="405">
          <cell r="D405" t="str">
            <v>MIECO Inc.</v>
          </cell>
        </row>
        <row r="406">
          <cell r="D406" t="str">
            <v>MORROW COUNTY GRAIN GROWERS, INC.</v>
          </cell>
        </row>
        <row r="407">
          <cell r="D407" t="str">
            <v>Musket Corporation</v>
          </cell>
        </row>
        <row r="408">
          <cell r="D408" t="str">
            <v>NESTE US, INC.</v>
          </cell>
        </row>
        <row r="409">
          <cell r="D409" t="str">
            <v>NORTHWEST SOLVENTS &amp; SUPPLY, INC.</v>
          </cell>
        </row>
        <row r="410">
          <cell r="D410" t="str">
            <v>Owyhee Motor Sales, Inc.</v>
          </cell>
        </row>
        <row r="411">
          <cell r="D411" t="str">
            <v>Pacific Northwest Petroleum</v>
          </cell>
        </row>
        <row r="412">
          <cell r="D412" t="str">
            <v>PacWest Energy LLC</v>
          </cell>
        </row>
        <row r="413">
          <cell r="D413" t="str">
            <v>PC Energy, LLC</v>
          </cell>
        </row>
        <row r="414">
          <cell r="D414" t="str">
            <v>PENDLETON GRAIN GROWERS INC SVC CTR</v>
          </cell>
        </row>
        <row r="415">
          <cell r="D415" t="str">
            <v>PetroCard Inc.</v>
          </cell>
        </row>
        <row r="416">
          <cell r="D416" t="str">
            <v>PetroGas, Inc.</v>
          </cell>
        </row>
        <row r="417">
          <cell r="D417" t="str">
            <v>Phillips 66 Company</v>
          </cell>
        </row>
        <row r="418">
          <cell r="D418" t="str">
            <v>Pilot Travel Centers, LLC</v>
          </cell>
        </row>
        <row r="419">
          <cell r="D419" t="str">
            <v>PINNACLE PROPANE EXPRESS, LLC</v>
          </cell>
        </row>
        <row r="420">
          <cell r="D420" t="str">
            <v>Plains Marketing LP</v>
          </cell>
        </row>
        <row r="421">
          <cell r="D421" t="str">
            <v>Plains Midstream Canada ULC</v>
          </cell>
        </row>
        <row r="422">
          <cell r="D422" t="str">
            <v>Pounder Oil Service, Inc.</v>
          </cell>
        </row>
        <row r="423">
          <cell r="D423" t="str">
            <v>Powell-Christensen Inc</v>
          </cell>
        </row>
        <row r="424">
          <cell r="D424" t="str">
            <v>Pratum Co-Op</v>
          </cell>
        </row>
        <row r="425">
          <cell r="D425" t="str">
            <v>Quality Petroleum Products, Inc.</v>
          </cell>
        </row>
        <row r="426">
          <cell r="D426" t="str">
            <v>Rainier Petroleum Corporation</v>
          </cell>
        </row>
        <row r="427">
          <cell r="D427" t="str">
            <v>REG MARKETING &amp; LOGISTICS GROUP, LLC</v>
          </cell>
        </row>
        <row r="428">
          <cell r="D428" t="str">
            <v>Sage Petroleum Products LLC</v>
          </cell>
        </row>
        <row r="429">
          <cell r="D429" t="str">
            <v>SEI Fuel Services, Inc.</v>
          </cell>
        </row>
        <row r="430">
          <cell r="D430" t="str">
            <v>SeQuential-Pacific Biodiesel, LLC</v>
          </cell>
        </row>
        <row r="431">
          <cell r="D431" t="str">
            <v>Shasta Siskiyou Transport</v>
          </cell>
        </row>
        <row r="432">
          <cell r="D432" t="str">
            <v>Sheldon Oil Company</v>
          </cell>
        </row>
        <row r="433">
          <cell r="D433" t="str">
            <v>Shell Oil Products US</v>
          </cell>
        </row>
        <row r="434">
          <cell r="D434" t="str">
            <v>Shell Trading (US) Company</v>
          </cell>
        </row>
        <row r="435">
          <cell r="D435" t="str">
            <v>Southern Counties Oil Co.</v>
          </cell>
        </row>
        <row r="436">
          <cell r="D436" t="str">
            <v>Space Age Fuel Inc.</v>
          </cell>
        </row>
        <row r="437">
          <cell r="D437" t="str">
            <v>Stinker Stores, Inc.</v>
          </cell>
        </row>
        <row r="438">
          <cell r="D438" t="str">
            <v>SUBURBAN PROPANE, L.P.</v>
          </cell>
        </row>
        <row r="439">
          <cell r="D439" t="str">
            <v>Sunwest Energy Corp.</v>
          </cell>
        </row>
        <row r="440">
          <cell r="D440" t="str">
            <v>Tarr, LLC</v>
          </cell>
        </row>
        <row r="441">
          <cell r="D441" t="str">
            <v>Tesoro Refining and Marketing Company LLC</v>
          </cell>
        </row>
        <row r="442">
          <cell r="D442" t="str">
            <v>The Jerry Brown Company, Inc</v>
          </cell>
        </row>
        <row r="443">
          <cell r="D443" t="str">
            <v>Trafigura AG</v>
          </cell>
        </row>
        <row r="444">
          <cell r="D444" t="str">
            <v>Truax Corporation</v>
          </cell>
        </row>
        <row r="445">
          <cell r="D445" t="str">
            <v>Tyree Oil, Inc.</v>
          </cell>
        </row>
        <row r="446">
          <cell r="D446" t="str">
            <v>Universal Propane of Grants Pass, Inc.</v>
          </cell>
        </row>
        <row r="447">
          <cell r="D447" t="str">
            <v>UPS Fuel Services, Inc.</v>
          </cell>
        </row>
        <row r="448">
          <cell r="D448" t="str">
            <v>Valero Marketing and Supply Co.</v>
          </cell>
        </row>
        <row r="449">
          <cell r="D449" t="str">
            <v>Valley Wide Cooperative, Inc.</v>
          </cell>
        </row>
        <row r="450">
          <cell r="D450" t="str">
            <v>Vitol Inc</v>
          </cell>
        </row>
        <row r="451">
          <cell r="D451" t="str">
            <v>Wallowa County Grain Growers</v>
          </cell>
        </row>
        <row r="452">
          <cell r="D452" t="str">
            <v>Welt and Welt Inc.</v>
          </cell>
        </row>
        <row r="453">
          <cell r="D453" t="str">
            <v>Wilco Farm Stores</v>
          </cell>
        </row>
        <row r="454">
          <cell r="D454" t="str">
            <v>Wilson Oil dba Wilcox &amp; Flegel</v>
          </cell>
        </row>
        <row r="455">
          <cell r="D455" t="str">
            <v>Wondrack Distributing, Inc.</v>
          </cell>
        </row>
        <row r="456">
          <cell r="D456" t="str">
            <v>World Fuel Services Corporation</v>
          </cell>
        </row>
        <row r="457">
          <cell r="D457" t="str">
            <v>WSCO PETROLEUM</v>
          </cell>
        </row>
        <row r="458">
          <cell r="D458" t="str">
            <v>A &amp; B Enterprises, Inc.</v>
          </cell>
        </row>
        <row r="459">
          <cell r="D459" t="str">
            <v>AH Schade, Inc.</v>
          </cell>
        </row>
        <row r="460">
          <cell r="D460" t="str">
            <v>Albina Fuel Company</v>
          </cell>
        </row>
        <row r="461">
          <cell r="D461" t="str">
            <v>Alsaker Corporation</v>
          </cell>
        </row>
        <row r="462">
          <cell r="D462" t="str">
            <v>Amerigas Propane, Inc.</v>
          </cell>
        </row>
        <row r="463">
          <cell r="D463" t="str">
            <v>AOT ENERGY AMERICAS LLC</v>
          </cell>
        </row>
        <row r="464">
          <cell r="D464" t="str">
            <v>Apex Oil Company, Inc.</v>
          </cell>
        </row>
        <row r="465">
          <cell r="D465" t="str">
            <v>ARS Fresno LLC</v>
          </cell>
        </row>
        <row r="466">
          <cell r="D466" t="str">
            <v>Associated Petroleum Products</v>
          </cell>
        </row>
        <row r="467">
          <cell r="D467" t="str">
            <v>AVFuel Corporation</v>
          </cell>
        </row>
        <row r="468">
          <cell r="D468" t="str">
            <v>Baird Oil Company</v>
          </cell>
        </row>
        <row r="469">
          <cell r="D469" t="str">
            <v>Bend Oil Company</v>
          </cell>
        </row>
        <row r="470">
          <cell r="D470" t="str">
            <v>BP West Coast Products LLC</v>
          </cell>
        </row>
        <row r="471">
          <cell r="D471" t="str">
            <v>BRETTHAUER OIL COMPANY</v>
          </cell>
        </row>
        <row r="472">
          <cell r="D472" t="str">
            <v>Byrnes Oil Company, Inc.</v>
          </cell>
        </row>
        <row r="473">
          <cell r="D473" t="str">
            <v>Campo &amp; Poole Distributing, LLC</v>
          </cell>
        </row>
        <row r="474">
          <cell r="D474" t="str">
            <v>CAPITAL CITY COMPANIES, INC.</v>
          </cell>
        </row>
        <row r="475">
          <cell r="D475" t="str">
            <v>Cargill, Incorporated</v>
          </cell>
        </row>
        <row r="476">
          <cell r="D476" t="str">
            <v>Carson Oil Company, Inc.</v>
          </cell>
        </row>
        <row r="477">
          <cell r="D477" t="str">
            <v>Central Petro Inc</v>
          </cell>
        </row>
        <row r="478">
          <cell r="D478" t="str">
            <v>Chevron USA Inc.</v>
          </cell>
        </row>
        <row r="479">
          <cell r="D479" t="str">
            <v>CHS INC. OF MINNESOTA</v>
          </cell>
        </row>
        <row r="480">
          <cell r="D480" t="str">
            <v>CityServiceValcon LLC</v>
          </cell>
        </row>
        <row r="481">
          <cell r="D481" t="str">
            <v>Coleman Oil Company</v>
          </cell>
        </row>
        <row r="482">
          <cell r="D482" t="str">
            <v>COLVIN OIL I, LLC</v>
          </cell>
        </row>
        <row r="483">
          <cell r="D483" t="str">
            <v>Connell Oil, Inc.</v>
          </cell>
        </row>
        <row r="484">
          <cell r="D484" t="str">
            <v>ConocoPhillips</v>
          </cell>
        </row>
        <row r="485">
          <cell r="D485" t="str">
            <v>CONRAD &amp; BISCHOFF, INC.</v>
          </cell>
        </row>
        <row r="486">
          <cell r="D486" t="str">
            <v>Costco Wholesale Corporation</v>
          </cell>
        </row>
        <row r="487">
          <cell r="D487" t="str">
            <v>Deluxe Fuel Company</v>
          </cell>
        </row>
        <row r="488">
          <cell r="D488" t="str">
            <v>Devin Oil Co., Inc.</v>
          </cell>
        </row>
        <row r="489">
          <cell r="D489" t="str">
            <v>Don Small &amp; Sons Oil Distriution Company</v>
          </cell>
        </row>
        <row r="490">
          <cell r="D490" t="str">
            <v>EASTERN AVIATION FUELS, INC.</v>
          </cell>
        </row>
        <row r="491">
          <cell r="D491" t="str">
            <v>Ebar Oil Company</v>
          </cell>
        </row>
        <row r="492">
          <cell r="D492" t="str">
            <v>ED STAUB AND SONS PETROLEUM, INC.</v>
          </cell>
        </row>
        <row r="493">
          <cell r="D493" t="str">
            <v>ELBOW RIVER MARKETING LTD., A CORPORATION OF CANADA</v>
          </cell>
        </row>
        <row r="494">
          <cell r="D494" t="str">
            <v>EPIC Aviation, LLC</v>
          </cell>
        </row>
        <row r="495">
          <cell r="D495" t="str">
            <v>Farmers Supply Cooperative</v>
          </cell>
        </row>
        <row r="496">
          <cell r="D496" t="str">
            <v>Franklin United Inc</v>
          </cell>
        </row>
        <row r="497">
          <cell r="D497" t="str">
            <v>Fred Meyer Stores Inc., dba FM Fuel Stop</v>
          </cell>
        </row>
        <row r="498">
          <cell r="D498" t="str">
            <v>Glencore Ltd</v>
          </cell>
        </row>
        <row r="499">
          <cell r="D499" t="str">
            <v>Hartland Fuel Products, LLC</v>
          </cell>
        </row>
        <row r="500">
          <cell r="D500" t="str">
            <v>Hattenhauer Distributing Company</v>
          </cell>
        </row>
        <row r="501">
          <cell r="D501" t="str">
            <v>Heller &amp; Sons Dist Inc</v>
          </cell>
        </row>
        <row r="502">
          <cell r="D502" t="str">
            <v>HENDERSON FUEL COMPANY</v>
          </cell>
        </row>
        <row r="503">
          <cell r="D503" t="str">
            <v>HICKSGAS, LLC</v>
          </cell>
        </row>
        <row r="504">
          <cell r="D504" t="str">
            <v>Hood River Supply Association</v>
          </cell>
        </row>
        <row r="505">
          <cell r="D505" t="str">
            <v>Idemitsu Apollo Corporation</v>
          </cell>
        </row>
        <row r="506">
          <cell r="D506" t="str">
            <v>IPC (USA), Inc.</v>
          </cell>
        </row>
        <row r="507">
          <cell r="D507" t="str">
            <v>Jacksons Food Stores, Inc.</v>
          </cell>
        </row>
        <row r="508">
          <cell r="D508" t="str">
            <v>Jubitz Corporation</v>
          </cell>
        </row>
        <row r="509">
          <cell r="D509" t="str">
            <v>Kiva Energy, Inc.</v>
          </cell>
        </row>
        <row r="510">
          <cell r="D510" t="str">
            <v>L &amp; M Renner Inc.</v>
          </cell>
        </row>
        <row r="511">
          <cell r="D511" t="str">
            <v>Leathers Enterprises, Incorporated</v>
          </cell>
        </row>
        <row r="512">
          <cell r="D512" t="str">
            <v>LINK PETROLEUM, INC.</v>
          </cell>
        </row>
        <row r="513">
          <cell r="D513" t="str">
            <v>Logan Oil</v>
          </cell>
        </row>
        <row r="514">
          <cell r="D514" t="str">
            <v>Mansfield Oil Company of Gainesville, INC</v>
          </cell>
        </row>
        <row r="515">
          <cell r="D515" t="str">
            <v>Marc Nelson Oil Products, Inc.</v>
          </cell>
        </row>
        <row r="516">
          <cell r="D516" t="str">
            <v>Maverik Inc.</v>
          </cell>
        </row>
        <row r="517">
          <cell r="D517" t="str">
            <v>McCall Oil &amp; Chemical Corp</v>
          </cell>
        </row>
        <row r="518">
          <cell r="D518" t="str">
            <v>Mid Columbia Producers Inc</v>
          </cell>
        </row>
        <row r="519">
          <cell r="D519" t="str">
            <v>MIECO Inc.</v>
          </cell>
        </row>
        <row r="520">
          <cell r="D520" t="str">
            <v>MORROW COUNTY GRAIN GROWERS, INC.</v>
          </cell>
        </row>
        <row r="521">
          <cell r="D521" t="str">
            <v>Musket Corporation</v>
          </cell>
        </row>
        <row r="522">
          <cell r="D522" t="str">
            <v>NESTE US, INC.</v>
          </cell>
        </row>
        <row r="523">
          <cell r="D523" t="str">
            <v>NORTHWEST SOLVENTS &amp; SUPPLY, INC.</v>
          </cell>
        </row>
        <row r="524">
          <cell r="D524" t="str">
            <v>Owyhee Motor Sales, Inc.</v>
          </cell>
        </row>
        <row r="525">
          <cell r="D525" t="str">
            <v>Pacific Northwest Petroleum</v>
          </cell>
        </row>
        <row r="526">
          <cell r="D526" t="str">
            <v>PacWest Energy LLC</v>
          </cell>
        </row>
        <row r="527">
          <cell r="D527" t="str">
            <v>PC Energy, LLC</v>
          </cell>
        </row>
        <row r="528">
          <cell r="D528" t="str">
            <v>PENDLETON GRAIN GROWERS INC SVC CTR</v>
          </cell>
        </row>
        <row r="529">
          <cell r="D529" t="str">
            <v>PetroCard Inc.</v>
          </cell>
        </row>
        <row r="530">
          <cell r="D530" t="str">
            <v>PetroGas, Inc.</v>
          </cell>
        </row>
        <row r="531">
          <cell r="D531" t="str">
            <v>Phillips 66 Company</v>
          </cell>
        </row>
        <row r="532">
          <cell r="D532" t="str">
            <v>Pilot Travel Centers, LLC</v>
          </cell>
        </row>
        <row r="533">
          <cell r="D533" t="str">
            <v>PINNACLE PROPANE EXPRESS, LLC</v>
          </cell>
        </row>
        <row r="534">
          <cell r="D534" t="str">
            <v>Plains Marketing LP</v>
          </cell>
        </row>
        <row r="535">
          <cell r="D535" t="str">
            <v>Plains Midstream Canada ULC</v>
          </cell>
        </row>
        <row r="536">
          <cell r="D536" t="str">
            <v>Pounder Oil Service, Inc.</v>
          </cell>
        </row>
        <row r="537">
          <cell r="D537" t="str">
            <v>Powell-Christensen Inc</v>
          </cell>
        </row>
        <row r="538">
          <cell r="D538" t="str">
            <v>Pratum Co-Op</v>
          </cell>
        </row>
        <row r="539">
          <cell r="D539" t="str">
            <v>Quality Petroleum Products, Inc.</v>
          </cell>
        </row>
        <row r="540">
          <cell r="D540" t="str">
            <v>Rainier Petroleum Corporation</v>
          </cell>
        </row>
        <row r="541">
          <cell r="D541" t="str">
            <v>REG MARKETING &amp; LOGISTICS GROUP, LLC</v>
          </cell>
        </row>
        <row r="542">
          <cell r="D542" t="str">
            <v>Sage Petroleum Products LLC</v>
          </cell>
        </row>
        <row r="543">
          <cell r="D543" t="str">
            <v>SEI Fuel Services, Inc.</v>
          </cell>
        </row>
        <row r="544">
          <cell r="D544" t="str">
            <v>SeQuential-Pacific Biodiesel, LLC</v>
          </cell>
        </row>
        <row r="545">
          <cell r="D545" t="str">
            <v>Shasta Siskiyou Transport</v>
          </cell>
        </row>
        <row r="546">
          <cell r="D546" t="str">
            <v>Sheldon Oil Company</v>
          </cell>
        </row>
        <row r="547">
          <cell r="D547" t="str">
            <v>Shell Oil Products US</v>
          </cell>
        </row>
        <row r="548">
          <cell r="D548" t="str">
            <v>Shell Trading (US) Company</v>
          </cell>
        </row>
        <row r="549">
          <cell r="D549" t="str">
            <v>Southern Counties Oil Co.</v>
          </cell>
        </row>
        <row r="550">
          <cell r="D550" t="str">
            <v>Space Age Fuel Inc.</v>
          </cell>
        </row>
        <row r="551">
          <cell r="D551" t="str">
            <v>Stinker Stores, Inc.</v>
          </cell>
        </row>
        <row r="552">
          <cell r="D552" t="str">
            <v>SUBURBAN PROPANE, L.P.</v>
          </cell>
        </row>
        <row r="553">
          <cell r="D553" t="str">
            <v>Sunwest Energy Corp.</v>
          </cell>
        </row>
        <row r="554">
          <cell r="D554" t="str">
            <v>Tarr, LLC</v>
          </cell>
        </row>
        <row r="555">
          <cell r="D555" t="str">
            <v>Tesoro Refining and Marketing Company LLC</v>
          </cell>
        </row>
        <row r="556">
          <cell r="D556" t="str">
            <v>The Jerry Brown Company, Inc</v>
          </cell>
        </row>
        <row r="557">
          <cell r="D557" t="str">
            <v>Trafigura AG</v>
          </cell>
        </row>
        <row r="558">
          <cell r="D558" t="str">
            <v>Truax Corporation</v>
          </cell>
        </row>
        <row r="559">
          <cell r="D559" t="str">
            <v>Tyree Oil, Inc.</v>
          </cell>
        </row>
        <row r="560">
          <cell r="D560" t="str">
            <v>Universal Propane of Grants Pass, Inc.</v>
          </cell>
        </row>
        <row r="561">
          <cell r="D561" t="str">
            <v>UPS Fuel Services, Inc.</v>
          </cell>
        </row>
        <row r="562">
          <cell r="D562" t="str">
            <v>Valero Marketing and Supply Co.</v>
          </cell>
        </row>
        <row r="563">
          <cell r="D563" t="str">
            <v>Valley Wide Cooperative, Inc.</v>
          </cell>
        </row>
        <row r="564">
          <cell r="D564" t="str">
            <v>Vitol Inc</v>
          </cell>
        </row>
        <row r="565">
          <cell r="D565" t="str">
            <v>Wallowa County Grain Growers</v>
          </cell>
        </row>
        <row r="566">
          <cell r="D566" t="str">
            <v>Welt and Welt Inc.</v>
          </cell>
        </row>
        <row r="567">
          <cell r="D567" t="str">
            <v>Wilco Farm Stores</v>
          </cell>
        </row>
        <row r="568">
          <cell r="D568" t="str">
            <v>Wilson Oil dba Wilcox &amp; Flegel</v>
          </cell>
        </row>
        <row r="569">
          <cell r="D569" t="str">
            <v>Wondrack Distributing, Inc.</v>
          </cell>
        </row>
        <row r="570">
          <cell r="D570" t="str">
            <v>World Fuel Services Corporation</v>
          </cell>
        </row>
        <row r="571">
          <cell r="D571" t="str">
            <v>WSCO PETROLEUM</v>
          </cell>
        </row>
        <row r="572">
          <cell r="D572" t="str">
            <v>A &amp; B Enterprises, Inc.</v>
          </cell>
        </row>
        <row r="573">
          <cell r="D573" t="str">
            <v>AH Schade, Inc.</v>
          </cell>
        </row>
        <row r="574">
          <cell r="D574" t="str">
            <v>Albina Fuel Company</v>
          </cell>
        </row>
        <row r="575">
          <cell r="D575" t="str">
            <v>Alsaker Corporation</v>
          </cell>
        </row>
        <row r="576">
          <cell r="D576" t="str">
            <v>Amerigas Propane, Inc.</v>
          </cell>
        </row>
        <row r="577">
          <cell r="D577" t="str">
            <v>AOT ENERGY AMERICAS LLC</v>
          </cell>
        </row>
        <row r="578">
          <cell r="D578" t="str">
            <v>Apex Oil Company, Inc.</v>
          </cell>
        </row>
        <row r="579">
          <cell r="D579" t="str">
            <v>ARS Fresno LLC</v>
          </cell>
        </row>
        <row r="580">
          <cell r="D580" t="str">
            <v>Associated Petroleum Products</v>
          </cell>
        </row>
        <row r="581">
          <cell r="D581" t="str">
            <v>AVFuel Corporation</v>
          </cell>
        </row>
        <row r="582">
          <cell r="D582" t="str">
            <v>Baird Oil Company</v>
          </cell>
        </row>
        <row r="583">
          <cell r="D583" t="str">
            <v>Bend Oil Company</v>
          </cell>
        </row>
        <row r="584">
          <cell r="D584" t="str">
            <v>BP West Coast Products LLC</v>
          </cell>
        </row>
        <row r="585">
          <cell r="D585" t="str">
            <v>BRETTHAUER OIL COMPANY</v>
          </cell>
        </row>
        <row r="586">
          <cell r="D586" t="str">
            <v>Byrnes Oil Company, Inc.</v>
          </cell>
        </row>
        <row r="587">
          <cell r="D587" t="str">
            <v>Campo &amp; Poole Distributing, LLC</v>
          </cell>
        </row>
        <row r="588">
          <cell r="D588" t="str">
            <v>CAPITAL CITY COMPANIES, INC.</v>
          </cell>
        </row>
        <row r="589">
          <cell r="D589" t="str">
            <v>Cargill, Incorporated</v>
          </cell>
        </row>
        <row r="590">
          <cell r="D590" t="str">
            <v>Carson Oil Company, Inc.</v>
          </cell>
        </row>
        <row r="591">
          <cell r="D591" t="str">
            <v>Central Petro Inc</v>
          </cell>
        </row>
        <row r="592">
          <cell r="D592" t="str">
            <v>Chevron USA Inc.</v>
          </cell>
        </row>
        <row r="593">
          <cell r="D593" t="str">
            <v>CHS INC. OF MINNESOTA</v>
          </cell>
        </row>
        <row r="594">
          <cell r="D594" t="str">
            <v>CityServiceValcon LLC</v>
          </cell>
        </row>
        <row r="595">
          <cell r="D595" t="str">
            <v>Coleman Oil Company</v>
          </cell>
        </row>
        <row r="596">
          <cell r="D596" t="str">
            <v>COLVIN OIL I, LLC</v>
          </cell>
        </row>
        <row r="597">
          <cell r="D597" t="str">
            <v>Connell Oil, Inc.</v>
          </cell>
        </row>
        <row r="598">
          <cell r="D598" t="str">
            <v>ConocoPhillips</v>
          </cell>
        </row>
        <row r="599">
          <cell r="D599" t="str">
            <v>CONRAD &amp; BISCHOFF, INC.</v>
          </cell>
        </row>
        <row r="600">
          <cell r="D600" t="str">
            <v>Costco Wholesale Corporation</v>
          </cell>
        </row>
        <row r="601">
          <cell r="D601" t="str">
            <v>Deluxe Fuel Company</v>
          </cell>
        </row>
        <row r="602">
          <cell r="D602" t="str">
            <v>Devin Oil Co., Inc.</v>
          </cell>
        </row>
        <row r="603">
          <cell r="D603" t="str">
            <v>Don Small &amp; Sons Oil Distriution Company</v>
          </cell>
        </row>
        <row r="604">
          <cell r="D604" t="str">
            <v>EASTERN AVIATION FUELS, INC.</v>
          </cell>
        </row>
        <row r="605">
          <cell r="D605" t="str">
            <v>Ebar Oil Company</v>
          </cell>
        </row>
        <row r="606">
          <cell r="D606" t="str">
            <v>ED STAUB AND SONS PETROLEUM, INC.</v>
          </cell>
        </row>
        <row r="607">
          <cell r="D607" t="str">
            <v>ELBOW RIVER MARKETING LTD., A CORPORATION OF CANADA</v>
          </cell>
        </row>
        <row r="608">
          <cell r="D608" t="str">
            <v>EPIC Aviation, LLC</v>
          </cell>
        </row>
        <row r="609">
          <cell r="D609" t="str">
            <v>Farmers Supply Cooperative</v>
          </cell>
        </row>
        <row r="610">
          <cell r="D610" t="str">
            <v>Franklin United Inc</v>
          </cell>
        </row>
        <row r="611">
          <cell r="D611" t="str">
            <v>Fred Meyer Stores Inc., dba FM Fuel Stop</v>
          </cell>
        </row>
        <row r="612">
          <cell r="D612" t="str">
            <v>Glencore Ltd</v>
          </cell>
        </row>
        <row r="613">
          <cell r="D613" t="str">
            <v>Hartland Fuel Products, LLC</v>
          </cell>
        </row>
        <row r="614">
          <cell r="D614" t="str">
            <v>Hattenhauer Distributing Company</v>
          </cell>
        </row>
        <row r="615">
          <cell r="D615" t="str">
            <v>Heller &amp; Sons Dist Inc</v>
          </cell>
        </row>
        <row r="616">
          <cell r="D616" t="str">
            <v>HENDERSON FUEL COMPANY</v>
          </cell>
        </row>
        <row r="617">
          <cell r="D617" t="str">
            <v>HICKSGAS, LLC</v>
          </cell>
        </row>
        <row r="618">
          <cell r="D618" t="str">
            <v>Hood River Supply Association</v>
          </cell>
        </row>
        <row r="619">
          <cell r="D619" t="str">
            <v>Idemitsu Apollo Corporation</v>
          </cell>
        </row>
        <row r="620">
          <cell r="D620" t="str">
            <v>IPC (USA), Inc.</v>
          </cell>
        </row>
        <row r="621">
          <cell r="D621" t="str">
            <v>Jacksons Food Stores, Inc.</v>
          </cell>
        </row>
        <row r="622">
          <cell r="D622" t="str">
            <v>Jubitz Corporation</v>
          </cell>
        </row>
        <row r="623">
          <cell r="D623" t="str">
            <v>Kiva Energy, Inc.</v>
          </cell>
        </row>
        <row r="624">
          <cell r="D624" t="str">
            <v>L &amp; M Renner Inc.</v>
          </cell>
        </row>
        <row r="625">
          <cell r="D625" t="str">
            <v>Leathers Enterprises, Incorporated</v>
          </cell>
        </row>
        <row r="626">
          <cell r="D626" t="str">
            <v>LINK PETROLEUM, INC.</v>
          </cell>
        </row>
        <row r="627">
          <cell r="D627" t="str">
            <v>Logan Oil</v>
          </cell>
        </row>
        <row r="628">
          <cell r="D628" t="str">
            <v>Mansfield Oil Company of Gainesville, INC</v>
          </cell>
        </row>
        <row r="629">
          <cell r="D629" t="str">
            <v>Marc Nelson Oil Products, Inc.</v>
          </cell>
        </row>
        <row r="630">
          <cell r="D630" t="str">
            <v>Maverik Inc.</v>
          </cell>
        </row>
        <row r="631">
          <cell r="D631" t="str">
            <v>McCall Oil &amp; Chemical Corp</v>
          </cell>
        </row>
        <row r="632">
          <cell r="D632" t="str">
            <v>Mid Columbia Producers Inc</v>
          </cell>
        </row>
        <row r="633">
          <cell r="D633" t="str">
            <v>MIECO Inc.</v>
          </cell>
        </row>
        <row r="634">
          <cell r="D634" t="str">
            <v>MORROW COUNTY GRAIN GROWERS, INC.</v>
          </cell>
        </row>
        <row r="635">
          <cell r="D635" t="str">
            <v>Musket Corporation</v>
          </cell>
        </row>
        <row r="636">
          <cell r="D636" t="str">
            <v>NESTE US, INC.</v>
          </cell>
        </row>
        <row r="637">
          <cell r="D637" t="str">
            <v>NORTHWEST SOLVENTS &amp; SUPPLY, INC.</v>
          </cell>
        </row>
        <row r="638">
          <cell r="D638" t="str">
            <v>Owyhee Motor Sales, Inc.</v>
          </cell>
        </row>
        <row r="639">
          <cell r="D639" t="str">
            <v>Pacific Northwest Petroleum</v>
          </cell>
        </row>
        <row r="640">
          <cell r="D640" t="str">
            <v>PacWest Energy LLC</v>
          </cell>
        </row>
        <row r="641">
          <cell r="D641" t="str">
            <v>PC Energy, LLC</v>
          </cell>
        </row>
        <row r="642">
          <cell r="D642" t="str">
            <v>PENDLETON GRAIN GROWERS INC SVC CTR</v>
          </cell>
        </row>
        <row r="643">
          <cell r="D643" t="str">
            <v>PetroCard Inc.</v>
          </cell>
        </row>
        <row r="644">
          <cell r="D644" t="str">
            <v>PetroGas, Inc.</v>
          </cell>
        </row>
        <row r="645">
          <cell r="D645" t="str">
            <v>Phillips 66 Company</v>
          </cell>
        </row>
        <row r="646">
          <cell r="D646" t="str">
            <v>Pilot Travel Centers, LLC</v>
          </cell>
        </row>
        <row r="647">
          <cell r="D647" t="str">
            <v>PINNACLE PROPANE EXPRESS, LLC</v>
          </cell>
        </row>
        <row r="648">
          <cell r="D648" t="str">
            <v>Plains Marketing LP</v>
          </cell>
        </row>
        <row r="649">
          <cell r="D649" t="str">
            <v>Plains Midstream Canada ULC</v>
          </cell>
        </row>
        <row r="650">
          <cell r="D650" t="str">
            <v>Pounder Oil Service, Inc.</v>
          </cell>
        </row>
        <row r="651">
          <cell r="D651" t="str">
            <v>Powell-Christensen Inc</v>
          </cell>
        </row>
        <row r="652">
          <cell r="D652" t="str">
            <v>Pratum Co-Op</v>
          </cell>
        </row>
        <row r="653">
          <cell r="D653" t="str">
            <v>Quality Petroleum Products, Inc.</v>
          </cell>
        </row>
        <row r="654">
          <cell r="D654" t="str">
            <v>Rainier Petroleum Corporation</v>
          </cell>
        </row>
        <row r="655">
          <cell r="D655" t="str">
            <v>REG MARKETING &amp; LOGISTICS GROUP, LLC</v>
          </cell>
        </row>
        <row r="656">
          <cell r="D656" t="str">
            <v>Sage Petroleum Products LLC</v>
          </cell>
        </row>
        <row r="657">
          <cell r="D657" t="str">
            <v>SEI Fuel Services, Inc.</v>
          </cell>
        </row>
        <row r="658">
          <cell r="D658" t="str">
            <v>SeQuential-Pacific Biodiesel, LLC</v>
          </cell>
        </row>
        <row r="659">
          <cell r="D659" t="str">
            <v>Shasta Siskiyou Transport</v>
          </cell>
        </row>
        <row r="660">
          <cell r="D660" t="str">
            <v>Sheldon Oil Company</v>
          </cell>
        </row>
        <row r="661">
          <cell r="D661" t="str">
            <v>Shell Oil Products US</v>
          </cell>
        </row>
        <row r="662">
          <cell r="D662" t="str">
            <v>Shell Trading (US) Company</v>
          </cell>
        </row>
        <row r="663">
          <cell r="D663" t="str">
            <v>Southern Counties Oil Co.</v>
          </cell>
        </row>
        <row r="664">
          <cell r="D664" t="str">
            <v>Space Age Fuel Inc.</v>
          </cell>
        </row>
        <row r="665">
          <cell r="D665" t="str">
            <v>Stinker Stores, Inc.</v>
          </cell>
        </row>
        <row r="666">
          <cell r="D666" t="str">
            <v>SUBURBAN PROPANE, L.P.</v>
          </cell>
        </row>
        <row r="667">
          <cell r="D667" t="str">
            <v>Sunwest Energy Corp.</v>
          </cell>
        </row>
        <row r="668">
          <cell r="D668" t="str">
            <v>Tarr, LLC</v>
          </cell>
        </row>
        <row r="669">
          <cell r="D669" t="str">
            <v>Tesoro Refining and Marketing Company LLC</v>
          </cell>
        </row>
        <row r="670">
          <cell r="D670" t="str">
            <v>The Jerry Brown Company, Inc</v>
          </cell>
        </row>
        <row r="671">
          <cell r="D671" t="str">
            <v>Trafigura AG</v>
          </cell>
        </row>
        <row r="672">
          <cell r="D672" t="str">
            <v>Truax Corporation</v>
          </cell>
        </row>
        <row r="673">
          <cell r="D673" t="str">
            <v>Tyree Oil, Inc.</v>
          </cell>
        </row>
        <row r="674">
          <cell r="D674" t="str">
            <v>Universal Propane of Grants Pass, Inc.</v>
          </cell>
        </row>
        <row r="675">
          <cell r="D675" t="str">
            <v>UPS Fuel Services, Inc.</v>
          </cell>
        </row>
        <row r="676">
          <cell r="D676" t="str">
            <v>Valero Marketing and Supply Co.</v>
          </cell>
        </row>
        <row r="677">
          <cell r="D677" t="str">
            <v>Valley Wide Cooperative, Inc.</v>
          </cell>
        </row>
        <row r="678">
          <cell r="D678" t="str">
            <v>Vitol Inc</v>
          </cell>
        </row>
        <row r="679">
          <cell r="D679" t="str">
            <v>Wallowa County Grain Growers</v>
          </cell>
        </row>
        <row r="680">
          <cell r="D680" t="str">
            <v>Welt and Welt Inc.</v>
          </cell>
        </row>
        <row r="681">
          <cell r="D681" t="str">
            <v>Wilco Farm Stores</v>
          </cell>
        </row>
        <row r="682">
          <cell r="D682" t="str">
            <v>Wilson Oil dba Wilcox &amp; Flegel</v>
          </cell>
        </row>
        <row r="683">
          <cell r="D683" t="str">
            <v>Wondrack Distributing, Inc.</v>
          </cell>
        </row>
        <row r="684">
          <cell r="D684" t="str">
            <v>World Fuel Services Corporation</v>
          </cell>
        </row>
        <row r="685">
          <cell r="D685" t="str">
            <v>WSCO PETROLEUM</v>
          </cell>
        </row>
        <row r="686">
          <cell r="D686" t="str">
            <v>A &amp; B Enterprises, Inc.</v>
          </cell>
        </row>
        <row r="687">
          <cell r="D687" t="str">
            <v>AH Schade, Inc.</v>
          </cell>
        </row>
        <row r="688">
          <cell r="D688" t="str">
            <v>Albina Fuel Company</v>
          </cell>
        </row>
        <row r="689">
          <cell r="D689" t="str">
            <v>Alsaker Corporation</v>
          </cell>
        </row>
        <row r="690">
          <cell r="D690" t="str">
            <v>Amerigas Propane, Inc.</v>
          </cell>
        </row>
        <row r="691">
          <cell r="D691" t="str">
            <v>AOT ENERGY AMERICAS LLC</v>
          </cell>
        </row>
        <row r="692">
          <cell r="D692" t="str">
            <v>Apex Oil Company, Inc.</v>
          </cell>
        </row>
        <row r="693">
          <cell r="D693" t="str">
            <v>ARS Fresno LLC</v>
          </cell>
        </row>
        <row r="694">
          <cell r="D694" t="str">
            <v>Associated Petroleum Products</v>
          </cell>
        </row>
        <row r="695">
          <cell r="D695" t="str">
            <v>AVFuel Corporation</v>
          </cell>
        </row>
        <row r="696">
          <cell r="D696" t="str">
            <v>Baird Oil Company</v>
          </cell>
        </row>
        <row r="697">
          <cell r="D697" t="str">
            <v>Bend Oil Company</v>
          </cell>
        </row>
        <row r="698">
          <cell r="D698" t="str">
            <v>BP West Coast Products LLC</v>
          </cell>
        </row>
        <row r="699">
          <cell r="D699" t="str">
            <v>BRETTHAUER OIL COMPANY</v>
          </cell>
        </row>
        <row r="700">
          <cell r="D700" t="str">
            <v>Byrnes Oil Company, Inc.</v>
          </cell>
        </row>
        <row r="701">
          <cell r="D701" t="str">
            <v>Campo &amp; Poole Distributing, LLC</v>
          </cell>
        </row>
        <row r="702">
          <cell r="D702" t="str">
            <v>CAPITAL CITY COMPANIES, INC.</v>
          </cell>
        </row>
        <row r="703">
          <cell r="D703" t="str">
            <v>Cargill, Incorporated</v>
          </cell>
        </row>
        <row r="704">
          <cell r="D704" t="str">
            <v>Carson Oil Company, Inc.</v>
          </cell>
        </row>
        <row r="705">
          <cell r="D705" t="str">
            <v>Central Petro Inc</v>
          </cell>
        </row>
        <row r="706">
          <cell r="D706" t="str">
            <v>Chevron USA Inc.</v>
          </cell>
        </row>
        <row r="707">
          <cell r="D707" t="str">
            <v>CHS INC. OF MINNESOTA</v>
          </cell>
        </row>
        <row r="708">
          <cell r="D708" t="str">
            <v>CityServiceValcon LLC</v>
          </cell>
        </row>
        <row r="709">
          <cell r="D709" t="str">
            <v>Coleman Oil Company</v>
          </cell>
        </row>
        <row r="710">
          <cell r="D710" t="str">
            <v>COLVIN OIL I, LLC</v>
          </cell>
        </row>
        <row r="711">
          <cell r="D711" t="str">
            <v>Connell Oil, Inc.</v>
          </cell>
        </row>
        <row r="712">
          <cell r="D712" t="str">
            <v>ConocoPhillips</v>
          </cell>
        </row>
        <row r="713">
          <cell r="D713" t="str">
            <v>CONRAD &amp; BISCHOFF, INC.</v>
          </cell>
        </row>
        <row r="714">
          <cell r="D714" t="str">
            <v>Costco Wholesale Corporation</v>
          </cell>
        </row>
        <row r="715">
          <cell r="D715" t="str">
            <v>Deluxe Fuel Company</v>
          </cell>
        </row>
        <row r="716">
          <cell r="D716" t="str">
            <v>Devin Oil Co., Inc.</v>
          </cell>
        </row>
        <row r="717">
          <cell r="D717" t="str">
            <v>Don Small &amp; Sons Oil Distriution Company</v>
          </cell>
        </row>
        <row r="718">
          <cell r="D718" t="str">
            <v>EASTERN AVIATION FUELS, INC.</v>
          </cell>
        </row>
        <row r="719">
          <cell r="D719" t="str">
            <v>Ebar Oil Company</v>
          </cell>
        </row>
        <row r="720">
          <cell r="D720" t="str">
            <v>ED STAUB AND SONS PETROLEUM, INC.</v>
          </cell>
        </row>
        <row r="721">
          <cell r="D721" t="str">
            <v>ELBOW RIVER MARKETING LTD., A CORPORATION OF CANADA</v>
          </cell>
        </row>
        <row r="722">
          <cell r="D722" t="str">
            <v>EPIC Aviation, LLC</v>
          </cell>
        </row>
        <row r="723">
          <cell r="D723" t="str">
            <v>Farmers Supply Cooperative</v>
          </cell>
        </row>
        <row r="724">
          <cell r="D724" t="str">
            <v>Franklin United Inc</v>
          </cell>
        </row>
        <row r="725">
          <cell r="D725" t="str">
            <v>Fred Meyer Stores Inc., dba FM Fuel Stop</v>
          </cell>
        </row>
        <row r="726">
          <cell r="D726" t="str">
            <v>Glencore Ltd</v>
          </cell>
        </row>
        <row r="727">
          <cell r="D727" t="str">
            <v>Hartland Fuel Products, LLC</v>
          </cell>
        </row>
        <row r="728">
          <cell r="D728" t="str">
            <v>Hattenhauer Distributing Company</v>
          </cell>
        </row>
        <row r="729">
          <cell r="D729" t="str">
            <v>Heller &amp; Sons Dist Inc</v>
          </cell>
        </row>
        <row r="730">
          <cell r="D730" t="str">
            <v>HENDERSON FUEL COMPANY</v>
          </cell>
        </row>
        <row r="731">
          <cell r="D731" t="str">
            <v>HICKSGAS, LLC</v>
          </cell>
        </row>
        <row r="732">
          <cell r="D732" t="str">
            <v>Hood River Supply Association</v>
          </cell>
        </row>
        <row r="733">
          <cell r="D733" t="str">
            <v>Idemitsu Apollo Corporation</v>
          </cell>
        </row>
        <row r="734">
          <cell r="D734" t="str">
            <v>IPC (USA), Inc.</v>
          </cell>
        </row>
        <row r="735">
          <cell r="D735" t="str">
            <v>Jacksons Food Stores, Inc.</v>
          </cell>
        </row>
        <row r="736">
          <cell r="D736" t="str">
            <v>Jubitz Corporation</v>
          </cell>
        </row>
        <row r="737">
          <cell r="D737" t="str">
            <v>Kiva Energy, Inc.</v>
          </cell>
        </row>
        <row r="738">
          <cell r="D738" t="str">
            <v>L &amp; M Renner Inc.</v>
          </cell>
        </row>
        <row r="739">
          <cell r="D739" t="str">
            <v>Leathers Enterprises, Incorporated</v>
          </cell>
        </row>
        <row r="740">
          <cell r="D740" t="str">
            <v>LINK PETROLEUM, INC.</v>
          </cell>
        </row>
        <row r="741">
          <cell r="D741" t="str">
            <v>Logan Oil</v>
          </cell>
        </row>
        <row r="742">
          <cell r="D742" t="str">
            <v>Mansfield Oil Company of Gainesville, INC</v>
          </cell>
        </row>
        <row r="743">
          <cell r="D743" t="str">
            <v>Marc Nelson Oil Products, Inc.</v>
          </cell>
        </row>
        <row r="744">
          <cell r="D744" t="str">
            <v>Maverik Inc.</v>
          </cell>
        </row>
        <row r="745">
          <cell r="D745" t="str">
            <v>McCall Oil &amp; Chemical Corp</v>
          </cell>
        </row>
        <row r="746">
          <cell r="D746" t="str">
            <v>Mid Columbia Producers Inc</v>
          </cell>
        </row>
        <row r="747">
          <cell r="D747" t="str">
            <v>MIECO Inc.</v>
          </cell>
        </row>
        <row r="748">
          <cell r="D748" t="str">
            <v>MORROW COUNTY GRAIN GROWERS, INC.</v>
          </cell>
        </row>
        <row r="749">
          <cell r="D749" t="str">
            <v>Musket Corporation</v>
          </cell>
        </row>
        <row r="750">
          <cell r="D750" t="str">
            <v>NESTE US, INC.</v>
          </cell>
        </row>
        <row r="751">
          <cell r="D751" t="str">
            <v>NORTHWEST SOLVENTS &amp; SUPPLY, INC.</v>
          </cell>
        </row>
        <row r="752">
          <cell r="D752" t="str">
            <v>Owyhee Motor Sales, Inc.</v>
          </cell>
        </row>
        <row r="753">
          <cell r="D753" t="str">
            <v>Pacific Northwest Petroleum</v>
          </cell>
        </row>
        <row r="754">
          <cell r="D754" t="str">
            <v>PacWest Energy LLC</v>
          </cell>
        </row>
        <row r="755">
          <cell r="D755" t="str">
            <v>PC Energy, LLC</v>
          </cell>
        </row>
        <row r="756">
          <cell r="D756" t="str">
            <v>PENDLETON GRAIN GROWERS INC SVC CTR</v>
          </cell>
        </row>
        <row r="757">
          <cell r="D757" t="str">
            <v>PetroCard Inc.</v>
          </cell>
        </row>
        <row r="758">
          <cell r="D758" t="str">
            <v>PetroGas, Inc.</v>
          </cell>
        </row>
        <row r="759">
          <cell r="D759" t="str">
            <v>Phillips 66 Company</v>
          </cell>
        </row>
        <row r="760">
          <cell r="D760" t="str">
            <v>Pilot Travel Centers, LLC</v>
          </cell>
        </row>
        <row r="761">
          <cell r="D761" t="str">
            <v>PINNACLE PROPANE EXPRESS, LLC</v>
          </cell>
        </row>
        <row r="762">
          <cell r="D762" t="str">
            <v>Plains Marketing LP</v>
          </cell>
        </row>
        <row r="763">
          <cell r="D763" t="str">
            <v>Plains Midstream Canada ULC</v>
          </cell>
        </row>
        <row r="764">
          <cell r="D764" t="str">
            <v>Pounder Oil Service, Inc.</v>
          </cell>
        </row>
        <row r="765">
          <cell r="D765" t="str">
            <v>Powell-Christensen Inc</v>
          </cell>
        </row>
        <row r="766">
          <cell r="D766" t="str">
            <v>Pratum Co-Op</v>
          </cell>
        </row>
        <row r="767">
          <cell r="D767" t="str">
            <v>Quality Petroleum Products, Inc.</v>
          </cell>
        </row>
        <row r="768">
          <cell r="D768" t="str">
            <v>Rainier Petroleum Corporation</v>
          </cell>
        </row>
        <row r="769">
          <cell r="D769" t="str">
            <v>REG MARKETING &amp; LOGISTICS GROUP, LLC</v>
          </cell>
        </row>
        <row r="770">
          <cell r="D770" t="str">
            <v>Sage Petroleum Products LLC</v>
          </cell>
        </row>
        <row r="771">
          <cell r="D771" t="str">
            <v>SEI Fuel Services, Inc.</v>
          </cell>
        </row>
        <row r="772">
          <cell r="D772" t="str">
            <v>SeQuential-Pacific Biodiesel, LLC</v>
          </cell>
        </row>
        <row r="773">
          <cell r="D773" t="str">
            <v>Shasta Siskiyou Transport</v>
          </cell>
        </row>
        <row r="774">
          <cell r="D774" t="str">
            <v>Sheldon Oil Company</v>
          </cell>
        </row>
        <row r="775">
          <cell r="D775" t="str">
            <v>Shell Oil Products US</v>
          </cell>
        </row>
        <row r="776">
          <cell r="D776" t="str">
            <v>Shell Trading (US) Company</v>
          </cell>
        </row>
        <row r="777">
          <cell r="D777" t="str">
            <v>Southern Counties Oil Co.</v>
          </cell>
        </row>
        <row r="778">
          <cell r="D778" t="str">
            <v>Space Age Fuel Inc.</v>
          </cell>
        </row>
        <row r="779">
          <cell r="D779" t="str">
            <v>Stinker Stores, Inc.</v>
          </cell>
        </row>
        <row r="780">
          <cell r="D780" t="str">
            <v>SUBURBAN PROPANE, L.P.</v>
          </cell>
        </row>
        <row r="781">
          <cell r="D781" t="str">
            <v>Sunwest Energy Corp.</v>
          </cell>
        </row>
        <row r="782">
          <cell r="D782" t="str">
            <v>Tarr, LLC</v>
          </cell>
        </row>
        <row r="783">
          <cell r="D783" t="str">
            <v>Tesoro Refining and Marketing Company LLC</v>
          </cell>
        </row>
        <row r="784">
          <cell r="D784" t="str">
            <v>The Jerry Brown Company, Inc</v>
          </cell>
        </row>
        <row r="785">
          <cell r="D785" t="str">
            <v>Trafigura AG</v>
          </cell>
        </row>
        <row r="786">
          <cell r="D786" t="str">
            <v>Truax Corporation</v>
          </cell>
        </row>
        <row r="787">
          <cell r="D787" t="str">
            <v>Tyree Oil, Inc.</v>
          </cell>
        </row>
        <row r="788">
          <cell r="D788" t="str">
            <v>Universal Propane of Grants Pass, Inc.</v>
          </cell>
        </row>
        <row r="789">
          <cell r="D789" t="str">
            <v>UPS Fuel Services, Inc.</v>
          </cell>
        </row>
        <row r="790">
          <cell r="D790" t="str">
            <v>Valero Marketing and Supply Co.</v>
          </cell>
        </row>
        <row r="791">
          <cell r="D791" t="str">
            <v>Valley Wide Cooperative, Inc.</v>
          </cell>
        </row>
        <row r="792">
          <cell r="D792" t="str">
            <v>Vitol Inc</v>
          </cell>
        </row>
        <row r="793">
          <cell r="D793" t="str">
            <v>Wallowa County Grain Growers</v>
          </cell>
        </row>
        <row r="794">
          <cell r="D794" t="str">
            <v>Welt and Welt Inc.</v>
          </cell>
        </row>
        <row r="795">
          <cell r="D795" t="str">
            <v>Wilco Farm Stores</v>
          </cell>
        </row>
        <row r="796">
          <cell r="D796" t="str">
            <v>Wilson Oil dba Wilcox &amp; Flegel</v>
          </cell>
        </row>
        <row r="797">
          <cell r="D797" t="str">
            <v>Wondrack Distributing, Inc.</v>
          </cell>
        </row>
        <row r="798">
          <cell r="D798" t="str">
            <v>World Fuel Services Corporation</v>
          </cell>
        </row>
        <row r="799">
          <cell r="D799" t="str">
            <v>WSCO PETROLEUM</v>
          </cell>
        </row>
        <row r="800">
          <cell r="D800" t="str">
            <v>A &amp; B Enterprises, Inc.</v>
          </cell>
        </row>
        <row r="801">
          <cell r="D801" t="str">
            <v>AH Schade, Inc.</v>
          </cell>
        </row>
        <row r="802">
          <cell r="D802" t="str">
            <v>Albina Fuel Company</v>
          </cell>
        </row>
        <row r="803">
          <cell r="D803" t="str">
            <v>Alsaker Corporation</v>
          </cell>
        </row>
        <row r="804">
          <cell r="D804" t="str">
            <v>Amerigas Propane, Inc.</v>
          </cell>
        </row>
        <row r="805">
          <cell r="D805" t="str">
            <v>AOT ENERGY AMERICAS LLC</v>
          </cell>
        </row>
        <row r="806">
          <cell r="D806" t="str">
            <v>Apex Oil Company, Inc.</v>
          </cell>
        </row>
        <row r="807">
          <cell r="D807" t="str">
            <v>ARS Fresno LLC</v>
          </cell>
        </row>
        <row r="808">
          <cell r="D808" t="str">
            <v>Associated Petroleum Products</v>
          </cell>
        </row>
        <row r="809">
          <cell r="D809" t="str">
            <v>AVFuel Corporation</v>
          </cell>
        </row>
        <row r="810">
          <cell r="D810" t="str">
            <v>Baird Oil Company</v>
          </cell>
        </row>
        <row r="811">
          <cell r="D811" t="str">
            <v>Bend Oil Company</v>
          </cell>
        </row>
        <row r="812">
          <cell r="D812" t="str">
            <v>BP West Coast Products LLC</v>
          </cell>
        </row>
        <row r="813">
          <cell r="D813" t="str">
            <v>BRETTHAUER OIL COMPANY</v>
          </cell>
        </row>
        <row r="814">
          <cell r="D814" t="str">
            <v>Byrnes Oil Company, Inc.</v>
          </cell>
        </row>
        <row r="815">
          <cell r="D815" t="str">
            <v>Campo &amp; Poole Distributing, LLC</v>
          </cell>
        </row>
        <row r="816">
          <cell r="D816" t="str">
            <v>CAPITAL CITY COMPANIES, INC.</v>
          </cell>
        </row>
        <row r="817">
          <cell r="D817" t="str">
            <v>Cargill, Incorporated</v>
          </cell>
        </row>
        <row r="818">
          <cell r="D818" t="str">
            <v>Carson Oil Company, Inc.</v>
          </cell>
        </row>
        <row r="819">
          <cell r="D819" t="str">
            <v>Central Petro Inc</v>
          </cell>
        </row>
        <row r="820">
          <cell r="D820" t="str">
            <v>Chevron USA Inc.</v>
          </cell>
        </row>
        <row r="821">
          <cell r="D821" t="str">
            <v>CHS INC. OF MINNESOTA</v>
          </cell>
        </row>
        <row r="822">
          <cell r="D822" t="str">
            <v>CityServiceValcon LLC</v>
          </cell>
        </row>
        <row r="823">
          <cell r="D823" t="str">
            <v>Coleman Oil Company</v>
          </cell>
        </row>
        <row r="824">
          <cell r="D824" t="str">
            <v>COLVIN OIL I, LLC</v>
          </cell>
        </row>
        <row r="825">
          <cell r="D825" t="str">
            <v>Connell Oil, Inc.</v>
          </cell>
        </row>
        <row r="826">
          <cell r="D826" t="str">
            <v>ConocoPhillips</v>
          </cell>
        </row>
        <row r="827">
          <cell r="D827" t="str">
            <v>CONRAD &amp; BISCHOFF, INC.</v>
          </cell>
        </row>
        <row r="828">
          <cell r="D828" t="str">
            <v>Costco Wholesale Corporation</v>
          </cell>
        </row>
        <row r="829">
          <cell r="D829" t="str">
            <v>Deluxe Fuel Company</v>
          </cell>
        </row>
        <row r="830">
          <cell r="D830" t="str">
            <v>Devin Oil Co., Inc.</v>
          </cell>
        </row>
        <row r="831">
          <cell r="D831" t="str">
            <v>Don Small &amp; Sons Oil Distriution Company</v>
          </cell>
        </row>
        <row r="832">
          <cell r="D832" t="str">
            <v>EASTERN AVIATION FUELS, INC.</v>
          </cell>
        </row>
        <row r="833">
          <cell r="D833" t="str">
            <v>Ebar Oil Company</v>
          </cell>
        </row>
        <row r="834">
          <cell r="D834" t="str">
            <v>ED STAUB AND SONS PETROLEUM, INC.</v>
          </cell>
        </row>
        <row r="835">
          <cell r="D835" t="str">
            <v>ELBOW RIVER MARKETING LTD., A CORPORATION OF CANADA</v>
          </cell>
        </row>
        <row r="836">
          <cell r="D836" t="str">
            <v>EPIC Aviation, LLC</v>
          </cell>
        </row>
        <row r="837">
          <cell r="D837" t="str">
            <v>Farmers Supply Cooperative</v>
          </cell>
        </row>
        <row r="838">
          <cell r="D838" t="str">
            <v>Franklin United Inc</v>
          </cell>
        </row>
        <row r="839">
          <cell r="D839" t="str">
            <v>Fred Meyer Stores Inc., dba FM Fuel Stop</v>
          </cell>
        </row>
        <row r="840">
          <cell r="D840" t="str">
            <v>Glencore Ltd</v>
          </cell>
        </row>
        <row r="841">
          <cell r="D841" t="str">
            <v>Hartland Fuel Products, LLC</v>
          </cell>
        </row>
        <row r="842">
          <cell r="D842" t="str">
            <v>Hattenhauer Distributing Company</v>
          </cell>
        </row>
        <row r="843">
          <cell r="D843" t="str">
            <v>Heller &amp; Sons Dist Inc</v>
          </cell>
        </row>
        <row r="844">
          <cell r="D844" t="str">
            <v>HENDERSON FUEL COMPANY</v>
          </cell>
        </row>
        <row r="845">
          <cell r="D845" t="str">
            <v>HICKSGAS, LLC</v>
          </cell>
        </row>
        <row r="846">
          <cell r="D846" t="str">
            <v>Hood River Supply Association</v>
          </cell>
        </row>
        <row r="847">
          <cell r="D847" t="str">
            <v>Idemitsu Apollo Corporation</v>
          </cell>
        </row>
        <row r="848">
          <cell r="D848" t="str">
            <v>IPC (USA), Inc.</v>
          </cell>
        </row>
        <row r="849">
          <cell r="D849" t="str">
            <v>Jacksons Food Stores, Inc.</v>
          </cell>
        </row>
        <row r="850">
          <cell r="D850" t="str">
            <v>Jubitz Corporation</v>
          </cell>
        </row>
        <row r="851">
          <cell r="D851" t="str">
            <v>Kiva Energy, Inc.</v>
          </cell>
        </row>
        <row r="852">
          <cell r="D852" t="str">
            <v>L &amp; M Renner Inc.</v>
          </cell>
        </row>
        <row r="853">
          <cell r="D853" t="str">
            <v>Leathers Enterprises, Incorporated</v>
          </cell>
        </row>
        <row r="854">
          <cell r="D854" t="str">
            <v>LINK PETROLEUM, INC.</v>
          </cell>
        </row>
        <row r="855">
          <cell r="D855" t="str">
            <v>Logan Oil</v>
          </cell>
        </row>
        <row r="856">
          <cell r="D856" t="str">
            <v>Mansfield Oil Company of Gainesville, INC</v>
          </cell>
        </row>
        <row r="857">
          <cell r="D857" t="str">
            <v>Marc Nelson Oil Products, Inc.</v>
          </cell>
        </row>
        <row r="858">
          <cell r="D858" t="str">
            <v>Maverik Inc.</v>
          </cell>
        </row>
        <row r="859">
          <cell r="D859" t="str">
            <v>McCall Oil &amp; Chemical Corp</v>
          </cell>
        </row>
        <row r="860">
          <cell r="D860" t="str">
            <v>Mid Columbia Producers Inc</v>
          </cell>
        </row>
        <row r="861">
          <cell r="D861" t="str">
            <v>MIECO Inc.</v>
          </cell>
        </row>
        <row r="862">
          <cell r="D862" t="str">
            <v>MORROW COUNTY GRAIN GROWERS, INC.</v>
          </cell>
        </row>
        <row r="863">
          <cell r="D863" t="str">
            <v>Musket Corporation</v>
          </cell>
        </row>
        <row r="864">
          <cell r="D864" t="str">
            <v>NESTE US, INC.</v>
          </cell>
        </row>
        <row r="865">
          <cell r="D865" t="str">
            <v>NORTHWEST SOLVENTS &amp; SUPPLY, INC.</v>
          </cell>
        </row>
        <row r="866">
          <cell r="D866" t="str">
            <v>Owyhee Motor Sales, Inc.</v>
          </cell>
        </row>
        <row r="867">
          <cell r="D867" t="str">
            <v>Pacific Northwest Petroleum</v>
          </cell>
        </row>
        <row r="868">
          <cell r="D868" t="str">
            <v>PacWest Energy LLC</v>
          </cell>
        </row>
        <row r="869">
          <cell r="D869" t="str">
            <v>PC Energy, LLC</v>
          </cell>
        </row>
        <row r="870">
          <cell r="D870" t="str">
            <v>PENDLETON GRAIN GROWERS INC SVC CTR</v>
          </cell>
        </row>
        <row r="871">
          <cell r="D871" t="str">
            <v>PetroCard Inc.</v>
          </cell>
        </row>
        <row r="872">
          <cell r="D872" t="str">
            <v>PetroGas, Inc.</v>
          </cell>
        </row>
        <row r="873">
          <cell r="D873" t="str">
            <v>Phillips 66 Company</v>
          </cell>
        </row>
        <row r="874">
          <cell r="D874" t="str">
            <v>Pilot Travel Centers, LLC</v>
          </cell>
        </row>
        <row r="875">
          <cell r="D875" t="str">
            <v>PINNACLE PROPANE EXPRESS, LLC</v>
          </cell>
        </row>
        <row r="876">
          <cell r="D876" t="str">
            <v>Plains Marketing LP</v>
          </cell>
        </row>
        <row r="877">
          <cell r="D877" t="str">
            <v>Plains Midstream Canada ULC</v>
          </cell>
        </row>
        <row r="878">
          <cell r="D878" t="str">
            <v>Pounder Oil Service, Inc.</v>
          </cell>
        </row>
        <row r="879">
          <cell r="D879" t="str">
            <v>Powell-Christensen Inc</v>
          </cell>
        </row>
        <row r="880">
          <cell r="D880" t="str">
            <v>Pratum Co-Op</v>
          </cell>
        </row>
        <row r="881">
          <cell r="D881" t="str">
            <v>Quality Petroleum Products, Inc.</v>
          </cell>
        </row>
        <row r="882">
          <cell r="D882" t="str">
            <v>Rainier Petroleum Corporation</v>
          </cell>
        </row>
        <row r="883">
          <cell r="D883" t="str">
            <v>REG MARKETING &amp; LOGISTICS GROUP, LLC</v>
          </cell>
        </row>
        <row r="884">
          <cell r="D884" t="str">
            <v>Sage Petroleum Products LLC</v>
          </cell>
        </row>
        <row r="885">
          <cell r="D885" t="str">
            <v>SEI Fuel Services, Inc.</v>
          </cell>
        </row>
        <row r="886">
          <cell r="D886" t="str">
            <v>SeQuential-Pacific Biodiesel, LLC</v>
          </cell>
        </row>
        <row r="887">
          <cell r="D887" t="str">
            <v>Shasta Siskiyou Transport</v>
          </cell>
        </row>
        <row r="888">
          <cell r="D888" t="str">
            <v>Sheldon Oil Company</v>
          </cell>
        </row>
        <row r="889">
          <cell r="D889" t="str">
            <v>Shell Oil Products US</v>
          </cell>
        </row>
        <row r="890">
          <cell r="D890" t="str">
            <v>Shell Trading (US) Company</v>
          </cell>
        </row>
        <row r="891">
          <cell r="D891" t="str">
            <v>Southern Counties Oil Co.</v>
          </cell>
        </row>
        <row r="892">
          <cell r="D892" t="str">
            <v>Space Age Fuel Inc.</v>
          </cell>
        </row>
        <row r="893">
          <cell r="D893" t="str">
            <v>Stinker Stores, Inc.</v>
          </cell>
        </row>
        <row r="894">
          <cell r="D894" t="str">
            <v>SUBURBAN PROPANE, L.P.</v>
          </cell>
        </row>
        <row r="895">
          <cell r="D895" t="str">
            <v>Sunwest Energy Corp.</v>
          </cell>
        </row>
        <row r="896">
          <cell r="D896" t="str">
            <v>Tarr, LLC</v>
          </cell>
        </row>
        <row r="897">
          <cell r="D897" t="str">
            <v>Tesoro Refining and Marketing Company LLC</v>
          </cell>
        </row>
        <row r="898">
          <cell r="D898" t="str">
            <v>The Jerry Brown Company, Inc</v>
          </cell>
        </row>
        <row r="899">
          <cell r="D899" t="str">
            <v>Trafigura AG</v>
          </cell>
        </row>
        <row r="900">
          <cell r="D900" t="str">
            <v>Truax Corporation</v>
          </cell>
        </row>
        <row r="901">
          <cell r="D901" t="str">
            <v>Tyree Oil, Inc.</v>
          </cell>
        </row>
        <row r="902">
          <cell r="D902" t="str">
            <v>Universal Propane of Grants Pass, Inc.</v>
          </cell>
        </row>
        <row r="903">
          <cell r="D903" t="str">
            <v>UPS Fuel Services, Inc.</v>
          </cell>
        </row>
        <row r="904">
          <cell r="D904" t="str">
            <v>Valero Marketing and Supply Co.</v>
          </cell>
        </row>
        <row r="905">
          <cell r="D905" t="str">
            <v>Valley Wide Cooperative, Inc.</v>
          </cell>
        </row>
        <row r="906">
          <cell r="D906" t="str">
            <v>Vitol Inc</v>
          </cell>
        </row>
        <row r="907">
          <cell r="D907" t="str">
            <v>Wallowa County Grain Growers</v>
          </cell>
        </row>
        <row r="908">
          <cell r="D908" t="str">
            <v>Welt and Welt Inc.</v>
          </cell>
        </row>
        <row r="909">
          <cell r="D909" t="str">
            <v>Wilco Farm Stores</v>
          </cell>
        </row>
        <row r="910">
          <cell r="D910" t="str">
            <v>Wilson Oil dba Wilcox &amp; Flegel</v>
          </cell>
        </row>
        <row r="911">
          <cell r="D911" t="str">
            <v>Wondrack Distributing, Inc.</v>
          </cell>
        </row>
        <row r="912">
          <cell r="D912" t="str">
            <v>World Fuel Services Corporation</v>
          </cell>
        </row>
        <row r="913">
          <cell r="D913" t="str">
            <v>WSCO PETROLEUM</v>
          </cell>
        </row>
        <row r="914">
          <cell r="D914" t="str">
            <v>A &amp; B Enterprises, Inc.</v>
          </cell>
        </row>
        <row r="915">
          <cell r="D915" t="str">
            <v>AH Schade, Inc.</v>
          </cell>
        </row>
        <row r="916">
          <cell r="D916" t="str">
            <v>Albina Fuel Company</v>
          </cell>
        </row>
        <row r="917">
          <cell r="D917" t="str">
            <v>Alsaker Corporation</v>
          </cell>
        </row>
        <row r="918">
          <cell r="D918" t="str">
            <v>Amerigas Propane, Inc.</v>
          </cell>
        </row>
        <row r="919">
          <cell r="D919" t="str">
            <v>AOT ENERGY AMERICAS LLC</v>
          </cell>
        </row>
        <row r="920">
          <cell r="D920" t="str">
            <v>Apex Oil Company, Inc.</v>
          </cell>
        </row>
        <row r="921">
          <cell r="D921" t="str">
            <v>ARS Fresno LLC</v>
          </cell>
        </row>
        <row r="922">
          <cell r="D922" t="str">
            <v>Associated Petroleum Products</v>
          </cell>
        </row>
        <row r="923">
          <cell r="D923" t="str">
            <v>AVFuel Corporation</v>
          </cell>
        </row>
        <row r="924">
          <cell r="D924" t="str">
            <v>Baird Oil Company</v>
          </cell>
        </row>
        <row r="925">
          <cell r="D925" t="str">
            <v>Bend Oil Company</v>
          </cell>
        </row>
        <row r="926">
          <cell r="D926" t="str">
            <v>BP West Coast Products LLC</v>
          </cell>
        </row>
        <row r="927">
          <cell r="D927" t="str">
            <v>BRETTHAUER OIL COMPANY</v>
          </cell>
        </row>
        <row r="928">
          <cell r="D928" t="str">
            <v>Byrnes Oil Company, Inc.</v>
          </cell>
        </row>
        <row r="929">
          <cell r="D929" t="str">
            <v>Campo &amp; Poole Distributing, LLC</v>
          </cell>
        </row>
        <row r="930">
          <cell r="D930" t="str">
            <v>CAPITAL CITY COMPANIES, INC.</v>
          </cell>
        </row>
        <row r="931">
          <cell r="D931" t="str">
            <v>Cargill, Incorporated</v>
          </cell>
        </row>
        <row r="932">
          <cell r="D932" t="str">
            <v>Carson Oil Company, Inc.</v>
          </cell>
        </row>
        <row r="933">
          <cell r="D933" t="str">
            <v>Central Petro Inc</v>
          </cell>
        </row>
        <row r="934">
          <cell r="D934" t="str">
            <v>Chevron USA Inc.</v>
          </cell>
        </row>
        <row r="935">
          <cell r="D935" t="str">
            <v>CHS INC. OF MINNESOTA</v>
          </cell>
        </row>
        <row r="936">
          <cell r="D936" t="str">
            <v>CityServiceValcon LLC</v>
          </cell>
        </row>
        <row r="937">
          <cell r="D937" t="str">
            <v>Coleman Oil Company</v>
          </cell>
        </row>
        <row r="938">
          <cell r="D938" t="str">
            <v>COLVIN OIL I, LLC</v>
          </cell>
        </row>
        <row r="939">
          <cell r="D939" t="str">
            <v>Connell Oil, Inc.</v>
          </cell>
        </row>
        <row r="940">
          <cell r="D940" t="str">
            <v>ConocoPhillips</v>
          </cell>
        </row>
        <row r="941">
          <cell r="D941" t="str">
            <v>CONRAD &amp; BISCHOFF, INC.</v>
          </cell>
        </row>
        <row r="942">
          <cell r="D942" t="str">
            <v>Costco Wholesale Corporation</v>
          </cell>
        </row>
        <row r="943">
          <cell r="D943" t="str">
            <v>Deluxe Fuel Company</v>
          </cell>
        </row>
        <row r="944">
          <cell r="D944" t="str">
            <v>Devin Oil Co., Inc.</v>
          </cell>
        </row>
        <row r="945">
          <cell r="D945" t="str">
            <v>Don Small &amp; Sons Oil Distriution Company</v>
          </cell>
        </row>
        <row r="946">
          <cell r="D946" t="str">
            <v>EASTERN AVIATION FUELS, INC.</v>
          </cell>
        </row>
        <row r="947">
          <cell r="D947" t="str">
            <v>Ebar Oil Company</v>
          </cell>
        </row>
        <row r="948">
          <cell r="D948" t="str">
            <v>ED STAUB AND SONS PETROLEUM, INC.</v>
          </cell>
        </row>
        <row r="949">
          <cell r="D949" t="str">
            <v>ELBOW RIVER MARKETING LTD., A CORPORATION OF CANADA</v>
          </cell>
        </row>
        <row r="950">
          <cell r="D950" t="str">
            <v>EPIC Aviation, LLC</v>
          </cell>
        </row>
        <row r="951">
          <cell r="D951" t="str">
            <v>Farmers Supply Cooperative</v>
          </cell>
        </row>
        <row r="952">
          <cell r="D952" t="str">
            <v>Franklin United Inc</v>
          </cell>
        </row>
        <row r="953">
          <cell r="D953" t="str">
            <v>Fred Meyer Stores Inc., dba FM Fuel Stop</v>
          </cell>
        </row>
        <row r="954">
          <cell r="D954" t="str">
            <v>Glencore Ltd</v>
          </cell>
        </row>
        <row r="955">
          <cell r="D955" t="str">
            <v>Hartland Fuel Products, LLC</v>
          </cell>
        </row>
        <row r="956">
          <cell r="D956" t="str">
            <v>Hattenhauer Distributing Company</v>
          </cell>
        </row>
        <row r="957">
          <cell r="D957" t="str">
            <v>Heller &amp; Sons Dist Inc</v>
          </cell>
        </row>
        <row r="958">
          <cell r="D958" t="str">
            <v>HENDERSON FUEL COMPANY</v>
          </cell>
        </row>
        <row r="959">
          <cell r="D959" t="str">
            <v>HICKSGAS, LLC</v>
          </cell>
        </row>
        <row r="960">
          <cell r="D960" t="str">
            <v>Hood River Supply Association</v>
          </cell>
        </row>
        <row r="961">
          <cell r="D961" t="str">
            <v>Idemitsu Apollo Corporation</v>
          </cell>
        </row>
        <row r="962">
          <cell r="D962" t="str">
            <v>IPC (USA), Inc.</v>
          </cell>
        </row>
        <row r="963">
          <cell r="D963" t="str">
            <v>Jacksons Food Stores, Inc.</v>
          </cell>
        </row>
        <row r="964">
          <cell r="D964" t="str">
            <v>Jubitz Corporation</v>
          </cell>
        </row>
        <row r="965">
          <cell r="D965" t="str">
            <v>Kiva Energy, Inc.</v>
          </cell>
        </row>
        <row r="966">
          <cell r="D966" t="str">
            <v>L &amp; M Renner Inc.</v>
          </cell>
        </row>
        <row r="967">
          <cell r="D967" t="str">
            <v>Leathers Enterprises, Incorporated</v>
          </cell>
        </row>
        <row r="968">
          <cell r="D968" t="str">
            <v>LINK PETROLEUM, INC.</v>
          </cell>
        </row>
        <row r="969">
          <cell r="D969" t="str">
            <v>Logan Oil</v>
          </cell>
        </row>
        <row r="970">
          <cell r="D970" t="str">
            <v>Mansfield Oil Company of Gainesville, INC</v>
          </cell>
        </row>
        <row r="971">
          <cell r="D971" t="str">
            <v>Marc Nelson Oil Products, Inc.</v>
          </cell>
        </row>
        <row r="972">
          <cell r="D972" t="str">
            <v>Maverik Inc.</v>
          </cell>
        </row>
        <row r="973">
          <cell r="D973" t="str">
            <v>McCall Oil &amp; Chemical Corp</v>
          </cell>
        </row>
        <row r="974">
          <cell r="D974" t="str">
            <v>Mid Columbia Producers Inc</v>
          </cell>
        </row>
        <row r="975">
          <cell r="D975" t="str">
            <v>MIECO Inc.</v>
          </cell>
        </row>
        <row r="976">
          <cell r="D976" t="str">
            <v>MORROW COUNTY GRAIN GROWERS, INC.</v>
          </cell>
        </row>
        <row r="977">
          <cell r="D977" t="str">
            <v>Musket Corporation</v>
          </cell>
        </row>
        <row r="978">
          <cell r="D978" t="str">
            <v>NESTE US, INC.</v>
          </cell>
        </row>
        <row r="979">
          <cell r="D979" t="str">
            <v>NORTHWEST SOLVENTS &amp; SUPPLY, INC.</v>
          </cell>
        </row>
        <row r="980">
          <cell r="D980" t="str">
            <v>Owyhee Motor Sales, Inc.</v>
          </cell>
        </row>
        <row r="981">
          <cell r="D981" t="str">
            <v>Pacific Northwest Petroleum</v>
          </cell>
        </row>
        <row r="982">
          <cell r="D982" t="str">
            <v>PacWest Energy LLC</v>
          </cell>
        </row>
        <row r="983">
          <cell r="D983" t="str">
            <v>PC Energy, LLC</v>
          </cell>
        </row>
        <row r="984">
          <cell r="D984" t="str">
            <v>PENDLETON GRAIN GROWERS INC SVC CTR</v>
          </cell>
        </row>
        <row r="985">
          <cell r="D985" t="str">
            <v>PetroCard Inc.</v>
          </cell>
        </row>
        <row r="986">
          <cell r="D986" t="str">
            <v>PetroGas, Inc.</v>
          </cell>
        </row>
        <row r="987">
          <cell r="D987" t="str">
            <v>Phillips 66 Company</v>
          </cell>
        </row>
        <row r="988">
          <cell r="D988" t="str">
            <v>Pilot Travel Centers, LLC</v>
          </cell>
        </row>
        <row r="989">
          <cell r="D989" t="str">
            <v>PINNACLE PROPANE EXPRESS, LLC</v>
          </cell>
        </row>
        <row r="990">
          <cell r="D990" t="str">
            <v>Plains Marketing LP</v>
          </cell>
        </row>
        <row r="991">
          <cell r="D991" t="str">
            <v>Plains Midstream Canada ULC</v>
          </cell>
        </row>
        <row r="992">
          <cell r="D992" t="str">
            <v>Pounder Oil Service, Inc.</v>
          </cell>
        </row>
        <row r="993">
          <cell r="D993" t="str">
            <v>Powell-Christensen Inc</v>
          </cell>
        </row>
        <row r="994">
          <cell r="D994" t="str">
            <v>Pratum Co-Op</v>
          </cell>
        </row>
        <row r="995">
          <cell r="D995" t="str">
            <v>Quality Petroleum Products, Inc.</v>
          </cell>
        </row>
        <row r="996">
          <cell r="D996" t="str">
            <v>Rainier Petroleum Corporation</v>
          </cell>
        </row>
        <row r="997">
          <cell r="D997" t="str">
            <v>REG MARKETING &amp; LOGISTICS GROUP, LLC</v>
          </cell>
        </row>
        <row r="998">
          <cell r="D998" t="str">
            <v>Sage Petroleum Products LLC</v>
          </cell>
        </row>
        <row r="999">
          <cell r="D999" t="str">
            <v>SEI Fuel Services, Inc.</v>
          </cell>
        </row>
        <row r="1000">
          <cell r="D1000" t="str">
            <v>SeQuential-Pacific Biodiesel, LLC</v>
          </cell>
        </row>
        <row r="1001">
          <cell r="D1001" t="str">
            <v>Shasta Siskiyou Transport</v>
          </cell>
        </row>
        <row r="1002">
          <cell r="D1002" t="str">
            <v>Sheldon Oil Company</v>
          </cell>
        </row>
        <row r="1003">
          <cell r="D1003" t="str">
            <v>Shell Oil Products US</v>
          </cell>
        </row>
        <row r="1004">
          <cell r="D1004" t="str">
            <v>Shell Trading (US) Company</v>
          </cell>
        </row>
        <row r="1005">
          <cell r="D1005" t="str">
            <v>Southern Counties Oil Co.</v>
          </cell>
        </row>
        <row r="1006">
          <cell r="D1006" t="str">
            <v>Space Age Fuel Inc.</v>
          </cell>
        </row>
        <row r="1007">
          <cell r="D1007" t="str">
            <v>Stinker Stores, Inc.</v>
          </cell>
        </row>
        <row r="1008">
          <cell r="D1008" t="str">
            <v>SUBURBAN PROPANE, L.P.</v>
          </cell>
        </row>
        <row r="1009">
          <cell r="D1009" t="str">
            <v>Sunwest Energy Corp.</v>
          </cell>
        </row>
        <row r="1010">
          <cell r="D1010" t="str">
            <v>Tarr, LLC</v>
          </cell>
        </row>
        <row r="1011">
          <cell r="D1011" t="str">
            <v>Tesoro Refining and Marketing Company LLC</v>
          </cell>
        </row>
        <row r="1012">
          <cell r="D1012" t="str">
            <v>The Jerry Brown Company, Inc</v>
          </cell>
        </row>
        <row r="1013">
          <cell r="D1013" t="str">
            <v>Trafigura AG</v>
          </cell>
        </row>
        <row r="1014">
          <cell r="D1014" t="str">
            <v>Truax Corporation</v>
          </cell>
        </row>
        <row r="1015">
          <cell r="D1015" t="str">
            <v>Tyree Oil, Inc.</v>
          </cell>
        </row>
        <row r="1016">
          <cell r="D1016" t="str">
            <v>Universal Propane of Grants Pass, Inc.</v>
          </cell>
        </row>
        <row r="1017">
          <cell r="D1017" t="str">
            <v>UPS Fuel Services, Inc.</v>
          </cell>
        </row>
        <row r="1018">
          <cell r="D1018" t="str">
            <v>Valero Marketing and Supply Co.</v>
          </cell>
        </row>
        <row r="1019">
          <cell r="D1019" t="str">
            <v>Valley Wide Cooperative, Inc.</v>
          </cell>
        </row>
        <row r="1020">
          <cell r="D1020" t="str">
            <v>Vitol Inc</v>
          </cell>
        </row>
        <row r="1021">
          <cell r="D1021" t="str">
            <v>Wallowa County Grain Growers</v>
          </cell>
        </row>
        <row r="1022">
          <cell r="D1022" t="str">
            <v>Welt and Welt Inc.</v>
          </cell>
        </row>
        <row r="1023">
          <cell r="D1023" t="str">
            <v>Wilco Farm Stores</v>
          </cell>
        </row>
        <row r="1024">
          <cell r="D1024" t="str">
            <v>Wilson Oil dba Wilcox &amp; Flegel</v>
          </cell>
        </row>
        <row r="1025">
          <cell r="D1025" t="str">
            <v>Wondrack Distributing, Inc.</v>
          </cell>
        </row>
        <row r="1026">
          <cell r="D1026" t="str">
            <v>World Fuel Services Corporation</v>
          </cell>
        </row>
        <row r="1027">
          <cell r="D1027" t="str">
            <v>WSCO PETROLEUM</v>
          </cell>
        </row>
        <row r="1028">
          <cell r="D1028" t="str">
            <v>A &amp; B Enterprises, Inc.</v>
          </cell>
        </row>
        <row r="1029">
          <cell r="D1029" t="str">
            <v>AH Schade, Inc.</v>
          </cell>
        </row>
        <row r="1030">
          <cell r="D1030" t="str">
            <v>Albina Fuel Company</v>
          </cell>
        </row>
        <row r="1031">
          <cell r="D1031" t="str">
            <v>Alsaker Corporation</v>
          </cell>
        </row>
        <row r="1032">
          <cell r="D1032" t="str">
            <v>Amerigas Propane, Inc.</v>
          </cell>
        </row>
        <row r="1033">
          <cell r="D1033" t="str">
            <v>AOT ENERGY AMERICAS LLC</v>
          </cell>
        </row>
        <row r="1034">
          <cell r="D1034" t="str">
            <v>Apex Oil Company, Inc.</v>
          </cell>
        </row>
        <row r="1035">
          <cell r="D1035" t="str">
            <v>ARS Fresno LLC</v>
          </cell>
        </row>
        <row r="1036">
          <cell r="D1036" t="str">
            <v>Associated Petroleum Products</v>
          </cell>
        </row>
        <row r="1037">
          <cell r="D1037" t="str">
            <v>AVFuel Corporation</v>
          </cell>
        </row>
        <row r="1038">
          <cell r="D1038" t="str">
            <v>Baird Oil Company</v>
          </cell>
        </row>
        <row r="1039">
          <cell r="D1039" t="str">
            <v>Bend Oil Company</v>
          </cell>
        </row>
        <row r="1040">
          <cell r="D1040" t="str">
            <v>BP West Coast Products LLC</v>
          </cell>
        </row>
        <row r="1041">
          <cell r="D1041" t="str">
            <v>BRETTHAUER OIL COMPANY</v>
          </cell>
        </row>
        <row r="1042">
          <cell r="D1042" t="str">
            <v>Byrnes Oil Company, Inc.</v>
          </cell>
        </row>
        <row r="1043">
          <cell r="D1043" t="str">
            <v>Campo &amp; Poole Distributing, LLC</v>
          </cell>
        </row>
        <row r="1044">
          <cell r="D1044" t="str">
            <v>CAPITAL CITY COMPANIES, INC.</v>
          </cell>
        </row>
        <row r="1045">
          <cell r="D1045" t="str">
            <v>Cargill, Incorporated</v>
          </cell>
        </row>
        <row r="1046">
          <cell r="D1046" t="str">
            <v>Carson Oil Company, Inc.</v>
          </cell>
        </row>
        <row r="1047">
          <cell r="D1047" t="str">
            <v>Central Petro Inc</v>
          </cell>
        </row>
        <row r="1048">
          <cell r="D1048" t="str">
            <v>Chevron USA Inc.</v>
          </cell>
        </row>
        <row r="1049">
          <cell r="D1049" t="str">
            <v>CHS INC. OF MINNESOTA</v>
          </cell>
        </row>
        <row r="1050">
          <cell r="D1050" t="str">
            <v>CityServiceValcon LLC</v>
          </cell>
        </row>
        <row r="1051">
          <cell r="D1051" t="str">
            <v>Coleman Oil Company</v>
          </cell>
        </row>
        <row r="1052">
          <cell r="D1052" t="str">
            <v>COLVIN OIL I, LLC</v>
          </cell>
        </row>
        <row r="1053">
          <cell r="D1053" t="str">
            <v>Connell Oil, Inc.</v>
          </cell>
        </row>
        <row r="1054">
          <cell r="D1054" t="str">
            <v>ConocoPhillips</v>
          </cell>
        </row>
        <row r="1055">
          <cell r="D1055" t="str">
            <v>CONRAD &amp; BISCHOFF, INC.</v>
          </cell>
        </row>
        <row r="1056">
          <cell r="D1056" t="str">
            <v>Costco Wholesale Corporation</v>
          </cell>
        </row>
        <row r="1057">
          <cell r="D1057" t="str">
            <v>Deluxe Fuel Company</v>
          </cell>
        </row>
        <row r="1058">
          <cell r="D1058" t="str">
            <v>Devin Oil Co., Inc.</v>
          </cell>
        </row>
        <row r="1059">
          <cell r="D1059" t="str">
            <v>Don Small &amp; Sons Oil Distriution Company</v>
          </cell>
        </row>
        <row r="1060">
          <cell r="D1060" t="str">
            <v>EASTERN AVIATION FUELS, INC.</v>
          </cell>
        </row>
        <row r="1061">
          <cell r="D1061" t="str">
            <v>Ebar Oil Company</v>
          </cell>
        </row>
        <row r="1062">
          <cell r="D1062" t="str">
            <v>ED STAUB AND SONS PETROLEUM, INC.</v>
          </cell>
        </row>
        <row r="1063">
          <cell r="D1063" t="str">
            <v>ELBOW RIVER MARKETING LTD., A CORPORATION OF CANADA</v>
          </cell>
        </row>
        <row r="1064">
          <cell r="D1064" t="str">
            <v>EPIC Aviation, LLC</v>
          </cell>
        </row>
        <row r="1065">
          <cell r="D1065" t="str">
            <v>Farmers Supply Cooperative</v>
          </cell>
        </row>
        <row r="1066">
          <cell r="D1066" t="str">
            <v>Franklin United Inc</v>
          </cell>
        </row>
        <row r="1067">
          <cell r="D1067" t="str">
            <v>Fred Meyer Stores Inc., dba FM Fuel Stop</v>
          </cell>
        </row>
        <row r="1068">
          <cell r="D1068" t="str">
            <v>Glencore Ltd</v>
          </cell>
        </row>
        <row r="1069">
          <cell r="D1069" t="str">
            <v>Hartland Fuel Products, LLC</v>
          </cell>
        </row>
        <row r="1070">
          <cell r="D1070" t="str">
            <v>Hattenhauer Distributing Company</v>
          </cell>
        </row>
        <row r="1071">
          <cell r="D1071" t="str">
            <v>Heller &amp; Sons Dist Inc</v>
          </cell>
        </row>
        <row r="1072">
          <cell r="D1072" t="str">
            <v>HENDERSON FUEL COMPANY</v>
          </cell>
        </row>
        <row r="1073">
          <cell r="D1073" t="str">
            <v>HICKSGAS, LLC</v>
          </cell>
        </row>
        <row r="1074">
          <cell r="D1074" t="str">
            <v>Hood River Supply Association</v>
          </cell>
        </row>
        <row r="1075">
          <cell r="D1075" t="str">
            <v>Idemitsu Apollo Corporation</v>
          </cell>
        </row>
        <row r="1076">
          <cell r="D1076" t="str">
            <v>IPC (USA), Inc.</v>
          </cell>
        </row>
        <row r="1077">
          <cell r="D1077" t="str">
            <v>Jacksons Food Stores, Inc.</v>
          </cell>
        </row>
        <row r="1078">
          <cell r="D1078" t="str">
            <v>Jubitz Corporation</v>
          </cell>
        </row>
        <row r="1079">
          <cell r="D1079" t="str">
            <v>Kiva Energy, Inc.</v>
          </cell>
        </row>
        <row r="1080">
          <cell r="D1080" t="str">
            <v>L &amp; M Renner Inc.</v>
          </cell>
        </row>
        <row r="1081">
          <cell r="D1081" t="str">
            <v>Leathers Enterprises, Incorporated</v>
          </cell>
        </row>
        <row r="1082">
          <cell r="D1082" t="str">
            <v>LINK PETROLEUM, INC.</v>
          </cell>
        </row>
        <row r="1083">
          <cell r="D1083" t="str">
            <v>Logan Oil</v>
          </cell>
        </row>
        <row r="1084">
          <cell r="D1084" t="str">
            <v>Mansfield Oil Company of Gainesville, INC</v>
          </cell>
        </row>
        <row r="1085">
          <cell r="D1085" t="str">
            <v>Marc Nelson Oil Products, Inc.</v>
          </cell>
        </row>
        <row r="1086">
          <cell r="D1086" t="str">
            <v>Maverik Inc.</v>
          </cell>
        </row>
        <row r="1087">
          <cell r="D1087" t="str">
            <v>McCall Oil &amp; Chemical Corp</v>
          </cell>
        </row>
        <row r="1088">
          <cell r="D1088" t="str">
            <v>Mid Columbia Producers Inc</v>
          </cell>
        </row>
        <row r="1089">
          <cell r="D1089" t="str">
            <v>MIECO Inc.</v>
          </cell>
        </row>
        <row r="1090">
          <cell r="D1090" t="str">
            <v>MORROW COUNTY GRAIN GROWERS, INC.</v>
          </cell>
        </row>
        <row r="1091">
          <cell r="D1091" t="str">
            <v>Musket Corporation</v>
          </cell>
        </row>
        <row r="1092">
          <cell r="D1092" t="str">
            <v>NESTE US, INC.</v>
          </cell>
        </row>
        <row r="1093">
          <cell r="D1093" t="str">
            <v>NORTHWEST SOLVENTS &amp; SUPPLY, INC.</v>
          </cell>
        </row>
        <row r="1094">
          <cell r="D1094" t="str">
            <v>Owyhee Motor Sales, Inc.</v>
          </cell>
        </row>
        <row r="1095">
          <cell r="D1095" t="str">
            <v>Pacific Northwest Petroleum</v>
          </cell>
        </row>
        <row r="1096">
          <cell r="D1096" t="str">
            <v>PacWest Energy LLC</v>
          </cell>
        </row>
        <row r="1097">
          <cell r="D1097" t="str">
            <v>PC Energy, LLC</v>
          </cell>
        </row>
        <row r="1098">
          <cell r="D1098" t="str">
            <v>PENDLETON GRAIN GROWERS INC SVC CTR</v>
          </cell>
        </row>
        <row r="1099">
          <cell r="D1099" t="str">
            <v>PetroCard Inc.</v>
          </cell>
        </row>
        <row r="1100">
          <cell r="D1100" t="str">
            <v>PetroGas, Inc.</v>
          </cell>
        </row>
        <row r="1101">
          <cell r="D1101" t="str">
            <v>Phillips 66 Company</v>
          </cell>
        </row>
        <row r="1102">
          <cell r="D1102" t="str">
            <v>Pilot Travel Centers, LLC</v>
          </cell>
        </row>
        <row r="1103">
          <cell r="D1103" t="str">
            <v>PINNACLE PROPANE EXPRESS, LLC</v>
          </cell>
        </row>
        <row r="1104">
          <cell r="D1104" t="str">
            <v>Plains Marketing LP</v>
          </cell>
        </row>
        <row r="1105">
          <cell r="D1105" t="str">
            <v>Plains Midstream Canada ULC</v>
          </cell>
        </row>
        <row r="1106">
          <cell r="D1106" t="str">
            <v>Pounder Oil Service, Inc.</v>
          </cell>
        </row>
        <row r="1107">
          <cell r="D1107" t="str">
            <v>Powell-Christensen Inc</v>
          </cell>
        </row>
        <row r="1108">
          <cell r="D1108" t="str">
            <v>Pratum Co-Op</v>
          </cell>
        </row>
        <row r="1109">
          <cell r="D1109" t="str">
            <v>Quality Petroleum Products, Inc.</v>
          </cell>
        </row>
        <row r="1110">
          <cell r="D1110" t="str">
            <v>Rainier Petroleum Corporation</v>
          </cell>
        </row>
        <row r="1111">
          <cell r="D1111" t="str">
            <v>REG MARKETING &amp; LOGISTICS GROUP, LLC</v>
          </cell>
        </row>
        <row r="1112">
          <cell r="D1112" t="str">
            <v>Sage Petroleum Products LLC</v>
          </cell>
        </row>
        <row r="1113">
          <cell r="D1113" t="str">
            <v>SEI Fuel Services, Inc.</v>
          </cell>
        </row>
        <row r="1114">
          <cell r="D1114" t="str">
            <v>SeQuential-Pacific Biodiesel, LLC</v>
          </cell>
        </row>
        <row r="1115">
          <cell r="D1115" t="str">
            <v>Shasta Siskiyou Transport</v>
          </cell>
        </row>
        <row r="1116">
          <cell r="D1116" t="str">
            <v>Sheldon Oil Company</v>
          </cell>
        </row>
        <row r="1117">
          <cell r="D1117" t="str">
            <v>Shell Oil Products US</v>
          </cell>
        </row>
        <row r="1118">
          <cell r="D1118" t="str">
            <v>Shell Trading (US) Company</v>
          </cell>
        </row>
        <row r="1119">
          <cell r="D1119" t="str">
            <v>Southern Counties Oil Co.</v>
          </cell>
        </row>
        <row r="1120">
          <cell r="D1120" t="str">
            <v>Space Age Fuel Inc.</v>
          </cell>
        </row>
        <row r="1121">
          <cell r="D1121" t="str">
            <v>Stinker Stores, Inc.</v>
          </cell>
        </row>
        <row r="1122">
          <cell r="D1122" t="str">
            <v>SUBURBAN PROPANE, L.P.</v>
          </cell>
        </row>
        <row r="1123">
          <cell r="D1123" t="str">
            <v>Sunwest Energy Corp.</v>
          </cell>
        </row>
        <row r="1124">
          <cell r="D1124" t="str">
            <v>Tarr, LLC</v>
          </cell>
        </row>
        <row r="1125">
          <cell r="D1125" t="str">
            <v>Tesoro Refining and Marketing Company LLC</v>
          </cell>
        </row>
        <row r="1126">
          <cell r="D1126" t="str">
            <v>The Jerry Brown Company, Inc</v>
          </cell>
        </row>
        <row r="1127">
          <cell r="D1127" t="str">
            <v>Trafigura AG</v>
          </cell>
        </row>
        <row r="1128">
          <cell r="D1128" t="str">
            <v>Truax Corporation</v>
          </cell>
        </row>
        <row r="1129">
          <cell r="D1129" t="str">
            <v>Tyree Oil, Inc.</v>
          </cell>
        </row>
        <row r="1130">
          <cell r="D1130" t="str">
            <v>Universal Propane of Grants Pass, Inc.</v>
          </cell>
        </row>
        <row r="1131">
          <cell r="D1131" t="str">
            <v>UPS Fuel Services, Inc.</v>
          </cell>
        </row>
        <row r="1132">
          <cell r="D1132" t="str">
            <v>Valero Marketing and Supply Co.</v>
          </cell>
        </row>
        <row r="1133">
          <cell r="D1133" t="str">
            <v>Valley Wide Cooperative, Inc.</v>
          </cell>
        </row>
        <row r="1134">
          <cell r="D1134" t="str">
            <v>Vitol Inc</v>
          </cell>
        </row>
        <row r="1135">
          <cell r="D1135" t="str">
            <v>Wallowa County Grain Growers</v>
          </cell>
        </row>
        <row r="1136">
          <cell r="D1136" t="str">
            <v>Welt and Welt Inc.</v>
          </cell>
        </row>
        <row r="1137">
          <cell r="D1137" t="str">
            <v>Wilco Farm Stores</v>
          </cell>
        </row>
        <row r="1138">
          <cell r="D1138" t="str">
            <v>Wilson Oil dba Wilcox &amp; Flegel</v>
          </cell>
        </row>
        <row r="1139">
          <cell r="D1139" t="str">
            <v>Wondrack Distributing, Inc.</v>
          </cell>
        </row>
        <row r="1140">
          <cell r="D1140" t="str">
            <v>World Fuel Services Corporation</v>
          </cell>
        </row>
        <row r="1141">
          <cell r="D1141" t="str">
            <v>WSCO PETROLEUM</v>
          </cell>
        </row>
      </sheetData>
      <sheetData sheetId="5" refreshError="1"/>
      <sheetData sheetId="6" refreshError="1"/>
      <sheetData sheetId="7" refreshError="1"/>
      <sheetData sheetId="8" refreshError="1"/>
      <sheetData sheetId="9"/>
      <sheetData sheetId="10">
        <row r="2">
          <cell r="AH2">
            <v>2022</v>
          </cell>
        </row>
      </sheetData>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HG 1990-2019"/>
      <sheetName val="GHG.Goals"/>
      <sheetName val="RC"/>
      <sheetName val="NG.IRP"/>
      <sheetName val="codes"/>
      <sheetName val="Permitted"/>
      <sheetName val="Fuels_all"/>
      <sheetName val="Sheet1"/>
      <sheetName val="Fuels_regsum"/>
      <sheetName val="NG"/>
      <sheetName val="NGuers"/>
      <sheetName val="Herm"/>
      <sheetName val="DASHBOARD"/>
      <sheetName val="Support"/>
      <sheetName val="Trajectory"/>
      <sheetName val="ThreshFS"/>
      <sheetName val="Reg_NG"/>
      <sheetName val="Reg_FS"/>
      <sheetName val="Reg_S"/>
      <sheetName val="Reg_Permitted"/>
      <sheetName val="Reg_FuelSuppliers"/>
    </sheetNames>
    <sheetDataSet>
      <sheetData sheetId="0"/>
      <sheetData sheetId="1"/>
      <sheetData sheetId="2"/>
      <sheetData sheetId="3"/>
      <sheetData sheetId="4"/>
      <sheetData sheetId="5">
        <row r="2">
          <cell r="C2" t="str">
            <v>01-0029</v>
          </cell>
          <cell r="D2" t="str">
            <v>Ash Grove Cement Company</v>
          </cell>
        </row>
        <row r="3">
          <cell r="C3" t="str">
            <v>01-0038</v>
          </cell>
          <cell r="D3" t="str">
            <v>Northwest Pipeline LLC Baker Compressor Station</v>
          </cell>
        </row>
        <row r="4">
          <cell r="C4" t="str">
            <v>02-0005</v>
          </cell>
          <cell r="D4" t="str">
            <v>HP Computing and Printing, Inc.</v>
          </cell>
        </row>
        <row r="5">
          <cell r="C5" t="str">
            <v>02-2173</v>
          </cell>
          <cell r="D5" t="str">
            <v>Hollingsworth &amp; Vose Fiber Company Evanite Fiber Company</v>
          </cell>
        </row>
        <row r="6">
          <cell r="C6" t="str">
            <v>02-2298</v>
          </cell>
          <cell r="D6" t="str">
            <v>Oregon State University</v>
          </cell>
        </row>
        <row r="7">
          <cell r="C7" t="str">
            <v>02-7082</v>
          </cell>
          <cell r="D7" t="str">
            <v>Georgia-Pacific Wood Products LLC Philomath Operations</v>
          </cell>
        </row>
        <row r="8">
          <cell r="C8" t="str">
            <v>02-9502</v>
          </cell>
          <cell r="D8" t="str">
            <v>Valley Landfills, Inc. Coffin Butte Landfill</v>
          </cell>
        </row>
        <row r="9">
          <cell r="C9" t="str">
            <v>02-9503</v>
          </cell>
          <cell r="D9" t="str">
            <v>Pacific Northwest Generating Cooperative</v>
          </cell>
        </row>
        <row r="10">
          <cell r="C10" t="str">
            <v>03-0004</v>
          </cell>
          <cell r="D10" t="str">
            <v>Fred Meyer, Inc. Clackamas Bakery</v>
          </cell>
        </row>
        <row r="11">
          <cell r="C11" t="str">
            <v>03-0020</v>
          </cell>
          <cell r="D11" t="str">
            <v>PCC Structurals, Inc. Deer Creek Campus</v>
          </cell>
        </row>
        <row r="12">
          <cell r="C12" t="str">
            <v>03-0051</v>
          </cell>
          <cell r="D12" t="str">
            <v>Kaiser Foundation Health Plan of the NW Sunnyside Medical Center</v>
          </cell>
        </row>
        <row r="13">
          <cell r="C13" t="str">
            <v>03-1791</v>
          </cell>
          <cell r="D13" t="str">
            <v>Sanders Wood Products, Inc. dba RSG Forest Products, Inc.</v>
          </cell>
        </row>
        <row r="14">
          <cell r="C14" t="str">
            <v>03-2145</v>
          </cell>
          <cell r="D14" t="str">
            <v>West Linn Paper Company (Willamette Falls Paper Company, Inc. ??)</v>
          </cell>
        </row>
        <row r="15">
          <cell r="C15" t="str">
            <v>03-2533</v>
          </cell>
          <cell r="D15" t="str">
            <v>Interfor US Inc. Interfor US Inc - Molalla Division</v>
          </cell>
        </row>
        <row r="16">
          <cell r="C16" t="str">
            <v>03-2624</v>
          </cell>
          <cell r="D16" t="str">
            <v>Blount, Inc.</v>
          </cell>
        </row>
        <row r="17">
          <cell r="C17" t="str">
            <v>03-2674</v>
          </cell>
          <cell r="D17" t="str">
            <v>PCC Structurals, Inc.</v>
          </cell>
        </row>
        <row r="18">
          <cell r="C18" t="str">
            <v>03-2729</v>
          </cell>
          <cell r="D18" t="str">
            <v>Northwest Pipeline LLC Oregon City Compressor Station</v>
          </cell>
        </row>
        <row r="19">
          <cell r="C19" t="str">
            <v>03-2754</v>
          </cell>
          <cell r="D19" t="str">
            <v>Albertson's LLC</v>
          </cell>
        </row>
        <row r="20">
          <cell r="C20" t="str">
            <v>04-0004</v>
          </cell>
          <cell r="D20" t="str">
            <v>Georgia-Pacific Consumer Operations LLC Wauna Mill</v>
          </cell>
        </row>
        <row r="21">
          <cell r="C21" t="str">
            <v>04-0041</v>
          </cell>
          <cell r="D21" t="str">
            <v>Hampton Lumber Mills, Inc. Warrenton Sawmill</v>
          </cell>
        </row>
        <row r="22">
          <cell r="C22" t="str">
            <v>05-0005</v>
          </cell>
          <cell r="D22" t="str">
            <v>United States Gypsum Company Rainier Plant</v>
          </cell>
        </row>
        <row r="23">
          <cell r="C23" t="str">
            <v>05-1849</v>
          </cell>
          <cell r="D23" t="str">
            <v>Cascades Tissue Group-Oregon A Division of Cascades Holding US Inc.</v>
          </cell>
        </row>
        <row r="24">
          <cell r="C24" t="str">
            <v>05-2042</v>
          </cell>
          <cell r="D24" t="str">
            <v>Dyno Nobel Incorporated</v>
          </cell>
        </row>
        <row r="25">
          <cell r="C25" t="str">
            <v>05-2085</v>
          </cell>
          <cell r="D25" t="str">
            <v>Armstrong World Industries Inc.</v>
          </cell>
        </row>
        <row r="26">
          <cell r="C26" t="str">
            <v>05-2520</v>
          </cell>
          <cell r="D26" t="str">
            <v>Portland General Electric - Beaver/Port Westward 1</v>
          </cell>
        </row>
        <row r="27">
          <cell r="C27" t="str">
            <v>05-2581</v>
          </cell>
          <cell r="D27" t="str">
            <v>Northwest Natural Gas Company South Mist Compressor Station</v>
          </cell>
        </row>
        <row r="28">
          <cell r="C28" t="str">
            <v>05-2605</v>
          </cell>
          <cell r="D28" t="str">
            <v>Forest Energy Oregon, LLC Columbia City Mill</v>
          </cell>
        </row>
        <row r="29">
          <cell r="C29" t="str">
            <v>05-2606</v>
          </cell>
          <cell r="D29" t="str">
            <v>Portland General Electric - Port Westward Port Westward II</v>
          </cell>
        </row>
        <row r="30">
          <cell r="C30" t="str">
            <v>06-0010</v>
          </cell>
          <cell r="D30" t="str">
            <v>Roseburg Forest Products Co. Coquille Plywood</v>
          </cell>
        </row>
        <row r="31">
          <cell r="C31" t="str">
            <v>08-0003</v>
          </cell>
          <cell r="D31" t="str">
            <v>Pacific Wood Laminates, Inc.</v>
          </cell>
        </row>
        <row r="32">
          <cell r="C32" t="str">
            <v>08-0008</v>
          </cell>
          <cell r="D32" t="str">
            <v>South Coast Lumber Co.</v>
          </cell>
        </row>
        <row r="33">
          <cell r="C33" t="str">
            <v>09-0040</v>
          </cell>
          <cell r="D33" t="str">
            <v>Deschutes County Dept. of Solid Waste Knott Landfill</v>
          </cell>
        </row>
        <row r="34">
          <cell r="C34" t="str">
            <v>09-0084</v>
          </cell>
          <cell r="D34" t="str">
            <v>Gas Transmission Northwest LLC Compressor Station 12</v>
          </cell>
        </row>
        <row r="35">
          <cell r="C35" t="str">
            <v>09-9509</v>
          </cell>
          <cell r="D35" t="str">
            <v>Traeger Pellet Grills LLC</v>
          </cell>
        </row>
        <row r="36">
          <cell r="C36" t="str">
            <v>10-0012</v>
          </cell>
          <cell r="D36" t="str">
            <v>Douglas County, Inc. dba Douglas County Forest Products</v>
          </cell>
        </row>
        <row r="37">
          <cell r="C37" t="str">
            <v>10-0013</v>
          </cell>
          <cell r="D37" t="str">
            <v>Roseburg Forest Products Co. EWP Facility</v>
          </cell>
        </row>
        <row r="38">
          <cell r="C38" t="str">
            <v>10-0022</v>
          </cell>
          <cell r="D38" t="str">
            <v>Murphy Company</v>
          </cell>
        </row>
        <row r="39">
          <cell r="C39" t="str">
            <v>10-0025</v>
          </cell>
          <cell r="D39" t="str">
            <v>Roseburg Forest Products Co. Dillard</v>
          </cell>
        </row>
        <row r="40">
          <cell r="C40" t="str">
            <v>10-0030</v>
          </cell>
          <cell r="D40" t="str">
            <v>Swanson Group Mfg. LLC Roseburg</v>
          </cell>
        </row>
        <row r="41">
          <cell r="C41" t="str">
            <v>10-0031</v>
          </cell>
          <cell r="D41" t="str">
            <v>Douglas County Public Works Department Roseburg Landfill</v>
          </cell>
        </row>
        <row r="42">
          <cell r="C42" t="str">
            <v>10-0034</v>
          </cell>
          <cell r="D42" t="str">
            <v>Veterans Administration Hospital</v>
          </cell>
        </row>
        <row r="43">
          <cell r="C43" t="str">
            <v>10-0045</v>
          </cell>
          <cell r="D43" t="str">
            <v>Swanson Group Mfg. LLC</v>
          </cell>
        </row>
        <row r="44">
          <cell r="C44" t="str">
            <v>10-0048</v>
          </cell>
          <cell r="D44" t="str">
            <v>Swanson Group Mfg. LLC Glendale Sawmill</v>
          </cell>
        </row>
        <row r="45">
          <cell r="C45" t="str">
            <v>10-0054</v>
          </cell>
          <cell r="D45" t="str">
            <v>Emerald Forest Products, Inc.</v>
          </cell>
        </row>
        <row r="46">
          <cell r="C46" t="str">
            <v>10-0078</v>
          </cell>
          <cell r="D46" t="str">
            <v>Roseburg Forest Products Co. Riddle Plywood</v>
          </cell>
        </row>
        <row r="47">
          <cell r="C47" t="str">
            <v>10-0210</v>
          </cell>
          <cell r="D47" t="str">
            <v>Roseburg LFG Energy, LLC Roseburg Landfill</v>
          </cell>
        </row>
        <row r="48">
          <cell r="C48" t="str">
            <v>11-0001</v>
          </cell>
          <cell r="D48" t="str">
            <v>Waste Management Disposal Services of Oregon, Inc. Columbia Ridge Landfill &amp; Recycling Center</v>
          </cell>
        </row>
        <row r="49">
          <cell r="C49" t="str">
            <v>12-0032</v>
          </cell>
          <cell r="D49" t="str">
            <v>Ochoco Lumber Company Malheur Lumber Company and Restoration Fuels, LLC</v>
          </cell>
        </row>
        <row r="50">
          <cell r="C50" t="str">
            <v>15-0004</v>
          </cell>
          <cell r="D50" t="str">
            <v>Boise Cascade Wood Products, L.L.C. Medford</v>
          </cell>
        </row>
        <row r="51">
          <cell r="C51" t="str">
            <v>15-0012</v>
          </cell>
          <cell r="D51" t="str">
            <v>Murphy Company dba Murphy Veneer</v>
          </cell>
        </row>
        <row r="52">
          <cell r="C52" t="str">
            <v>15-0014</v>
          </cell>
          <cell r="D52" t="str">
            <v>Murphy Company dba Murphy Plywood Rogue River Plywood Division</v>
          </cell>
        </row>
        <row r="53">
          <cell r="C53" t="str">
            <v>15-0020</v>
          </cell>
          <cell r="D53" t="str">
            <v>Boise Cascade Wood Products, L.L.C. Rogue Valley</v>
          </cell>
        </row>
        <row r="54">
          <cell r="C54" t="str">
            <v>15-0021</v>
          </cell>
          <cell r="D54" t="str">
            <v xml:space="preserve">South Stage Landfill </v>
          </cell>
        </row>
        <row r="55">
          <cell r="C55" t="str">
            <v>15-0022</v>
          </cell>
          <cell r="D55" t="str">
            <v>Plycem USA LLC</v>
          </cell>
        </row>
        <row r="56">
          <cell r="C56" t="str">
            <v>15-0025</v>
          </cell>
          <cell r="D56" t="str">
            <v>Timber Products Co. Limited Partnership</v>
          </cell>
        </row>
        <row r="57">
          <cell r="C57" t="str">
            <v>15-0026</v>
          </cell>
          <cell r="D57" t="str">
            <v xml:space="preserve">Dry Creek Landfill, Inc. </v>
          </cell>
        </row>
        <row r="58">
          <cell r="C58" t="str">
            <v>15-0029</v>
          </cell>
          <cell r="D58" t="str">
            <v>Carestream Health, Inc.</v>
          </cell>
        </row>
        <row r="59">
          <cell r="C59" t="str">
            <v>15-0030</v>
          </cell>
          <cell r="D59" t="str">
            <v>City of Medford Vernon Thorpe RWRF</v>
          </cell>
        </row>
        <row r="60">
          <cell r="C60" t="str">
            <v>15-0046</v>
          </cell>
          <cell r="D60" t="str">
            <v>Boise Cascade Wood Products, L.L.C.</v>
          </cell>
        </row>
        <row r="61">
          <cell r="C61" t="str">
            <v>15-0066</v>
          </cell>
          <cell r="D61" t="str">
            <v>Amy's Kitchen, Inc.</v>
          </cell>
        </row>
        <row r="62">
          <cell r="C62" t="str">
            <v>15-0073</v>
          </cell>
          <cell r="D62" t="str">
            <v>Roseburg Forest Products Co. Medford MDF</v>
          </cell>
        </row>
        <row r="63">
          <cell r="C63" t="str">
            <v>15-0080</v>
          </cell>
          <cell r="D63" t="str">
            <v>Asante dba Rogue Valley Medical Center</v>
          </cell>
        </row>
        <row r="64">
          <cell r="C64" t="str">
            <v>15-0088</v>
          </cell>
          <cell r="D64" t="str">
            <v>Southern Oregon University Foundation</v>
          </cell>
        </row>
        <row r="65">
          <cell r="C65" t="str">
            <v>15-0109</v>
          </cell>
          <cell r="D65" t="str">
            <v>Tree Top, Inc., A Washington Corporation</v>
          </cell>
        </row>
        <row r="66">
          <cell r="C66" t="str">
            <v>15-0159</v>
          </cell>
          <cell r="D66" t="str">
            <v>Biomass One, L.P.</v>
          </cell>
        </row>
        <row r="67">
          <cell r="C67" t="str">
            <v>15-9538</v>
          </cell>
          <cell r="D67" t="str">
            <v>LTM, Incorporated dba Knife River Materials</v>
          </cell>
        </row>
        <row r="68">
          <cell r="C68" t="str">
            <v>16-0026</v>
          </cell>
          <cell r="D68" t="str">
            <v>Gas Transmission Northwest LLC Compressor Station 11</v>
          </cell>
        </row>
        <row r="69">
          <cell r="C69" t="str">
            <v>17-0030</v>
          </cell>
          <cell r="D69" t="str">
            <v>TP Grants Pass, LLC</v>
          </cell>
        </row>
        <row r="70">
          <cell r="C70" t="str">
            <v>18-0003</v>
          </cell>
          <cell r="D70" t="str">
            <v>Klamath Energy LLC Klamath Cogeneration Proj</v>
          </cell>
        </row>
        <row r="71">
          <cell r="C71" t="str">
            <v>18-0005</v>
          </cell>
          <cell r="D71" t="str">
            <v>Interfor U.S. Inc. Interfor Gilchrist</v>
          </cell>
        </row>
        <row r="72">
          <cell r="C72" t="str">
            <v>18-0006</v>
          </cell>
          <cell r="D72" t="str">
            <v>JELD-WEN, Inc. dba JELD-WEN</v>
          </cell>
        </row>
        <row r="73">
          <cell r="C73" t="str">
            <v>18-0013</v>
          </cell>
          <cell r="D73" t="str">
            <v>Collins Products LLC</v>
          </cell>
        </row>
        <row r="74">
          <cell r="C74" t="str">
            <v>18-0014</v>
          </cell>
          <cell r="D74" t="str">
            <v>Columbia Forest Products, Inc.</v>
          </cell>
        </row>
        <row r="75">
          <cell r="C75" t="str">
            <v>18-0072</v>
          </cell>
          <cell r="D75" t="str">
            <v>Gas Transmission Northwest LLC Compressor Station 14</v>
          </cell>
        </row>
        <row r="76">
          <cell r="C76" t="str">
            <v>18-0096</v>
          </cell>
          <cell r="D76" t="str">
            <v>Gas Transmission Northwest LLC Compressor Station #13</v>
          </cell>
        </row>
        <row r="77">
          <cell r="C77" t="str">
            <v>19-0001</v>
          </cell>
          <cell r="D77" t="str">
            <v>Cornerstone Industrial Minerals Corporation U.S.A.</v>
          </cell>
        </row>
        <row r="78">
          <cell r="C78" t="str">
            <v>19-0002</v>
          </cell>
          <cell r="D78" t="str">
            <v>Collins Pine Company Lakeview Sawmill</v>
          </cell>
        </row>
        <row r="79">
          <cell r="C79" t="str">
            <v>20-0502</v>
          </cell>
          <cell r="D79" t="str">
            <v>J.H. Baxter &amp; Co.</v>
          </cell>
        </row>
        <row r="80">
          <cell r="C80" t="str">
            <v>20-0510</v>
          </cell>
          <cell r="D80" t="str">
            <v xml:space="preserve">Hexion, Inc  </v>
          </cell>
        </row>
        <row r="81">
          <cell r="C81" t="str">
            <v>20-0517</v>
          </cell>
          <cell r="D81" t="str">
            <v>Eagle Veneer Inc.</v>
          </cell>
        </row>
        <row r="82">
          <cell r="C82" t="str">
            <v>20-0529</v>
          </cell>
          <cell r="D82" t="str">
            <v>Flakeboard America LTD, Eugene MDF</v>
          </cell>
        </row>
        <row r="83">
          <cell r="C83" t="str">
            <v>20-1221</v>
          </cell>
          <cell r="D83" t="str">
            <v>Arclin USA LLC</v>
          </cell>
        </row>
        <row r="84">
          <cell r="C84" t="str">
            <v>20-2108</v>
          </cell>
          <cell r="D84" t="str">
            <v xml:space="preserve">Northwest Hardwoods, Inc. </v>
          </cell>
        </row>
        <row r="85">
          <cell r="C85" t="str">
            <v>20-2526</v>
          </cell>
          <cell r="D85" t="str">
            <v>Emerald Forest Products #3</v>
          </cell>
        </row>
        <row r="86">
          <cell r="C86" t="str">
            <v>20-2528</v>
          </cell>
          <cell r="D86" t="str">
            <v xml:space="preserve">Emerald Forest Products #1  </v>
          </cell>
        </row>
        <row r="87">
          <cell r="C87" t="str">
            <v>20-2536</v>
          </cell>
          <cell r="D87" t="str">
            <v>Emerald People's Utility District</v>
          </cell>
        </row>
        <row r="88">
          <cell r="C88" t="str">
            <v>20-2537</v>
          </cell>
          <cell r="D88" t="str">
            <v>Eugene/Springfield Water Pollution Control Facility</v>
          </cell>
        </row>
        <row r="89">
          <cell r="C89" t="str">
            <v>20-2548</v>
          </cell>
          <cell r="D89" t="str">
            <v>CPM Development Corp</v>
          </cell>
        </row>
        <row r="90">
          <cell r="C90" t="str">
            <v>20-2805</v>
          </cell>
          <cell r="D90" t="str">
            <v>Forrest Paint Company</v>
          </cell>
        </row>
        <row r="91">
          <cell r="C91" t="str">
            <v>20-3102</v>
          </cell>
          <cell r="D91" t="str">
            <v>Murphy Plywood</v>
          </cell>
        </row>
        <row r="92">
          <cell r="C92" t="str">
            <v>20-3129</v>
          </cell>
          <cell r="D92" t="str">
            <v>Georgia-Pacific Chemicals, LLC</v>
          </cell>
        </row>
        <row r="93">
          <cell r="C93" t="str">
            <v>20-3141</v>
          </cell>
          <cell r="D93" t="str">
            <v>Attune Foods</v>
          </cell>
        </row>
        <row r="94">
          <cell r="C94" t="str">
            <v>20-3147</v>
          </cell>
          <cell r="D94" t="str">
            <v>Shell New Energies (JC Biomethane)</v>
          </cell>
        </row>
        <row r="95">
          <cell r="C95" t="str">
            <v>20-4402</v>
          </cell>
          <cell r="D95" t="str">
            <v xml:space="preserve">Kingsford Manufacturing Company </v>
          </cell>
        </row>
        <row r="96">
          <cell r="C96" t="str">
            <v>20-4740</v>
          </cell>
          <cell r="D96" t="str">
            <v>Lane Co Short Mountain Landfill</v>
          </cell>
        </row>
        <row r="97">
          <cell r="C97" t="str">
            <v>20-4742</v>
          </cell>
          <cell r="D97" t="str">
            <v>Lane Community College</v>
          </cell>
        </row>
        <row r="98">
          <cell r="C98" t="str">
            <v>20-5108</v>
          </cell>
          <cell r="D98" t="str">
            <v xml:space="preserve">McFarland Cascade Pole &amp; Lumber </v>
          </cell>
        </row>
        <row r="99">
          <cell r="C99" t="str">
            <v>20-6101</v>
          </cell>
          <cell r="D99" t="str">
            <v xml:space="preserve">Oregon Industrial Lumber Products, Inc.  </v>
          </cell>
        </row>
        <row r="100">
          <cell r="C100" t="str">
            <v>20-6117</v>
          </cell>
          <cell r="D100" t="str">
            <v>Jasper Wood Products LLC</v>
          </cell>
        </row>
        <row r="101">
          <cell r="C101" t="str">
            <v>20-6470</v>
          </cell>
          <cell r="D101" t="str">
            <v>Seneca Sustainable Energy, LLC</v>
          </cell>
        </row>
        <row r="102">
          <cell r="C102" t="str">
            <v>20-7050</v>
          </cell>
          <cell r="D102" t="str">
            <v>Rosboro Company LLC</v>
          </cell>
        </row>
        <row r="103">
          <cell r="C103" t="str">
            <v>20-7452</v>
          </cell>
          <cell r="D103" t="str">
            <v xml:space="preserve">States Industries, LLC  </v>
          </cell>
        </row>
        <row r="104">
          <cell r="C104" t="str">
            <v>20-7510</v>
          </cell>
          <cell r="D104" t="str">
            <v xml:space="preserve">Swanson Group </v>
          </cell>
        </row>
        <row r="105">
          <cell r="C105" t="str">
            <v>20-7536</v>
          </cell>
          <cell r="D105" t="str">
            <v>PeaceHealth Sacred Heart Medical Center at Riverbend</v>
          </cell>
        </row>
        <row r="106">
          <cell r="C106" t="str">
            <v>20-8256</v>
          </cell>
          <cell r="D106" t="str">
            <v>Weyerhaeuser NR Company - Eugene, OR ELP</v>
          </cell>
        </row>
        <row r="107">
          <cell r="C107" t="str">
            <v>20-8557</v>
          </cell>
          <cell r="D107" t="str">
            <v>University of Oregon</v>
          </cell>
        </row>
        <row r="108">
          <cell r="C108" t="str">
            <v>20-8850</v>
          </cell>
          <cell r="D108" t="str">
            <v>International Paper - Springfield</v>
          </cell>
        </row>
        <row r="109">
          <cell r="C109" t="str">
            <v>20-8871</v>
          </cell>
          <cell r="D109" t="str">
            <v xml:space="preserve">Wildish Sand &amp; Gravel Co. </v>
          </cell>
        </row>
        <row r="110">
          <cell r="C110" t="str">
            <v>20-8922</v>
          </cell>
          <cell r="D110" t="str">
            <v>United States Bakeries dba Franz Family Bakeries</v>
          </cell>
        </row>
        <row r="111">
          <cell r="C111" t="str">
            <v>21-0005</v>
          </cell>
          <cell r="D111" t="str">
            <v>Georgia-Pacific Toledo LLC Toledo</v>
          </cell>
        </row>
        <row r="112">
          <cell r="C112" t="str">
            <v>21-0042</v>
          </cell>
          <cell r="D112" t="str">
            <v>Northwest Natural Gas Company</v>
          </cell>
        </row>
        <row r="113">
          <cell r="C113" t="str">
            <v>22-0011</v>
          </cell>
          <cell r="D113" t="str">
            <v>Pacific Cast Technologies, Inc. dba ATI Cast Products a CPP Company</v>
          </cell>
        </row>
        <row r="114">
          <cell r="C114" t="str">
            <v>22-0143</v>
          </cell>
          <cell r="D114" t="str">
            <v>Arauco North America, Inc. Duraflake Division (Flakeboard America Limited ??)</v>
          </cell>
        </row>
        <row r="115">
          <cell r="C115" t="str">
            <v>22-0328</v>
          </cell>
          <cell r="D115" t="str">
            <v>Oregon Metallurgical, LLC dba ATI Albany Operations</v>
          </cell>
        </row>
        <row r="116">
          <cell r="C116" t="str">
            <v>22-0547</v>
          </cell>
          <cell r="D116" t="str">
            <v>TDY Industries, LLC dba ATI Wah Chang</v>
          </cell>
        </row>
        <row r="117">
          <cell r="C117" t="str">
            <v>22-1024</v>
          </cell>
          <cell r="D117" t="str">
            <v>Georgia-Pacific Chemicals LLC</v>
          </cell>
        </row>
        <row r="118">
          <cell r="C118" t="str">
            <v>22-1034</v>
          </cell>
          <cell r="D118" t="str">
            <v>Bear Mountain Forest Products, Inc. Golden Fire Pellets</v>
          </cell>
        </row>
        <row r="119">
          <cell r="C119" t="str">
            <v>22-2522</v>
          </cell>
          <cell r="D119" t="str">
            <v>Freres Lumber Co. Inc. #3</v>
          </cell>
        </row>
        <row r="120">
          <cell r="C120" t="str">
            <v>22-2525</v>
          </cell>
          <cell r="D120" t="str">
            <v>Frank Lumber Co., Inc.</v>
          </cell>
        </row>
        <row r="121">
          <cell r="C121" t="str">
            <v>22-3010</v>
          </cell>
          <cell r="D121" t="str">
            <v>Murphy Company Murphy Veneer, Foster Division</v>
          </cell>
        </row>
        <row r="122">
          <cell r="C122" t="str">
            <v>22-3501</v>
          </cell>
          <cell r="D122" t="str">
            <v>Cascade Pacific Pulp, LLC Halsey Pulp Mill</v>
          </cell>
        </row>
        <row r="123">
          <cell r="C123" t="str">
            <v>22-6002</v>
          </cell>
          <cell r="D123" t="str">
            <v>Freres Lumber Co. Inc. #1, 2, &amp; 4</v>
          </cell>
        </row>
        <row r="124">
          <cell r="C124" t="str">
            <v>22-6024</v>
          </cell>
          <cell r="D124" t="str">
            <v>Entek International LLC</v>
          </cell>
        </row>
        <row r="125">
          <cell r="C125" t="str">
            <v>22-6034</v>
          </cell>
          <cell r="D125" t="str">
            <v>Georgia-Pacific Consumer Operations LLC Halsey Mill</v>
          </cell>
        </row>
        <row r="126">
          <cell r="C126" t="str">
            <v>22-8042</v>
          </cell>
          <cell r="D126" t="str">
            <v>Northwest Pipeline LLC Albany Compressor Station</v>
          </cell>
        </row>
        <row r="127">
          <cell r="C127" t="str">
            <v>22-8044</v>
          </cell>
          <cell r="D127" t="str">
            <v>OFD Foods, LLC OFD Foods - Plant 1</v>
          </cell>
        </row>
        <row r="128">
          <cell r="C128" t="str">
            <v>22-8050</v>
          </cell>
          <cell r="D128" t="str">
            <v>Stahlbush Island Farms, Inc.</v>
          </cell>
        </row>
        <row r="129">
          <cell r="C129" t="str">
            <v>23-0003</v>
          </cell>
          <cell r="D129" t="str">
            <v>Kraft Heinz Foods Company</v>
          </cell>
        </row>
        <row r="130">
          <cell r="C130" t="str">
            <v>23-0032</v>
          </cell>
          <cell r="D130" t="str">
            <v>EP Minerals, LLC</v>
          </cell>
        </row>
        <row r="131">
          <cell r="C131" t="str">
            <v>24-0056</v>
          </cell>
          <cell r="D131" t="str">
            <v>Tree Top, Inc., A Washington Corporation</v>
          </cell>
        </row>
        <row r="132">
          <cell r="C132" t="str">
            <v>24-0060</v>
          </cell>
          <cell r="D132" t="str">
            <v>S-L Snacks OR, LLC dba Kettle Foods, Inc.</v>
          </cell>
        </row>
        <row r="133">
          <cell r="C133" t="str">
            <v>24-0065</v>
          </cell>
          <cell r="D133" t="str">
            <v>Bruce Packing Company, Inc. dba BrucePac</v>
          </cell>
        </row>
        <row r="134">
          <cell r="C134" t="str">
            <v>24-0071</v>
          </cell>
          <cell r="D134" t="str">
            <v>Salem Health</v>
          </cell>
        </row>
        <row r="135">
          <cell r="C135" t="str">
            <v>24-0131</v>
          </cell>
          <cell r="D135" t="str">
            <v>Bruce Packing Company, Inc. dba BrucePac</v>
          </cell>
        </row>
        <row r="136">
          <cell r="C136" t="str">
            <v>24-0136</v>
          </cell>
          <cell r="D136" t="str">
            <v>City of Salem Willow Lake WPCF</v>
          </cell>
        </row>
        <row r="137">
          <cell r="C137" t="str">
            <v>24-1011</v>
          </cell>
          <cell r="D137" t="str">
            <v>Norpac Foods, Inc. Brooks Plant #5</v>
          </cell>
        </row>
        <row r="138">
          <cell r="C138" t="str">
            <v>24-4671</v>
          </cell>
          <cell r="D138" t="str">
            <v>CPM Development Corporation dba River Bend Materials - Hilroy</v>
          </cell>
        </row>
        <row r="139">
          <cell r="C139" t="str">
            <v>24-5155</v>
          </cell>
          <cell r="D139" t="str">
            <v>Oregon State Penitentiary</v>
          </cell>
        </row>
        <row r="140">
          <cell r="C140" t="str">
            <v>24-5398</v>
          </cell>
          <cell r="D140" t="str">
            <v>Covanta Marion, Inc.</v>
          </cell>
        </row>
        <row r="141">
          <cell r="C141" t="str">
            <v>24-5790</v>
          </cell>
          <cell r="D141" t="str">
            <v>Willamette University</v>
          </cell>
        </row>
        <row r="142">
          <cell r="C142" t="str">
            <v>24-7067</v>
          </cell>
          <cell r="D142" t="str">
            <v>Norpac Foods, Inc. Stayton Plant #1</v>
          </cell>
        </row>
        <row r="143">
          <cell r="C143" t="str">
            <v>24-8061</v>
          </cell>
          <cell r="D143" t="str">
            <v>Packaging Corporation of America</v>
          </cell>
        </row>
        <row r="144">
          <cell r="C144" t="str">
            <v>25-0001</v>
          </cell>
          <cell r="D144" t="str">
            <v>Finley Buttes Landfill Company Finley Buttes Regional LF</v>
          </cell>
        </row>
        <row r="145">
          <cell r="C145" t="str">
            <v>25-0002</v>
          </cell>
          <cell r="D145" t="str">
            <v>Oregon Potato Company</v>
          </cell>
        </row>
        <row r="146">
          <cell r="C146" t="str">
            <v>25-0006</v>
          </cell>
          <cell r="D146" t="str">
            <v>Pacific Ethanol Columbia, LLC</v>
          </cell>
        </row>
        <row r="147">
          <cell r="C147" t="str">
            <v>25-0016</v>
          </cell>
          <cell r="D147" t="str">
            <v>Portland General Electric - Carty/Boardman</v>
          </cell>
        </row>
        <row r="148">
          <cell r="C148" t="str">
            <v>25-0026</v>
          </cell>
          <cell r="D148" t="str">
            <v>Gas Transmission Northwest LLC Compressor Station #9</v>
          </cell>
        </row>
        <row r="149">
          <cell r="C149" t="str">
            <v>25-0027</v>
          </cell>
          <cell r="D149" t="str">
            <v>Lamb Weston, Inc. Boardman East Plant</v>
          </cell>
        </row>
        <row r="150">
          <cell r="C150" t="str">
            <v>25-0031</v>
          </cell>
          <cell r="D150" t="str">
            <v>Portland General Electric Coyote Springs Plant</v>
          </cell>
        </row>
        <row r="151">
          <cell r="C151" t="str">
            <v>25-0032</v>
          </cell>
          <cell r="D151" t="str">
            <v>Lamb Weston, Inc. Boardman West Plant</v>
          </cell>
        </row>
        <row r="152">
          <cell r="C152" t="str">
            <v>25-0036</v>
          </cell>
          <cell r="D152" t="str">
            <v>Columbia River Processing, Inc. Tillamook County Creamery Association</v>
          </cell>
        </row>
        <row r="153">
          <cell r="C153" t="str">
            <v>25-0041</v>
          </cell>
          <cell r="D153" t="str">
            <v>Finley BioEnergy LLC</v>
          </cell>
        </row>
        <row r="154">
          <cell r="C154" t="str">
            <v>25-0047</v>
          </cell>
          <cell r="D154" t="str">
            <v>TMF Biofuels, LLC (WOF PNW Threemile Project LLC ??)</v>
          </cell>
        </row>
        <row r="155">
          <cell r="C155" t="str">
            <v>26-0010</v>
          </cell>
          <cell r="D155" t="str">
            <v>Portland Adventist Medical Center</v>
          </cell>
        </row>
        <row r="156">
          <cell r="C156" t="str">
            <v>26-0024</v>
          </cell>
          <cell r="D156" t="str">
            <v>Craft Brew Alliance, Inc. Widmer Brothers Brewing Company</v>
          </cell>
        </row>
        <row r="157">
          <cell r="C157" t="str">
            <v>26-0027</v>
          </cell>
          <cell r="D157" t="str">
            <v>SemiConductor Components Industries, LLC ON Semiconductor</v>
          </cell>
        </row>
        <row r="158">
          <cell r="C158" t="str">
            <v>26-0088</v>
          </cell>
          <cell r="D158" t="str">
            <v>Mutual Materials Company</v>
          </cell>
        </row>
        <row r="159">
          <cell r="C159" t="str">
            <v>26-0100</v>
          </cell>
          <cell r="D159" t="str">
            <v>City of Portland,Bureau of Environmental Columbia Blvd WWTP</v>
          </cell>
        </row>
        <row r="160">
          <cell r="C160" t="str">
            <v>26-0241</v>
          </cell>
          <cell r="D160" t="str">
            <v>Portland State University</v>
          </cell>
        </row>
        <row r="161">
          <cell r="C161" t="str">
            <v>26-1803</v>
          </cell>
          <cell r="D161" t="str">
            <v>Legacy Emanuel Hospital &amp; Health Center</v>
          </cell>
        </row>
        <row r="162">
          <cell r="C162" t="str">
            <v>26-1804</v>
          </cell>
          <cell r="D162" t="str">
            <v>Providence Portland Medical Center</v>
          </cell>
        </row>
        <row r="163">
          <cell r="C163" t="str">
            <v>26-1815</v>
          </cell>
          <cell r="D163" t="str">
            <v>Owens Corning Roofing and Asphalt, LLC Trumbull Asphalt</v>
          </cell>
        </row>
        <row r="164">
          <cell r="C164" t="str">
            <v>26-1865</v>
          </cell>
          <cell r="D164" t="str">
            <v>EVRAZ Inc. NA</v>
          </cell>
        </row>
        <row r="165">
          <cell r="C165" t="str">
            <v>26-1867</v>
          </cell>
          <cell r="D165" t="str">
            <v>PCC Structurals, Inc.</v>
          </cell>
        </row>
        <row r="166">
          <cell r="C166" t="str">
            <v>26-1869</v>
          </cell>
          <cell r="D166" t="str">
            <v>Columbia Steel Casting Co., Inc.</v>
          </cell>
        </row>
        <row r="167">
          <cell r="C167" t="str">
            <v>26-1876</v>
          </cell>
          <cell r="D167" t="str">
            <v>Owens-Brockway Glass Container Inc.</v>
          </cell>
        </row>
        <row r="168">
          <cell r="C168" t="str">
            <v>26-1891</v>
          </cell>
          <cell r="D168" t="str">
            <v>Ash Grove Cement Company</v>
          </cell>
        </row>
        <row r="169">
          <cell r="C169" t="str">
            <v>26-1894</v>
          </cell>
          <cell r="D169" t="str">
            <v>Herbert Malarkey Roofing Company</v>
          </cell>
        </row>
        <row r="170">
          <cell r="C170" t="str">
            <v>26-2025</v>
          </cell>
          <cell r="D170" t="str">
            <v>Arc Terminals Holdings, LLC (Zenith Energy Terminals Holdings, LLC Willbridge Asphalt Refinery ??)</v>
          </cell>
        </row>
        <row r="171">
          <cell r="C171" t="str">
            <v>26-2027</v>
          </cell>
          <cell r="D171" t="str">
            <v>Chevron U.S.A. Inc.</v>
          </cell>
        </row>
        <row r="172">
          <cell r="C172" t="str">
            <v>26-2043</v>
          </cell>
          <cell r="D172" t="str">
            <v xml:space="preserve">CertainTeed Corporation </v>
          </cell>
        </row>
        <row r="173">
          <cell r="C173" t="str">
            <v>26-2050</v>
          </cell>
          <cell r="D173" t="str">
            <v xml:space="preserve">Oregon Health and Sciences University </v>
          </cell>
        </row>
        <row r="174">
          <cell r="C174" t="str">
            <v>26-2068</v>
          </cell>
          <cell r="D174" t="str">
            <v>ESCO Corporation</v>
          </cell>
        </row>
        <row r="175">
          <cell r="C175" t="str">
            <v>26-2197</v>
          </cell>
          <cell r="D175" t="str">
            <v>Daimler Trucks North America, LLC Western Star Truck Plant Portland</v>
          </cell>
        </row>
        <row r="176">
          <cell r="C176" t="str">
            <v>26-2204</v>
          </cell>
          <cell r="D176" t="str">
            <v>Boeing Company (The)</v>
          </cell>
        </row>
        <row r="177">
          <cell r="C177" t="str">
            <v>26-2390</v>
          </cell>
          <cell r="D177" t="str">
            <v>Supreme Perlite Company</v>
          </cell>
        </row>
        <row r="178">
          <cell r="C178" t="str">
            <v>26-2777</v>
          </cell>
          <cell r="D178" t="str">
            <v>Graphic Packaging International, Inc</v>
          </cell>
        </row>
        <row r="179">
          <cell r="C179" t="str">
            <v>26-2778</v>
          </cell>
          <cell r="D179" t="str">
            <v>Lewis &amp; Clark College</v>
          </cell>
        </row>
        <row r="180">
          <cell r="C180" t="str">
            <v>26-2784</v>
          </cell>
          <cell r="D180" t="str">
            <v>The Reed Institute</v>
          </cell>
        </row>
        <row r="181">
          <cell r="C181" t="str">
            <v>26-2914</v>
          </cell>
          <cell r="D181" t="str">
            <v>Port Of Portland Portland Intl Airport</v>
          </cell>
        </row>
        <row r="182">
          <cell r="C182" t="str">
            <v>26-2952</v>
          </cell>
          <cell r="D182" t="str">
            <v>United States Bakery dba Franz Bakery Portland</v>
          </cell>
        </row>
        <row r="183">
          <cell r="C183" t="str">
            <v>26-2955</v>
          </cell>
          <cell r="D183" t="str">
            <v>U.S. Dept. Of Veterans Affairs</v>
          </cell>
        </row>
        <row r="184">
          <cell r="C184" t="str">
            <v>26-2968</v>
          </cell>
          <cell r="D184" t="str">
            <v>Mondelez Global LLC</v>
          </cell>
        </row>
        <row r="185">
          <cell r="C185" t="str">
            <v>26-3002</v>
          </cell>
          <cell r="D185" t="str">
            <v>Siltronic Corporation</v>
          </cell>
        </row>
        <row r="186">
          <cell r="C186" t="str">
            <v>26-3009</v>
          </cell>
          <cell r="D186" t="str">
            <v>Arclin Surfaces, Inc. Portland Operations</v>
          </cell>
        </row>
        <row r="187">
          <cell r="C187" t="str">
            <v>26-3021</v>
          </cell>
          <cell r="D187" t="str">
            <v>EcoLube Recovery LLC dba American Petroleum Environmental Services, Inc.</v>
          </cell>
        </row>
        <row r="188">
          <cell r="C188" t="str">
            <v>26-3048</v>
          </cell>
          <cell r="D188" t="str">
            <v>Oil Re-Refining Company Inc.</v>
          </cell>
        </row>
        <row r="189">
          <cell r="C189" t="str">
            <v>26-3051</v>
          </cell>
          <cell r="D189" t="str">
            <v>International Paper Company</v>
          </cell>
        </row>
        <row r="190">
          <cell r="C190" t="str">
            <v>26-3067</v>
          </cell>
          <cell r="D190" t="str">
            <v>Owens Corning Roofing and Asphalt, LLC</v>
          </cell>
        </row>
        <row r="191">
          <cell r="C191" t="str">
            <v>26-3110</v>
          </cell>
          <cell r="D191" t="str">
            <v>QG Printing II Corp.</v>
          </cell>
        </row>
        <row r="192">
          <cell r="C192" t="str">
            <v>26-3135</v>
          </cell>
          <cell r="D192" t="str">
            <v>Bullseye Glass Co.</v>
          </cell>
        </row>
        <row r="193">
          <cell r="C193" t="str">
            <v>26-3224</v>
          </cell>
          <cell r="D193" t="str">
            <v>Vigor Industrial, LLC</v>
          </cell>
        </row>
        <row r="194">
          <cell r="C194" t="str">
            <v>26-3228</v>
          </cell>
          <cell r="D194" t="str">
            <v>City Of Gresham</v>
          </cell>
        </row>
        <row r="195">
          <cell r="C195" t="str">
            <v>26-3240</v>
          </cell>
          <cell r="D195" t="str">
            <v xml:space="preserve">Microchip Technology Incorporated </v>
          </cell>
        </row>
        <row r="196">
          <cell r="C196" t="str">
            <v>26-3242</v>
          </cell>
          <cell r="D196" t="str">
            <v>Lakeside Industries, Inc. Front Avenue Fac.</v>
          </cell>
        </row>
        <row r="197">
          <cell r="C197" t="str">
            <v>26-3253</v>
          </cell>
          <cell r="D197" t="str">
            <v>Darigold, Inc.</v>
          </cell>
        </row>
        <row r="198">
          <cell r="C198" t="str">
            <v>26-3291</v>
          </cell>
          <cell r="D198" t="str">
            <v>Boeing Company Boeing PDX</v>
          </cell>
        </row>
        <row r="199">
          <cell r="C199" t="str">
            <v>26-3293</v>
          </cell>
          <cell r="D199" t="str">
            <v xml:space="preserve">Ajinomoto Foods North America, Inc </v>
          </cell>
        </row>
        <row r="200">
          <cell r="C200" t="str">
            <v>26-3305</v>
          </cell>
          <cell r="D200" t="str">
            <v>Lakeside Industries, Inc. 100th Ave-Foster  Road Asphalt Plant</v>
          </cell>
        </row>
        <row r="201">
          <cell r="C201" t="str">
            <v>26-3310</v>
          </cell>
          <cell r="D201" t="str">
            <v>Metropolitan Service District St Johns Landfill</v>
          </cell>
        </row>
        <row r="202">
          <cell r="C202" t="str">
            <v>26-9537</v>
          </cell>
          <cell r="D202" t="str">
            <v>Owens Corning Corp. dba Owens Corning Foam Insulation, LLC</v>
          </cell>
        </row>
        <row r="203">
          <cell r="C203" t="str">
            <v>27-0008</v>
          </cell>
          <cell r="D203" t="str">
            <v>Truitt Bros., Inc.</v>
          </cell>
        </row>
        <row r="204">
          <cell r="C204" t="str">
            <v>27-0012</v>
          </cell>
          <cell r="D204" t="str">
            <v>Meduri Farms, Inc.</v>
          </cell>
        </row>
        <row r="205">
          <cell r="C205" t="str">
            <v>27-5065</v>
          </cell>
          <cell r="D205" t="str">
            <v>Western Oregon University Foundation</v>
          </cell>
        </row>
        <row r="206">
          <cell r="C206" t="str">
            <v>28-0007</v>
          </cell>
          <cell r="D206" t="str">
            <v>Gas Transmission Northwest LLC Compressor Station #10</v>
          </cell>
        </row>
        <row r="207">
          <cell r="C207" t="str">
            <v>29-0004</v>
          </cell>
          <cell r="D207" t="str">
            <v>Tillamook County Creamery Association</v>
          </cell>
        </row>
        <row r="208">
          <cell r="C208" t="str">
            <v>29-0007</v>
          </cell>
          <cell r="D208" t="str">
            <v>Hampton Lumber Mills, Inc. dba Tillamook Lumber Company Tillamook Lumber Co.</v>
          </cell>
        </row>
        <row r="209">
          <cell r="C209" t="str">
            <v>29-0077</v>
          </cell>
          <cell r="D209" t="str">
            <v>Stimson Lumber Company- Tillamook Ops.</v>
          </cell>
        </row>
        <row r="210">
          <cell r="C210" t="str">
            <v>30-0016</v>
          </cell>
          <cell r="D210" t="str">
            <v>Boise Cascade Wood Products, L.L.C. (Woodgrain Millwork, Inc. Pilot Rock Lumber ??)</v>
          </cell>
        </row>
        <row r="211">
          <cell r="C211" t="str">
            <v>30-0018</v>
          </cell>
          <cell r="D211" t="str">
            <v>JSH Farms, Inc.</v>
          </cell>
        </row>
        <row r="212">
          <cell r="C212" t="str">
            <v>30-0056</v>
          </cell>
          <cell r="D212" t="str">
            <v>Blue Mt. Lumber Products, LLC</v>
          </cell>
        </row>
        <row r="213">
          <cell r="C213" t="str">
            <v>30-0075</v>
          </cell>
          <cell r="D213" t="str">
            <v>Lamb Weston, Inc. Hermiston Plant</v>
          </cell>
        </row>
        <row r="214">
          <cell r="C214" t="str">
            <v>30-0112</v>
          </cell>
          <cell r="D214" t="str">
            <v>Northwest Pipeline LLC Meacham Compressor Station</v>
          </cell>
        </row>
        <row r="215">
          <cell r="C215" t="str">
            <v>30-0113</v>
          </cell>
          <cell r="D215" t="str">
            <v>Hermiston Generating Company, L.P.</v>
          </cell>
        </row>
        <row r="216">
          <cell r="C216" t="str">
            <v>30-0118</v>
          </cell>
          <cell r="D216" t="str">
            <v>Hermiston Power LLC Hermiston Power</v>
          </cell>
        </row>
        <row r="217">
          <cell r="C217" t="str">
            <v>31-0002</v>
          </cell>
          <cell r="D217" t="str">
            <v>Boise Cascade Wood Products, L.L.C. (Woodgrain Millwork, Inc. Particleboard ??)</v>
          </cell>
        </row>
        <row r="218">
          <cell r="C218" t="str">
            <v>31-0006</v>
          </cell>
          <cell r="D218" t="str">
            <v>Boise Cascade Wood Products, L.L.C. Elgin Complex</v>
          </cell>
        </row>
        <row r="219">
          <cell r="C219" t="str">
            <v>31-0011</v>
          </cell>
          <cell r="D219" t="str">
            <v>Boise Cascade Wood Products, L.L.C. (Woodgrain Millwork, Inc. La Grande Lumber ??)</v>
          </cell>
        </row>
        <row r="220">
          <cell r="C220" t="str">
            <v>33-0001</v>
          </cell>
          <cell r="D220" t="str">
            <v>Hydro Extrusion USA, LLC The Dalles Cast (Sapa Extrusions, Inc. ??)</v>
          </cell>
        </row>
        <row r="221">
          <cell r="C221" t="str">
            <v>33-0007</v>
          </cell>
          <cell r="D221" t="str">
            <v>Wasco County Landfill, Inc.</v>
          </cell>
        </row>
        <row r="222">
          <cell r="C222" t="str">
            <v>34-0002</v>
          </cell>
          <cell r="D222" t="str">
            <v>Legacy Meridian Park Hospital</v>
          </cell>
        </row>
        <row r="223">
          <cell r="C223" t="str">
            <v>34-0004</v>
          </cell>
          <cell r="D223" t="str">
            <v>Hillsboro Landfill Inc.</v>
          </cell>
        </row>
        <row r="224">
          <cell r="C224" t="str">
            <v>34-0010</v>
          </cell>
          <cell r="D224" t="str">
            <v>SolarWorld Americas, Inc (SunPower Manufacturing Oregon, LLC ??)</v>
          </cell>
        </row>
        <row r="225">
          <cell r="C225" t="str">
            <v>34-0055</v>
          </cell>
          <cell r="D225" t="str">
            <v>Qorvo US</v>
          </cell>
        </row>
        <row r="226">
          <cell r="C226" t="str">
            <v>34-0063</v>
          </cell>
          <cell r="D226" t="str">
            <v>Lam Research Corporation</v>
          </cell>
        </row>
        <row r="227">
          <cell r="C227" t="str">
            <v>34-0067</v>
          </cell>
          <cell r="D227" t="str">
            <v>CoorsTek, Inc.</v>
          </cell>
        </row>
        <row r="228">
          <cell r="C228" t="str">
            <v>34-0176</v>
          </cell>
          <cell r="D228" t="str">
            <v>Reser's Fine Foods, Inc.</v>
          </cell>
        </row>
        <row r="229">
          <cell r="C229" t="str">
            <v>34-2066</v>
          </cell>
          <cell r="D229" t="str">
            <v>Stimson Lumber Company</v>
          </cell>
        </row>
        <row r="230">
          <cell r="C230" t="str">
            <v>34-2585</v>
          </cell>
          <cell r="D230" t="str">
            <v>Providence St. Vincent Medical Center</v>
          </cell>
        </row>
        <row r="231">
          <cell r="C231" t="str">
            <v>34-2623</v>
          </cell>
          <cell r="D231" t="str">
            <v>Clean Water Services Durham WWTP</v>
          </cell>
        </row>
        <row r="232">
          <cell r="C232" t="str">
            <v>34-2637</v>
          </cell>
          <cell r="D232" t="str">
            <v>Baker Rock Crushing Co. dba Baker Rock Resources</v>
          </cell>
        </row>
        <row r="233">
          <cell r="C233" t="str">
            <v>34-2638</v>
          </cell>
          <cell r="D233" t="str">
            <v>Tektronix, Inc.</v>
          </cell>
        </row>
        <row r="234">
          <cell r="C234" t="str">
            <v>34-2681</v>
          </cell>
          <cell r="D234" t="str">
            <v>Intel Corporation Aloha and Ronler Campuses</v>
          </cell>
        </row>
        <row r="235">
          <cell r="C235" t="str">
            <v>34-2753</v>
          </cell>
          <cell r="D235" t="str">
            <v>Clean Water Services Rock Creek WWTP</v>
          </cell>
        </row>
        <row r="236">
          <cell r="C236" t="str">
            <v>34-2775</v>
          </cell>
          <cell r="D236" t="str">
            <v>Knife River Corporation - Northwest Knife River - Coffee Lake</v>
          </cell>
        </row>
        <row r="237">
          <cell r="C237" t="str">
            <v>34-2783</v>
          </cell>
          <cell r="D237" t="str">
            <v>Bimbo Bakeries USA</v>
          </cell>
        </row>
        <row r="238">
          <cell r="C238" t="str">
            <v>34-2804</v>
          </cell>
          <cell r="D238" t="str">
            <v>Maxim Integrated Products, Inc. Maxim Fab North</v>
          </cell>
        </row>
        <row r="239">
          <cell r="C239" t="str">
            <v>34-2813</v>
          </cell>
          <cell r="D239" t="str">
            <v xml:space="preserve">Jireh Semiconductor Incorporated </v>
          </cell>
        </row>
        <row r="240">
          <cell r="C240" t="str">
            <v>34-9507</v>
          </cell>
          <cell r="D240" t="str">
            <v>Genentech, Inc.</v>
          </cell>
        </row>
        <row r="241">
          <cell r="C241" t="str">
            <v>36-0003</v>
          </cell>
          <cell r="D241" t="str">
            <v>U.S. Dept. Of Justice Federal Bureau Of Prisons</v>
          </cell>
        </row>
        <row r="242">
          <cell r="C242" t="str">
            <v>36-0011</v>
          </cell>
          <cell r="D242" t="str">
            <v>Riverbend Landfill Co.</v>
          </cell>
        </row>
        <row r="243">
          <cell r="C243" t="str">
            <v>36-5034</v>
          </cell>
          <cell r="D243" t="str">
            <v>Cascade Steel Rolling Mills, Inc.</v>
          </cell>
        </row>
        <row r="244">
          <cell r="C244" t="str">
            <v>36-5313</v>
          </cell>
          <cell r="D244" t="str">
            <v>Linfield College</v>
          </cell>
        </row>
        <row r="245">
          <cell r="C245" t="str">
            <v>36-7004</v>
          </cell>
          <cell r="D245" t="str">
            <v>McFarland Cascade Holdings, Inc.</v>
          </cell>
        </row>
        <row r="246">
          <cell r="C246" t="str">
            <v>36-8010</v>
          </cell>
          <cell r="D246" t="str">
            <v>Hampton Lumber Mills, Inc. dba Willamina Lumber Company</v>
          </cell>
        </row>
        <row r="247">
          <cell r="C247" t="str">
            <v>36-8031</v>
          </cell>
          <cell r="D247" t="str">
            <v>Boise Cascade Wood Products, L.L.C. Willamina Veneer</v>
          </cell>
        </row>
        <row r="248">
          <cell r="C248" t="str">
            <v>37-0293</v>
          </cell>
          <cell r="D248" t="str">
            <v>Knife River Corporation - Northwest Knife River Corvallis Asphalt</v>
          </cell>
        </row>
        <row r="249">
          <cell r="C249" t="str">
            <v>37-0298</v>
          </cell>
          <cell r="D249" t="str">
            <v>Hap Taylor &amp; Sons, dba Knife River</v>
          </cell>
        </row>
        <row r="250">
          <cell r="C250" t="str">
            <v>37-0403</v>
          </cell>
          <cell r="D250" t="str">
            <v>Knife River Corporation - Northwest Portable Asphalt Plant</v>
          </cell>
        </row>
        <row r="251">
          <cell r="C251" t="str">
            <v>01-0029</v>
          </cell>
          <cell r="D251" t="str">
            <v>Ash Grove Cement Company</v>
          </cell>
        </row>
        <row r="252">
          <cell r="C252" t="str">
            <v>01-0038</v>
          </cell>
          <cell r="D252" t="str">
            <v>Northwest Pipeline LLC Baker Compressor Station</v>
          </cell>
        </row>
        <row r="253">
          <cell r="C253" t="str">
            <v>02-0005</v>
          </cell>
          <cell r="D253" t="str">
            <v>HP Computing and Printing, Inc.</v>
          </cell>
        </row>
        <row r="254">
          <cell r="C254" t="str">
            <v>02-2173</v>
          </cell>
          <cell r="D254" t="str">
            <v>Hollingsworth &amp; Vose Fiber Company Evanite Fiber Company</v>
          </cell>
        </row>
        <row r="255">
          <cell r="C255" t="str">
            <v>02-2298</v>
          </cell>
          <cell r="D255" t="str">
            <v>Oregon State University</v>
          </cell>
        </row>
        <row r="256">
          <cell r="C256" t="str">
            <v>02-7082</v>
          </cell>
          <cell r="D256" t="str">
            <v>Georgia-Pacific Wood Products LLC Philomath Operations</v>
          </cell>
        </row>
        <row r="257">
          <cell r="C257" t="str">
            <v>02-9502</v>
          </cell>
          <cell r="D257" t="str">
            <v>Valley Landfills, Inc. Coffin Butte Landfill</v>
          </cell>
        </row>
        <row r="258">
          <cell r="C258" t="str">
            <v>02-9503</v>
          </cell>
          <cell r="D258" t="str">
            <v>Pacific Northwest Generating Cooperative</v>
          </cell>
        </row>
        <row r="259">
          <cell r="C259" t="str">
            <v>03-0004</v>
          </cell>
          <cell r="D259" t="str">
            <v>Fred Meyer, Inc. Clackamas Bakery</v>
          </cell>
        </row>
        <row r="260">
          <cell r="C260" t="str">
            <v>03-0020</v>
          </cell>
          <cell r="D260" t="str">
            <v>PCC Structurals, Inc. Deer Creek Campus</v>
          </cell>
        </row>
        <row r="261">
          <cell r="C261" t="str">
            <v>03-0051</v>
          </cell>
          <cell r="D261" t="str">
            <v>Kaiser Foundation Health Plan of the NW Sunnyside Medical Center</v>
          </cell>
        </row>
        <row r="262">
          <cell r="C262" t="str">
            <v>03-1791</v>
          </cell>
          <cell r="D262" t="str">
            <v>Sanders Wood Products, Inc. dba RSG Forest Products, Inc.</v>
          </cell>
        </row>
        <row r="263">
          <cell r="C263" t="str">
            <v>03-2533</v>
          </cell>
          <cell r="D263" t="str">
            <v>Interfor US Inc. Interfor US Inc - Molalla Division</v>
          </cell>
        </row>
        <row r="264">
          <cell r="C264" t="str">
            <v>03-2624</v>
          </cell>
          <cell r="D264" t="str">
            <v>Blount, Inc.</v>
          </cell>
        </row>
        <row r="265">
          <cell r="C265" t="str">
            <v>03-2674</v>
          </cell>
          <cell r="D265" t="str">
            <v>PCC Structurals, Inc.</v>
          </cell>
        </row>
        <row r="266">
          <cell r="C266" t="str">
            <v>03-2729</v>
          </cell>
          <cell r="D266" t="str">
            <v>Northwest Pipeline LLC Oregon City Compressor Station</v>
          </cell>
        </row>
        <row r="267">
          <cell r="C267" t="str">
            <v>03-2754</v>
          </cell>
          <cell r="D267" t="str">
            <v>Albertson's LLC</v>
          </cell>
        </row>
        <row r="268">
          <cell r="C268" t="str">
            <v>04-0004</v>
          </cell>
          <cell r="D268" t="str">
            <v>Georgia-Pacific Consumer Operations LLC Wauna Mill</v>
          </cell>
        </row>
        <row r="269">
          <cell r="C269" t="str">
            <v>04-0006</v>
          </cell>
          <cell r="D269" t="str">
            <v>Bio-Oregon Protein, Inc.</v>
          </cell>
        </row>
        <row r="270">
          <cell r="C270" t="str">
            <v>04-0041</v>
          </cell>
          <cell r="D270" t="str">
            <v>Hampton Lumber Mills, Inc. Warrenton Sawmill</v>
          </cell>
        </row>
        <row r="271">
          <cell r="C271" t="str">
            <v>05-0005</v>
          </cell>
          <cell r="D271" t="str">
            <v>United States Gypsum Company Rainier Plant</v>
          </cell>
        </row>
        <row r="272">
          <cell r="C272" t="str">
            <v>05-1849</v>
          </cell>
          <cell r="D272" t="str">
            <v>Cascades Tissue Group-Oregon A Division of Cascades Holding US Inc.</v>
          </cell>
        </row>
        <row r="273">
          <cell r="C273" t="str">
            <v>05-2042</v>
          </cell>
          <cell r="D273" t="str">
            <v>Dyno Nobel Incorporated</v>
          </cell>
        </row>
        <row r="274">
          <cell r="C274" t="str">
            <v>05-2085</v>
          </cell>
          <cell r="D274" t="str">
            <v>Armstrong World Industries Inc.</v>
          </cell>
        </row>
        <row r="275">
          <cell r="C275" t="str">
            <v>05-2520</v>
          </cell>
          <cell r="D275" t="str">
            <v>Portland General Electric - Beaver/Port Westward 1</v>
          </cell>
        </row>
        <row r="276">
          <cell r="C276" t="str">
            <v>05-2581</v>
          </cell>
          <cell r="D276" t="str">
            <v>Northwest Natural Gas Company South Mist Compressor Station</v>
          </cell>
        </row>
        <row r="277">
          <cell r="C277" t="str">
            <v>05-2605</v>
          </cell>
          <cell r="D277" t="str">
            <v>Forest Energy Oregon, LLC Columbia City Mill</v>
          </cell>
        </row>
        <row r="278">
          <cell r="C278" t="str">
            <v>05-2606</v>
          </cell>
          <cell r="D278" t="str">
            <v>Portland General Electric - Port Westward Port Westward II</v>
          </cell>
        </row>
        <row r="279">
          <cell r="C279" t="str">
            <v>06-0010</v>
          </cell>
          <cell r="D279" t="str">
            <v>Roseburg Forest Products Co. Coquille Plywood</v>
          </cell>
        </row>
        <row r="280">
          <cell r="C280" t="str">
            <v>06-0062</v>
          </cell>
          <cell r="D280" t="str">
            <v>Southport Lumber Co., LLC</v>
          </cell>
        </row>
        <row r="281">
          <cell r="C281" t="str">
            <v>08-0003</v>
          </cell>
          <cell r="D281" t="str">
            <v>Pacific Wood Laminates, Inc.</v>
          </cell>
        </row>
        <row r="282">
          <cell r="C282" t="str">
            <v>08-0008</v>
          </cell>
          <cell r="D282" t="str">
            <v>South Coast Lumber Co.</v>
          </cell>
        </row>
        <row r="283">
          <cell r="C283" t="str">
            <v>09-0040</v>
          </cell>
          <cell r="D283" t="str">
            <v>Deschutes County Dept. of Solid Waste Knott Landfill</v>
          </cell>
        </row>
        <row r="284">
          <cell r="C284" t="str">
            <v>09-0084</v>
          </cell>
          <cell r="D284" t="str">
            <v>Gas Transmission Northwest LLC Compressor Station 12</v>
          </cell>
        </row>
        <row r="285">
          <cell r="C285" t="str">
            <v>09-9509</v>
          </cell>
          <cell r="D285" t="str">
            <v>Traeger Pellet Grills LLC</v>
          </cell>
        </row>
        <row r="286">
          <cell r="C286" t="str">
            <v>10-0012</v>
          </cell>
          <cell r="D286" t="str">
            <v>Douglas County, Inc. dba Douglas County Forest Products</v>
          </cell>
        </row>
        <row r="287">
          <cell r="C287" t="str">
            <v>10-0013</v>
          </cell>
          <cell r="D287" t="str">
            <v>Roseburg Forest Products Co. EWP Facility</v>
          </cell>
        </row>
        <row r="288">
          <cell r="C288" t="str">
            <v>10-0022</v>
          </cell>
          <cell r="D288" t="str">
            <v>Murphy Company</v>
          </cell>
        </row>
        <row r="289">
          <cell r="C289" t="str">
            <v>10-0025</v>
          </cell>
          <cell r="D289" t="str">
            <v>Roseburg Forest Products Co. Dillard</v>
          </cell>
        </row>
        <row r="290">
          <cell r="C290" t="str">
            <v>10-0030</v>
          </cell>
          <cell r="D290" t="str">
            <v>Swanson Group Mfg. LLC Roseburg</v>
          </cell>
        </row>
        <row r="291">
          <cell r="C291" t="str">
            <v>10-0031</v>
          </cell>
          <cell r="D291" t="str">
            <v>Douglas County Public Works Department Roseburg Landfill</v>
          </cell>
        </row>
        <row r="292">
          <cell r="C292" t="str">
            <v>10-0034</v>
          </cell>
          <cell r="D292" t="str">
            <v>Veterans Administration Hospital</v>
          </cell>
        </row>
        <row r="293">
          <cell r="C293" t="str">
            <v>10-0045</v>
          </cell>
          <cell r="D293" t="str">
            <v>Swanson Group Mfg. LLC</v>
          </cell>
        </row>
        <row r="294">
          <cell r="C294" t="str">
            <v>10-0048</v>
          </cell>
          <cell r="D294" t="str">
            <v>Swanson Group Mfg. LLC Glendale Sawmill</v>
          </cell>
        </row>
        <row r="295">
          <cell r="C295" t="str">
            <v>10-0054</v>
          </cell>
          <cell r="D295" t="str">
            <v>Emerald Forest Products, Inc.</v>
          </cell>
        </row>
        <row r="296">
          <cell r="C296" t="str">
            <v>10-0078</v>
          </cell>
          <cell r="D296" t="str">
            <v>Roseburg Forest Products Co. Riddle Plywood</v>
          </cell>
        </row>
        <row r="297">
          <cell r="C297" t="str">
            <v>10-0210</v>
          </cell>
          <cell r="D297" t="str">
            <v>Roseburg LFG Energy, LLC Roseburg Landfill</v>
          </cell>
        </row>
        <row r="298">
          <cell r="C298" t="str">
            <v>11-0001</v>
          </cell>
          <cell r="D298" t="str">
            <v>Waste Management Disposal Services of Oregon, Inc. Columbia Ridge Landfill &amp; Recycling Center</v>
          </cell>
        </row>
        <row r="299">
          <cell r="C299" t="str">
            <v>12-0032</v>
          </cell>
          <cell r="D299" t="str">
            <v>Ochoco Lumber Company Malheur Lumber Company and Restoration Fuels, LLC</v>
          </cell>
        </row>
        <row r="300">
          <cell r="C300" t="str">
            <v>14-0003</v>
          </cell>
          <cell r="D300" t="str">
            <v>Bear Mountain Forest Products, Inc.</v>
          </cell>
        </row>
        <row r="301">
          <cell r="C301" t="str">
            <v>15-0004</v>
          </cell>
          <cell r="D301" t="str">
            <v>Boise Cascade Wood Products, L.L.C. Medford</v>
          </cell>
        </row>
        <row r="302">
          <cell r="C302" t="str">
            <v>15-0012</v>
          </cell>
          <cell r="D302" t="str">
            <v>Murphy Company dba Murphy Veneer</v>
          </cell>
        </row>
        <row r="303">
          <cell r="C303" t="str">
            <v>15-0014</v>
          </cell>
          <cell r="D303" t="str">
            <v>Murphy Company dba Murphy Plywood Rogue River Plywood Division</v>
          </cell>
        </row>
        <row r="304">
          <cell r="C304" t="str">
            <v>15-0020</v>
          </cell>
          <cell r="D304" t="str">
            <v>Boise Cascade Wood Products, L.L.C. Rogue Valley</v>
          </cell>
        </row>
        <row r="305">
          <cell r="C305" t="str">
            <v>15-0021</v>
          </cell>
          <cell r="D305" t="str">
            <v xml:space="preserve">South Stage Landfill </v>
          </cell>
        </row>
        <row r="306">
          <cell r="C306" t="str">
            <v>15-0022</v>
          </cell>
          <cell r="D306" t="str">
            <v>Plycem USA LLC</v>
          </cell>
        </row>
        <row r="307">
          <cell r="C307" t="str">
            <v>15-0025</v>
          </cell>
          <cell r="D307" t="str">
            <v>Timber Products Co. Limited Partnership</v>
          </cell>
        </row>
        <row r="308">
          <cell r="C308" t="str">
            <v>15-0026</v>
          </cell>
          <cell r="D308" t="str">
            <v xml:space="preserve">Dry Creek Landfill, Inc. </v>
          </cell>
        </row>
        <row r="309">
          <cell r="C309" t="str">
            <v>15-0029</v>
          </cell>
          <cell r="D309" t="str">
            <v>Carestream Health, Inc.</v>
          </cell>
        </row>
        <row r="310">
          <cell r="C310" t="str">
            <v>15-0030</v>
          </cell>
          <cell r="D310" t="str">
            <v>City of Medford Vernon Thorpe RWRF</v>
          </cell>
        </row>
        <row r="311">
          <cell r="C311" t="str">
            <v>15-0046</v>
          </cell>
          <cell r="D311" t="str">
            <v>Boise Cascade Wood Products, L.L.C.</v>
          </cell>
        </row>
        <row r="312">
          <cell r="C312" t="str">
            <v>15-0066</v>
          </cell>
          <cell r="D312" t="str">
            <v>Amy's Kitchen, Inc.</v>
          </cell>
        </row>
        <row r="313">
          <cell r="C313" t="str">
            <v>15-0073</v>
          </cell>
          <cell r="D313" t="str">
            <v>Roseburg Forest Products Co. Medford MDF</v>
          </cell>
        </row>
        <row r="314">
          <cell r="C314" t="str">
            <v>15-0080</v>
          </cell>
          <cell r="D314" t="str">
            <v>Asante dba Rogue Valley Medical Center</v>
          </cell>
        </row>
        <row r="315">
          <cell r="C315" t="str">
            <v>15-0088</v>
          </cell>
          <cell r="D315" t="str">
            <v>Southern Oregon University Foundation</v>
          </cell>
        </row>
        <row r="316">
          <cell r="C316" t="str">
            <v>15-0109</v>
          </cell>
          <cell r="D316" t="str">
            <v>Tree Top, Inc., A Washington Corporation</v>
          </cell>
        </row>
        <row r="317">
          <cell r="C317" t="str">
            <v>15-0159</v>
          </cell>
          <cell r="D317" t="str">
            <v>Biomass One, L.P.</v>
          </cell>
        </row>
        <row r="318">
          <cell r="C318" t="str">
            <v>15-9538</v>
          </cell>
          <cell r="D318" t="str">
            <v>LTM, Incorporated dba Knife River Materials</v>
          </cell>
        </row>
        <row r="319">
          <cell r="C319" t="str">
            <v>16-0026</v>
          </cell>
          <cell r="D319" t="str">
            <v>Gas Transmission Northwest LLC Compressor Station 11</v>
          </cell>
        </row>
        <row r="320">
          <cell r="C320" t="str">
            <v>17-0030</v>
          </cell>
          <cell r="D320" t="str">
            <v>TP Grants Pass, LLC</v>
          </cell>
        </row>
        <row r="321">
          <cell r="C321" t="str">
            <v>18-0003</v>
          </cell>
          <cell r="D321" t="str">
            <v>Klamath Energy LLC / Klamath Cogeneration</v>
          </cell>
        </row>
        <row r="322">
          <cell r="C322" t="str">
            <v>18-0005</v>
          </cell>
          <cell r="D322" t="str">
            <v>Interfor U.S. Inc. Interfor Gilchrist</v>
          </cell>
        </row>
        <row r="323">
          <cell r="C323" t="str">
            <v>18-0006</v>
          </cell>
          <cell r="D323" t="str">
            <v>JELD-WEN, Inc. dba JELD-WEN</v>
          </cell>
        </row>
        <row r="324">
          <cell r="C324" t="str">
            <v>18-0013</v>
          </cell>
          <cell r="D324" t="str">
            <v>Collins Products LLC</v>
          </cell>
        </row>
        <row r="325">
          <cell r="C325" t="str">
            <v>18-0014</v>
          </cell>
          <cell r="D325" t="str">
            <v>Columbia Forest Products, Inc.</v>
          </cell>
        </row>
        <row r="326">
          <cell r="C326" t="str">
            <v>18-0072</v>
          </cell>
          <cell r="D326" t="str">
            <v>Gas Transmission Northwest LLC Compressor Station 14</v>
          </cell>
        </row>
        <row r="327">
          <cell r="C327" t="str">
            <v>18-0096</v>
          </cell>
          <cell r="D327" t="str">
            <v>Gas Transmission Northwest LLC Compressor Station #13</v>
          </cell>
        </row>
        <row r="328">
          <cell r="C328" t="str">
            <v>19-0001</v>
          </cell>
          <cell r="D328" t="str">
            <v>Cornerstone Industrial Minerals Corporation U.S.A.</v>
          </cell>
        </row>
        <row r="329">
          <cell r="C329" t="str">
            <v>19-0002</v>
          </cell>
          <cell r="D329" t="str">
            <v>Collins Pine Company Lakeview Sawmill</v>
          </cell>
        </row>
        <row r="330">
          <cell r="C330" t="str">
            <v>20-0502</v>
          </cell>
          <cell r="D330" t="str">
            <v>J.H. Baxter &amp; Co.</v>
          </cell>
        </row>
        <row r="331">
          <cell r="C331" t="str">
            <v>20-0510</v>
          </cell>
          <cell r="D331" t="str">
            <v xml:space="preserve">Hexion, Inc  </v>
          </cell>
        </row>
        <row r="332">
          <cell r="C332" t="str">
            <v>20-0517</v>
          </cell>
          <cell r="D332" t="str">
            <v>Eagle Veneer Inc.</v>
          </cell>
        </row>
        <row r="333">
          <cell r="C333" t="str">
            <v>20-0529</v>
          </cell>
          <cell r="D333" t="str">
            <v>Flakeboard America LTD, Eugene MDF</v>
          </cell>
        </row>
        <row r="334">
          <cell r="C334" t="str">
            <v>20-1221</v>
          </cell>
          <cell r="D334" t="str">
            <v>Arclin USA LLC</v>
          </cell>
        </row>
        <row r="335">
          <cell r="C335" t="str">
            <v>20-2108</v>
          </cell>
          <cell r="D335" t="str">
            <v xml:space="preserve">Northwest Hardwoods, Inc. </v>
          </cell>
        </row>
        <row r="336">
          <cell r="C336" t="str">
            <v>20-2526</v>
          </cell>
          <cell r="D336" t="str">
            <v>Emerald Forest Products #3</v>
          </cell>
        </row>
        <row r="337">
          <cell r="C337" t="str">
            <v>20-2528</v>
          </cell>
          <cell r="D337" t="str">
            <v xml:space="preserve">Emerald Forest Products #1  </v>
          </cell>
        </row>
        <row r="338">
          <cell r="C338" t="str">
            <v>20-2536</v>
          </cell>
          <cell r="D338" t="str">
            <v>Emerald People's Utility District</v>
          </cell>
        </row>
        <row r="339">
          <cell r="C339" t="str">
            <v>20-2537</v>
          </cell>
          <cell r="D339" t="str">
            <v>Eugene/Springfield Water Pollution Control Facility</v>
          </cell>
        </row>
        <row r="340">
          <cell r="C340" t="str">
            <v>20-2548</v>
          </cell>
          <cell r="D340" t="str">
            <v>CPM Development Corp</v>
          </cell>
        </row>
        <row r="341">
          <cell r="C341" t="str">
            <v>20-2805</v>
          </cell>
          <cell r="D341" t="str">
            <v>Forrest Paint Company</v>
          </cell>
        </row>
        <row r="342">
          <cell r="C342" t="str">
            <v>20-3102</v>
          </cell>
          <cell r="D342" t="str">
            <v>Murphy Plywood</v>
          </cell>
        </row>
        <row r="343">
          <cell r="C343" t="str">
            <v>20-3129</v>
          </cell>
          <cell r="D343" t="str">
            <v>Georgia-Pacific Chemicals, LLC</v>
          </cell>
        </row>
        <row r="344">
          <cell r="C344" t="str">
            <v>20-3141</v>
          </cell>
          <cell r="D344" t="str">
            <v>Attune Foods</v>
          </cell>
        </row>
        <row r="345">
          <cell r="C345" t="str">
            <v>20-3147</v>
          </cell>
          <cell r="D345" t="str">
            <v>Shell New Energies (JC Biomethane)</v>
          </cell>
        </row>
        <row r="346">
          <cell r="C346" t="str">
            <v>20-4402</v>
          </cell>
          <cell r="D346" t="str">
            <v xml:space="preserve">Kingsford Manufacturing Company </v>
          </cell>
        </row>
        <row r="347">
          <cell r="C347" t="str">
            <v>20-4740</v>
          </cell>
          <cell r="D347" t="str">
            <v>Lane Co Short Mountain Landfill</v>
          </cell>
        </row>
        <row r="348">
          <cell r="C348" t="str">
            <v>20-6101</v>
          </cell>
          <cell r="D348" t="str">
            <v xml:space="preserve">Oregon Industrial Lumber Products, Inc.  </v>
          </cell>
        </row>
        <row r="349">
          <cell r="C349" t="str">
            <v>20-6117</v>
          </cell>
          <cell r="D349" t="str">
            <v>Jasper Wood Products LLC</v>
          </cell>
        </row>
        <row r="350">
          <cell r="C350" t="str">
            <v>20-6470</v>
          </cell>
          <cell r="D350" t="str">
            <v>Seneca Sustainable Energy, LLC</v>
          </cell>
        </row>
        <row r="351">
          <cell r="C351" t="str">
            <v>20-7050</v>
          </cell>
          <cell r="D351" t="str">
            <v>Rosboro Company LLC</v>
          </cell>
        </row>
        <row r="352">
          <cell r="C352" t="str">
            <v>20-7452</v>
          </cell>
          <cell r="D352" t="str">
            <v xml:space="preserve">States Industries, LLC  </v>
          </cell>
        </row>
        <row r="353">
          <cell r="C353" t="str">
            <v>20-7459</v>
          </cell>
          <cell r="D353" t="str">
            <v>Seneca Sawmill</v>
          </cell>
        </row>
        <row r="354">
          <cell r="C354" t="str">
            <v>20-7510</v>
          </cell>
          <cell r="D354" t="str">
            <v xml:space="preserve">Swanson Group </v>
          </cell>
        </row>
        <row r="355">
          <cell r="C355" t="str">
            <v>20-7536</v>
          </cell>
          <cell r="D355" t="str">
            <v>PeaceHealth Sacred Heart Medical Center at Riverbend</v>
          </cell>
        </row>
        <row r="356">
          <cell r="C356" t="str">
            <v>20-8256</v>
          </cell>
          <cell r="D356" t="str">
            <v>Weyerhaeuser NR Company - Eugene, OR ELP</v>
          </cell>
        </row>
        <row r="357">
          <cell r="C357" t="str">
            <v>20-8557</v>
          </cell>
          <cell r="D357" t="str">
            <v>University of Oregon</v>
          </cell>
        </row>
        <row r="358">
          <cell r="C358" t="str">
            <v>20-8850</v>
          </cell>
          <cell r="D358" t="str">
            <v>International Paper - Springfield</v>
          </cell>
        </row>
        <row r="359">
          <cell r="C359" t="str">
            <v>20-8871</v>
          </cell>
          <cell r="D359" t="str">
            <v xml:space="preserve">Wildish Sand &amp; Gravel Co. </v>
          </cell>
        </row>
        <row r="360">
          <cell r="C360" t="str">
            <v>20-8922</v>
          </cell>
          <cell r="D360" t="str">
            <v>United States Bakeries dba Franz Family Bakeries</v>
          </cell>
        </row>
        <row r="361">
          <cell r="C361" t="str">
            <v>21-0005</v>
          </cell>
          <cell r="D361" t="str">
            <v>Georgia-Pacific Toledo LLC Toledo</v>
          </cell>
        </row>
        <row r="362">
          <cell r="C362" t="str">
            <v>21-0042</v>
          </cell>
          <cell r="D362" t="str">
            <v>Northwest Natural Gas Company</v>
          </cell>
        </row>
        <row r="363">
          <cell r="C363" t="str">
            <v>22-0011</v>
          </cell>
          <cell r="D363" t="str">
            <v>Pacific Cast Technologies, Inc. dba ATI Cast Products a CPP Company</v>
          </cell>
        </row>
        <row r="364">
          <cell r="C364" t="str">
            <v>22-0143</v>
          </cell>
          <cell r="D364" t="str">
            <v>Arauco North America, Inc. Duraflake Division (Flakeboard America Limited ??)</v>
          </cell>
        </row>
        <row r="365">
          <cell r="C365" t="str">
            <v>22-0328</v>
          </cell>
          <cell r="D365" t="str">
            <v>Oregon Metallurgical, LLC dba ATI Albany Operations</v>
          </cell>
        </row>
        <row r="366">
          <cell r="C366" t="str">
            <v>22-0547</v>
          </cell>
          <cell r="D366" t="str">
            <v>TDY Industries, LLC dba ATI Wah Chang</v>
          </cell>
        </row>
        <row r="367">
          <cell r="C367" t="str">
            <v>22-1024</v>
          </cell>
          <cell r="D367" t="str">
            <v>Georgia-Pacific Chemicals LLC</v>
          </cell>
        </row>
        <row r="368">
          <cell r="C368" t="str">
            <v>22-1034</v>
          </cell>
          <cell r="D368" t="str">
            <v>Bear Mountain Forest Products, Inc. Golden Fire Pellets</v>
          </cell>
        </row>
        <row r="369">
          <cell r="C369" t="str">
            <v>22-2522</v>
          </cell>
          <cell r="D369" t="str">
            <v>Freres Lumber Co. Inc. #3</v>
          </cell>
        </row>
        <row r="370">
          <cell r="C370" t="str">
            <v>22-2525</v>
          </cell>
          <cell r="D370" t="str">
            <v>Frank Lumber Co., Inc.</v>
          </cell>
        </row>
        <row r="371">
          <cell r="C371" t="str">
            <v>22-3010</v>
          </cell>
          <cell r="D371" t="str">
            <v>Murphy Company Murphy Veneer, Foster Division</v>
          </cell>
        </row>
        <row r="372">
          <cell r="C372" t="str">
            <v>22-3501</v>
          </cell>
          <cell r="D372" t="str">
            <v>Cascade Pacific Pulp, LLC Halsey Pulp Mill</v>
          </cell>
        </row>
        <row r="373">
          <cell r="C373" t="str">
            <v>22-6002</v>
          </cell>
          <cell r="D373" t="str">
            <v>Freres Lumber Co. Inc. #1, 2, &amp; 4</v>
          </cell>
        </row>
        <row r="374">
          <cell r="C374" t="str">
            <v>22-6024</v>
          </cell>
          <cell r="D374" t="str">
            <v>Entek International LLC</v>
          </cell>
        </row>
        <row r="375">
          <cell r="C375" t="str">
            <v>22-6034</v>
          </cell>
          <cell r="D375" t="str">
            <v>Georgia-Pacific Consumer Operations LLC Halsey Mill</v>
          </cell>
        </row>
        <row r="376">
          <cell r="C376" t="str">
            <v>22-8042</v>
          </cell>
          <cell r="D376" t="str">
            <v>Northwest Pipeline LLC Albany Compressor Station</v>
          </cell>
        </row>
        <row r="377">
          <cell r="C377" t="str">
            <v>22-8044</v>
          </cell>
          <cell r="D377" t="str">
            <v>OFD Foods, LLC OFD Foods - Plant 1</v>
          </cell>
        </row>
        <row r="378">
          <cell r="C378" t="str">
            <v>22-8050</v>
          </cell>
          <cell r="D378" t="str">
            <v>Stahlbush Island Farms, Inc.</v>
          </cell>
        </row>
        <row r="379">
          <cell r="C379" t="str">
            <v>23-0003</v>
          </cell>
          <cell r="D379" t="str">
            <v>Kraft Heinz Foods Company</v>
          </cell>
        </row>
        <row r="380">
          <cell r="C380" t="str">
            <v>23-0032</v>
          </cell>
          <cell r="D380" t="str">
            <v>EP Minerals, LLC</v>
          </cell>
        </row>
        <row r="381">
          <cell r="C381" t="str">
            <v>24-0056</v>
          </cell>
          <cell r="D381" t="str">
            <v>Tree Top, Inc., A Washington Corporation</v>
          </cell>
        </row>
        <row r="382">
          <cell r="C382" t="str">
            <v>24-0060</v>
          </cell>
          <cell r="D382" t="str">
            <v>S-L Snacks OR, LLC dba Kettle Foods, Inc.</v>
          </cell>
        </row>
        <row r="383">
          <cell r="C383" t="str">
            <v>24-0065</v>
          </cell>
          <cell r="D383" t="str">
            <v>Bruce Packing Company, Inc. dba BrucePac</v>
          </cell>
        </row>
        <row r="384">
          <cell r="C384" t="str">
            <v>24-0071</v>
          </cell>
          <cell r="D384" t="str">
            <v>Salem Health</v>
          </cell>
        </row>
        <row r="385">
          <cell r="C385" t="str">
            <v>24-0131</v>
          </cell>
          <cell r="D385" t="str">
            <v>Bruce Packing Company, Inc. dba BrucePac</v>
          </cell>
        </row>
        <row r="386">
          <cell r="C386" t="str">
            <v>24-0136</v>
          </cell>
          <cell r="D386" t="str">
            <v>City of Salem Willow Lake WPCF</v>
          </cell>
        </row>
        <row r="387">
          <cell r="C387" t="str">
            <v>24-1011</v>
          </cell>
          <cell r="D387" t="str">
            <v>Norpac Foods, Inc. Brooks Plant #5</v>
          </cell>
        </row>
        <row r="388">
          <cell r="C388" t="str">
            <v>24-4671</v>
          </cell>
          <cell r="D388" t="str">
            <v>CPM Development Corporation dba River Bend Materials - Hilroy</v>
          </cell>
        </row>
        <row r="389">
          <cell r="C389" t="str">
            <v>24-5155</v>
          </cell>
          <cell r="D389" t="str">
            <v>Oregon State Penitentiary</v>
          </cell>
        </row>
        <row r="390">
          <cell r="C390" t="str">
            <v>24-5398</v>
          </cell>
          <cell r="D390" t="str">
            <v>Covanta Marion, Inc.</v>
          </cell>
        </row>
        <row r="391">
          <cell r="C391" t="str">
            <v>24-5790</v>
          </cell>
          <cell r="D391" t="str">
            <v>Willamette University</v>
          </cell>
        </row>
        <row r="392">
          <cell r="C392" t="str">
            <v>24-7067</v>
          </cell>
          <cell r="D392" t="str">
            <v>Norpac Foods, Inc. Stayton Plant #1</v>
          </cell>
        </row>
        <row r="393">
          <cell r="C393" t="str">
            <v>24-8061</v>
          </cell>
          <cell r="D393" t="str">
            <v>Packaging Corporation of America</v>
          </cell>
        </row>
        <row r="394">
          <cell r="C394" t="str">
            <v>25-0001</v>
          </cell>
          <cell r="D394" t="str">
            <v>Finley Buttes Landfill Company Finley Buttes Regional LF</v>
          </cell>
        </row>
        <row r="395">
          <cell r="C395" t="str">
            <v>25-0002</v>
          </cell>
          <cell r="D395" t="str">
            <v>Oregon Potato Company</v>
          </cell>
        </row>
        <row r="396">
          <cell r="C396" t="str">
            <v>25-0006</v>
          </cell>
          <cell r="D396" t="str">
            <v>Pacific Ethanol Columbia, LLC</v>
          </cell>
        </row>
        <row r="397">
          <cell r="C397" t="str">
            <v>25-0016</v>
          </cell>
          <cell r="D397" t="str">
            <v>Portland General Electric - Carty</v>
          </cell>
        </row>
        <row r="398">
          <cell r="C398" t="str">
            <v>25-0026</v>
          </cell>
          <cell r="D398" t="str">
            <v>Gas Transmission Northwest LLC Compressor Station #9</v>
          </cell>
        </row>
        <row r="399">
          <cell r="C399" t="str">
            <v>25-0027</v>
          </cell>
          <cell r="D399" t="str">
            <v>Lamb Weston, Inc. Boardman East Plant</v>
          </cell>
        </row>
        <row r="400">
          <cell r="C400" t="str">
            <v>25-0031</v>
          </cell>
          <cell r="D400" t="str">
            <v>Portland General Electric Coyote Springs Plant</v>
          </cell>
        </row>
        <row r="401">
          <cell r="C401" t="str">
            <v>25-0032</v>
          </cell>
          <cell r="D401" t="str">
            <v>Lamb Weston, Inc. Boardman West Plant</v>
          </cell>
        </row>
        <row r="402">
          <cell r="C402" t="str">
            <v>25-0036</v>
          </cell>
          <cell r="D402" t="str">
            <v>Columbia River Processing, Inc. Tillamook County Creamery Association</v>
          </cell>
        </row>
        <row r="403">
          <cell r="C403" t="str">
            <v>25-0041</v>
          </cell>
          <cell r="D403" t="str">
            <v>Finley BioEnergy LLC</v>
          </cell>
        </row>
        <row r="404">
          <cell r="C404" t="str">
            <v>25-0047</v>
          </cell>
          <cell r="D404" t="str">
            <v>TMF Biofuels, LLC (WOF PNW Threemile Project LLC ??)</v>
          </cell>
        </row>
        <row r="405">
          <cell r="C405" t="str">
            <v>26-0024</v>
          </cell>
          <cell r="D405" t="str">
            <v>Craft Brew Alliance, Inc. Widmer Brothers Brewing Company</v>
          </cell>
        </row>
        <row r="406">
          <cell r="C406" t="str">
            <v>26-0027</v>
          </cell>
          <cell r="D406" t="str">
            <v>SemiConductor Components Industries, LLC ON Semiconductor</v>
          </cell>
        </row>
        <row r="407">
          <cell r="C407" t="str">
            <v>26-0088</v>
          </cell>
          <cell r="D407" t="str">
            <v>Mutual Materials Company</v>
          </cell>
        </row>
        <row r="408">
          <cell r="C408" t="str">
            <v>26-0100</v>
          </cell>
          <cell r="D408" t="str">
            <v>City of Portland,Bureau of Environmental Columbia Blvd WWTP</v>
          </cell>
        </row>
        <row r="409">
          <cell r="C409" t="str">
            <v>26-0241</v>
          </cell>
          <cell r="D409" t="str">
            <v>Portland State University</v>
          </cell>
        </row>
        <row r="410">
          <cell r="C410" t="str">
            <v>26-1803</v>
          </cell>
          <cell r="D410" t="str">
            <v>Legacy Emanuel Hospital &amp; Health Center</v>
          </cell>
        </row>
        <row r="411">
          <cell r="C411" t="str">
            <v>26-1804</v>
          </cell>
          <cell r="D411" t="str">
            <v>Providence Portland Medical Center</v>
          </cell>
        </row>
        <row r="412">
          <cell r="C412" t="str">
            <v>26-1815</v>
          </cell>
          <cell r="D412" t="str">
            <v>Owens Corning Roofing and Asphalt, LLC Trumbull Asphalt</v>
          </cell>
        </row>
        <row r="413">
          <cell r="C413" t="str">
            <v>26-1865</v>
          </cell>
          <cell r="D413" t="str">
            <v>EVRAZ Inc. NA</v>
          </cell>
        </row>
        <row r="414">
          <cell r="C414" t="str">
            <v>26-1867</v>
          </cell>
          <cell r="D414" t="str">
            <v>PCC Structurals, Inc.</v>
          </cell>
        </row>
        <row r="415">
          <cell r="C415" t="str">
            <v>26-1869</v>
          </cell>
          <cell r="D415" t="str">
            <v>Columbia Steel Casting Co., Inc.</v>
          </cell>
        </row>
        <row r="416">
          <cell r="C416" t="str">
            <v>26-1876</v>
          </cell>
          <cell r="D416" t="str">
            <v>Owens-Brockway Glass Container Inc.</v>
          </cell>
        </row>
        <row r="417">
          <cell r="C417" t="str">
            <v>26-1891</v>
          </cell>
          <cell r="D417" t="str">
            <v>Ash Grove Cement Company</v>
          </cell>
        </row>
        <row r="418">
          <cell r="C418" t="str">
            <v>26-1894</v>
          </cell>
          <cell r="D418" t="str">
            <v>Herbert Malarkey Roofing Company</v>
          </cell>
        </row>
        <row r="419">
          <cell r="C419" t="str">
            <v>26-2025</v>
          </cell>
          <cell r="D419" t="str">
            <v>Arc Terminals Holdings, LLC (Zenith Energy Terminals Holdings, LLC Willbridge Asphalt Refinery ??)</v>
          </cell>
        </row>
        <row r="420">
          <cell r="C420" t="str">
            <v>26-2027</v>
          </cell>
          <cell r="D420" t="str">
            <v>Chevron U.S.A. Inc.</v>
          </cell>
        </row>
        <row r="421">
          <cell r="C421" t="str">
            <v>26-2043</v>
          </cell>
          <cell r="D421" t="str">
            <v xml:space="preserve">CertainTeed Corporation </v>
          </cell>
        </row>
        <row r="422">
          <cell r="C422" t="str">
            <v>26-2050</v>
          </cell>
          <cell r="D422" t="str">
            <v xml:space="preserve">Oregon Health and Sciences University </v>
          </cell>
        </row>
        <row r="423">
          <cell r="C423" t="str">
            <v>26-2068</v>
          </cell>
          <cell r="D423" t="str">
            <v>ESCO Corporation</v>
          </cell>
        </row>
        <row r="424">
          <cell r="C424" t="str">
            <v>26-2197</v>
          </cell>
          <cell r="D424" t="str">
            <v>Daimler Trucks North America, LLC Western Star Truck Plant Portland</v>
          </cell>
        </row>
        <row r="425">
          <cell r="C425" t="str">
            <v>26-2204</v>
          </cell>
          <cell r="D425" t="str">
            <v>Boeing Company (The)</v>
          </cell>
        </row>
        <row r="426">
          <cell r="C426" t="str">
            <v>26-2390</v>
          </cell>
          <cell r="D426" t="str">
            <v>Supreme Perlite Company</v>
          </cell>
        </row>
        <row r="427">
          <cell r="C427" t="str">
            <v>26-2777</v>
          </cell>
          <cell r="D427" t="str">
            <v>Graphic Packaging International, Inc</v>
          </cell>
        </row>
        <row r="428">
          <cell r="C428" t="str">
            <v>26-2778</v>
          </cell>
          <cell r="D428" t="str">
            <v>Lewis &amp; Clark College</v>
          </cell>
        </row>
        <row r="429">
          <cell r="C429" t="str">
            <v>26-2784</v>
          </cell>
          <cell r="D429" t="str">
            <v>The Reed Institute</v>
          </cell>
        </row>
        <row r="430">
          <cell r="C430" t="str">
            <v>26-2914</v>
          </cell>
          <cell r="D430" t="str">
            <v>Port Of Portland Portland Intl Airport</v>
          </cell>
        </row>
        <row r="431">
          <cell r="C431" t="str">
            <v>26-2952</v>
          </cell>
          <cell r="D431" t="str">
            <v>United States Bakery dba Franz Bakery Portland</v>
          </cell>
        </row>
        <row r="432">
          <cell r="C432" t="str">
            <v>26-2955</v>
          </cell>
          <cell r="D432" t="str">
            <v>U.S. Dept. Of Veterans Affairs</v>
          </cell>
        </row>
        <row r="433">
          <cell r="C433" t="str">
            <v>26-2968</v>
          </cell>
          <cell r="D433" t="str">
            <v>Mondelez Global LLC</v>
          </cell>
        </row>
        <row r="434">
          <cell r="C434" t="str">
            <v>26-3002</v>
          </cell>
          <cell r="D434" t="str">
            <v>Siltronic Corporation</v>
          </cell>
        </row>
        <row r="435">
          <cell r="C435" t="str">
            <v>26-3009</v>
          </cell>
          <cell r="D435" t="str">
            <v>Arclin Surfaces, Inc. Portland Operations</v>
          </cell>
        </row>
        <row r="436">
          <cell r="C436" t="str">
            <v>26-3021</v>
          </cell>
          <cell r="D436" t="str">
            <v>EcoLube Recovery LLC dba American Petroleum Environmental Services, Inc.</v>
          </cell>
        </row>
        <row r="437">
          <cell r="C437" t="str">
            <v>26-3048</v>
          </cell>
          <cell r="D437" t="str">
            <v>Oil Re-Refining Company Inc.</v>
          </cell>
        </row>
        <row r="438">
          <cell r="C438" t="str">
            <v>26-3051</v>
          </cell>
          <cell r="D438" t="str">
            <v>International Paper Company</v>
          </cell>
        </row>
        <row r="439">
          <cell r="C439" t="str">
            <v>26-3067</v>
          </cell>
          <cell r="D439" t="str">
            <v>Owens Corning Roofing and Asphalt, LLC</v>
          </cell>
        </row>
        <row r="440">
          <cell r="C440" t="str">
            <v>26-3110</v>
          </cell>
          <cell r="D440" t="str">
            <v>QG Printing II Corp.</v>
          </cell>
        </row>
        <row r="441">
          <cell r="C441" t="str">
            <v>26-3135</v>
          </cell>
          <cell r="D441" t="str">
            <v>Bullseye Glass Co.</v>
          </cell>
        </row>
        <row r="442">
          <cell r="C442" t="str">
            <v>26-3224</v>
          </cell>
          <cell r="D442" t="str">
            <v>Vigor Industrial, LLC</v>
          </cell>
        </row>
        <row r="443">
          <cell r="C443" t="str">
            <v>26-3228</v>
          </cell>
          <cell r="D443" t="str">
            <v>City Of Gresham</v>
          </cell>
        </row>
        <row r="444">
          <cell r="C444" t="str">
            <v>26-3240</v>
          </cell>
          <cell r="D444" t="str">
            <v xml:space="preserve">Microchip Technology Incorporated </v>
          </cell>
        </row>
        <row r="445">
          <cell r="C445" t="str">
            <v>26-3242</v>
          </cell>
          <cell r="D445" t="str">
            <v>Lakeside Industries, Inc. Front Avenue Fac.</v>
          </cell>
        </row>
        <row r="446">
          <cell r="C446" t="str">
            <v>26-3253</v>
          </cell>
          <cell r="D446" t="str">
            <v>Darigold, Inc.</v>
          </cell>
        </row>
        <row r="447">
          <cell r="C447" t="str">
            <v>26-3291</v>
          </cell>
          <cell r="D447" t="str">
            <v>Boeing Company Boeing PDX</v>
          </cell>
        </row>
        <row r="448">
          <cell r="C448" t="str">
            <v>26-3293</v>
          </cell>
          <cell r="D448" t="str">
            <v xml:space="preserve">Ajinomoto Foods North America, Inc </v>
          </cell>
        </row>
        <row r="449">
          <cell r="C449" t="str">
            <v>26-3305</v>
          </cell>
          <cell r="D449" t="str">
            <v>Lakeside Industries, Inc. 100th Ave-Foster  Road Asphalt Plant</v>
          </cell>
        </row>
        <row r="450">
          <cell r="C450" t="str">
            <v>26-3310</v>
          </cell>
          <cell r="D450" t="str">
            <v>Metropolitan Service District St Johns Landfill</v>
          </cell>
        </row>
        <row r="451">
          <cell r="C451" t="str">
            <v>26-9537</v>
          </cell>
          <cell r="D451" t="str">
            <v>Owens Corning Corp. dba Owens Corning Foam Insulation, LLC</v>
          </cell>
        </row>
        <row r="452">
          <cell r="C452" t="str">
            <v>27-0008</v>
          </cell>
          <cell r="D452" t="str">
            <v>Truitt Bros., Inc.</v>
          </cell>
        </row>
        <row r="453">
          <cell r="C453" t="str">
            <v>27-0012</v>
          </cell>
          <cell r="D453" t="str">
            <v>Meduri Farms, Inc.</v>
          </cell>
        </row>
        <row r="454">
          <cell r="C454" t="str">
            <v>27-5065</v>
          </cell>
          <cell r="D454" t="str">
            <v>Western Oregon University Foundation</v>
          </cell>
        </row>
        <row r="455">
          <cell r="C455" t="str">
            <v>28-0007</v>
          </cell>
          <cell r="D455" t="str">
            <v>Gas Transmission Northwest LLC Compressor Station #10</v>
          </cell>
        </row>
        <row r="456">
          <cell r="C456" t="str">
            <v>29-0003</v>
          </cell>
          <cell r="D456" t="str">
            <v>Farm Power Tillamook LLC</v>
          </cell>
        </row>
        <row r="457">
          <cell r="C457" t="str">
            <v>29-0004</v>
          </cell>
          <cell r="D457" t="str">
            <v>Tillamook County Creamery Association</v>
          </cell>
        </row>
        <row r="458">
          <cell r="C458" t="str">
            <v>29-0007</v>
          </cell>
          <cell r="D458" t="str">
            <v>Hampton Lumber Mills, Inc. dba Tillamook Lumber Company Tillamook Lumber Co.</v>
          </cell>
        </row>
        <row r="459">
          <cell r="C459" t="str">
            <v>29-0008</v>
          </cell>
          <cell r="D459" t="str">
            <v>Farm Power Misty Meadow LLC</v>
          </cell>
        </row>
        <row r="460">
          <cell r="C460" t="str">
            <v>29-0077</v>
          </cell>
          <cell r="D460" t="str">
            <v>Stimson Lumber Company- Tillamook Ops.</v>
          </cell>
        </row>
        <row r="461">
          <cell r="C461" t="str">
            <v>30-0016</v>
          </cell>
          <cell r="D461" t="str">
            <v>Boise Cascade Wood Products, L.L.C. (Woodgrain Millwork, Inc. Pilot Rock Lumber ??)</v>
          </cell>
        </row>
        <row r="462">
          <cell r="C462" t="str">
            <v>30-0018</v>
          </cell>
          <cell r="D462" t="str">
            <v>JSH Farms, Inc.</v>
          </cell>
        </row>
        <row r="463">
          <cell r="C463" t="str">
            <v>30-0056</v>
          </cell>
          <cell r="D463" t="str">
            <v>Blue Mt. Lumber Products, LLC</v>
          </cell>
        </row>
        <row r="464">
          <cell r="C464" t="str">
            <v>30-0075</v>
          </cell>
          <cell r="D464" t="str">
            <v>Lamb Weston, Inc. Hermiston Plant</v>
          </cell>
        </row>
        <row r="465">
          <cell r="C465" t="str">
            <v>30-0112</v>
          </cell>
          <cell r="D465" t="str">
            <v>Northwest Pipeline LLC Meacham Compressor Station</v>
          </cell>
        </row>
        <row r="466">
          <cell r="C466" t="str">
            <v>30-0113</v>
          </cell>
          <cell r="D466" t="str">
            <v>Hermiston Generating Company, L.P.</v>
          </cell>
        </row>
        <row r="467">
          <cell r="C467" t="str">
            <v>30-0118</v>
          </cell>
          <cell r="D467" t="str">
            <v>Hermiston Power LLC Hermiston Power</v>
          </cell>
        </row>
        <row r="468">
          <cell r="C468" t="str">
            <v>31-0002</v>
          </cell>
          <cell r="D468" t="str">
            <v>Boise Cascade Wood Products, L.L.C. (Woodgrain Millwork, Inc. Particleboard ??)</v>
          </cell>
        </row>
        <row r="469">
          <cell r="C469" t="str">
            <v>31-0006</v>
          </cell>
          <cell r="D469" t="str">
            <v>Boise Cascade Wood Products, L.L.C. Elgin Complex</v>
          </cell>
        </row>
        <row r="470">
          <cell r="C470" t="str">
            <v>31-0011</v>
          </cell>
          <cell r="D470" t="str">
            <v>Boise Cascade Wood Products, L.L.C. (Woodgrain Millwork, Inc. La Grande Lumber ??)</v>
          </cell>
        </row>
        <row r="471">
          <cell r="C471" t="str">
            <v>33-0001</v>
          </cell>
          <cell r="D471" t="str">
            <v>Hydro Extrusion USA, LLC The Dalles Cast (Sapa Extrusions, Inc. ??)</v>
          </cell>
        </row>
        <row r="472">
          <cell r="C472" t="str">
            <v>33-0007</v>
          </cell>
          <cell r="D472" t="str">
            <v>Wasco County Landfill, Inc.</v>
          </cell>
        </row>
        <row r="473">
          <cell r="C473" t="str">
            <v>34-0002</v>
          </cell>
          <cell r="D473" t="str">
            <v>Legacy Meridian Park Hospital</v>
          </cell>
        </row>
        <row r="474">
          <cell r="C474" t="str">
            <v>34-0004</v>
          </cell>
          <cell r="D474" t="str">
            <v>Hillsboro Landfill Inc.</v>
          </cell>
        </row>
        <row r="475">
          <cell r="C475" t="str">
            <v>34-0010</v>
          </cell>
          <cell r="D475" t="str">
            <v>SolarWorld Americas, Inc (SunPower Manufacturing Oregon, LLC ??)</v>
          </cell>
        </row>
        <row r="476">
          <cell r="C476" t="str">
            <v>34-0055</v>
          </cell>
          <cell r="D476" t="str">
            <v>Qorvo US</v>
          </cell>
        </row>
        <row r="477">
          <cell r="C477" t="str">
            <v>34-0063</v>
          </cell>
          <cell r="D477" t="str">
            <v>Lam Research Corporation</v>
          </cell>
        </row>
        <row r="478">
          <cell r="C478" t="str">
            <v>34-0067</v>
          </cell>
          <cell r="D478" t="str">
            <v>CoorsTek, Inc.</v>
          </cell>
        </row>
        <row r="479">
          <cell r="C479" t="str">
            <v>34-0176</v>
          </cell>
          <cell r="D479" t="str">
            <v>Reser's Fine Foods, Inc.</v>
          </cell>
        </row>
        <row r="480">
          <cell r="C480" t="str">
            <v>34-0193</v>
          </cell>
          <cell r="D480" t="str">
            <v>Pacific Foods of Oregon, LLC</v>
          </cell>
        </row>
        <row r="481">
          <cell r="C481" t="str">
            <v>34-2066</v>
          </cell>
          <cell r="D481" t="str">
            <v>Stimson Lumber Company</v>
          </cell>
        </row>
        <row r="482">
          <cell r="C482" t="str">
            <v>34-2585</v>
          </cell>
          <cell r="D482" t="str">
            <v>Providence St. Vincent Medical Center</v>
          </cell>
        </row>
        <row r="483">
          <cell r="C483" t="str">
            <v>34-2623</v>
          </cell>
          <cell r="D483" t="str">
            <v>Clean Water Services Durham WWTP</v>
          </cell>
        </row>
        <row r="484">
          <cell r="C484" t="str">
            <v>34-2637</v>
          </cell>
          <cell r="D484" t="str">
            <v>Baker Rock Crushing Co. dba Baker Rock Resources</v>
          </cell>
        </row>
        <row r="485">
          <cell r="C485" t="str">
            <v>34-2638</v>
          </cell>
          <cell r="D485" t="str">
            <v>Tektronix, Inc.</v>
          </cell>
        </row>
        <row r="486">
          <cell r="C486" t="str">
            <v>34-2681</v>
          </cell>
          <cell r="D486" t="str">
            <v>Intel Corporation Aloha and Ronler Campuses</v>
          </cell>
        </row>
        <row r="487">
          <cell r="C487" t="str">
            <v>34-2753</v>
          </cell>
          <cell r="D487" t="str">
            <v>Clean Water Services Rock Creek WWTP</v>
          </cell>
        </row>
        <row r="488">
          <cell r="C488" t="str">
            <v>34-2775</v>
          </cell>
          <cell r="D488" t="str">
            <v>Knife River Corporation - Northwest Knife River - Coffee Lake</v>
          </cell>
        </row>
        <row r="489">
          <cell r="C489" t="str">
            <v>34-2783</v>
          </cell>
          <cell r="D489" t="str">
            <v>Bimbo Bakeries USA</v>
          </cell>
        </row>
        <row r="490">
          <cell r="C490" t="str">
            <v>34-2804</v>
          </cell>
          <cell r="D490" t="str">
            <v>Maxim Integrated Products, Inc. Maxim Fab North</v>
          </cell>
        </row>
        <row r="491">
          <cell r="C491" t="str">
            <v>34-2813</v>
          </cell>
          <cell r="D491" t="str">
            <v xml:space="preserve">Jireh Semiconductor Incorporated </v>
          </cell>
        </row>
        <row r="492">
          <cell r="C492" t="str">
            <v>34-9507</v>
          </cell>
          <cell r="D492" t="str">
            <v>Genentech, Inc.</v>
          </cell>
        </row>
        <row r="493">
          <cell r="C493" t="str">
            <v>36-0003</v>
          </cell>
          <cell r="D493" t="str">
            <v>U.S. Dept. Of Justice Federal Bureau Of Prisons</v>
          </cell>
        </row>
        <row r="494">
          <cell r="C494" t="str">
            <v>36-0011</v>
          </cell>
          <cell r="D494" t="str">
            <v>Riverbend Landfill Co.</v>
          </cell>
        </row>
        <row r="495">
          <cell r="C495" t="str">
            <v>36-5034</v>
          </cell>
          <cell r="D495" t="str">
            <v>Cascade Steel Rolling Mills, Inc.</v>
          </cell>
        </row>
        <row r="496">
          <cell r="C496" t="str">
            <v>36-5313</v>
          </cell>
          <cell r="D496" t="str">
            <v>Linfield College</v>
          </cell>
        </row>
        <row r="497">
          <cell r="C497" t="str">
            <v>36-7004</v>
          </cell>
          <cell r="D497" t="str">
            <v>McFarland Cascade Holdings, Inc.</v>
          </cell>
        </row>
        <row r="498">
          <cell r="C498" t="str">
            <v>36-8010</v>
          </cell>
          <cell r="D498" t="str">
            <v>Hampton Lumber Mills, Inc. dba Willamina Lumber Company</v>
          </cell>
        </row>
        <row r="499">
          <cell r="C499" t="str">
            <v>36-8031</v>
          </cell>
          <cell r="D499" t="str">
            <v>Boise Cascade Wood Products, L.L.C. Willamina Veneer</v>
          </cell>
        </row>
        <row r="500">
          <cell r="C500" t="str">
            <v>37-0032</v>
          </cell>
          <cell r="D500" t="str">
            <v>Lakeside Industries</v>
          </cell>
        </row>
        <row r="501">
          <cell r="C501" t="str">
            <v>37-0293</v>
          </cell>
          <cell r="D501" t="str">
            <v>Knife River Corporation - Northwest Knife River Corvallis Asphalt</v>
          </cell>
        </row>
        <row r="502">
          <cell r="C502" t="str">
            <v>37-0298</v>
          </cell>
          <cell r="D502" t="str">
            <v>Hap Taylor &amp; Sons, dba Knife River</v>
          </cell>
        </row>
        <row r="503">
          <cell r="C503" t="str">
            <v>37-0403</v>
          </cell>
          <cell r="D503" t="str">
            <v>Knife River Corporation - Northwest Portable Asphalt Plant</v>
          </cell>
        </row>
        <row r="504">
          <cell r="C504" t="str">
            <v>01-0029</v>
          </cell>
          <cell r="D504" t="str">
            <v>Ash Grove Cement Company</v>
          </cell>
        </row>
        <row r="505">
          <cell r="C505" t="str">
            <v>01-0038</v>
          </cell>
          <cell r="D505" t="str">
            <v>Northwest Pipeline LLC Baker Compressor Station</v>
          </cell>
        </row>
        <row r="506">
          <cell r="C506" t="str">
            <v>02-0005</v>
          </cell>
          <cell r="D506" t="str">
            <v>HP Computing and Printing, Inc.</v>
          </cell>
        </row>
        <row r="507">
          <cell r="C507" t="str">
            <v>02-2173</v>
          </cell>
          <cell r="D507" t="str">
            <v>Hollingsworth &amp; Vose Fiber Company Evanite Fiber Company</v>
          </cell>
        </row>
        <row r="508">
          <cell r="C508" t="str">
            <v>02-2298</v>
          </cell>
          <cell r="D508" t="str">
            <v>Oregon State University</v>
          </cell>
        </row>
        <row r="509">
          <cell r="C509" t="str">
            <v>02-7082</v>
          </cell>
          <cell r="D509" t="str">
            <v>Georgia-Pacific Wood Products LLC Philomath Operations</v>
          </cell>
        </row>
        <row r="510">
          <cell r="C510" t="str">
            <v>02-9502</v>
          </cell>
          <cell r="D510" t="str">
            <v>Valley Landfills, Inc. Coffin Butte Landfill</v>
          </cell>
        </row>
        <row r="511">
          <cell r="C511" t="str">
            <v>02-9503</v>
          </cell>
          <cell r="D511" t="str">
            <v>Pacific Northwest Generating Cooperative</v>
          </cell>
        </row>
        <row r="512">
          <cell r="C512" t="str">
            <v>03-0004</v>
          </cell>
          <cell r="D512" t="str">
            <v>Fred Meyer, Inc. Clackamas Bakery</v>
          </cell>
        </row>
        <row r="513">
          <cell r="C513" t="str">
            <v>03-0020</v>
          </cell>
          <cell r="D513" t="str">
            <v>PCC Structurals, Inc. Deer Creek Campus</v>
          </cell>
        </row>
        <row r="514">
          <cell r="C514" t="str">
            <v>03-0051</v>
          </cell>
          <cell r="D514" t="str">
            <v>Kaiser Foundation Health Plan of the NW Sunnyside Medical Center</v>
          </cell>
        </row>
        <row r="515">
          <cell r="C515" t="str">
            <v>03-1791</v>
          </cell>
          <cell r="D515" t="str">
            <v>Sanders Wood Products, Inc. dba RSG Forest Products, Inc.</v>
          </cell>
        </row>
        <row r="516">
          <cell r="C516" t="str">
            <v>03-2145</v>
          </cell>
          <cell r="D516" t="str">
            <v>West Linn Paper Company (Willamette Falls Paper Company, Inc. ??)</v>
          </cell>
        </row>
        <row r="517">
          <cell r="C517" t="str">
            <v>03-2533</v>
          </cell>
          <cell r="D517" t="str">
            <v>Interfor US Inc. Interfor US Inc - Molalla Division</v>
          </cell>
        </row>
        <row r="518">
          <cell r="C518" t="str">
            <v>03-2624</v>
          </cell>
          <cell r="D518" t="str">
            <v>Blount, Inc.</v>
          </cell>
        </row>
        <row r="519">
          <cell r="C519" t="str">
            <v>03-2674</v>
          </cell>
          <cell r="D519" t="str">
            <v>PCC Structurals, Inc.</v>
          </cell>
        </row>
        <row r="520">
          <cell r="C520" t="str">
            <v>03-2729</v>
          </cell>
          <cell r="D520" t="str">
            <v>Northwest Pipeline LLC Oregon City Compressor Station</v>
          </cell>
        </row>
        <row r="521">
          <cell r="C521" t="str">
            <v>03-2754</v>
          </cell>
          <cell r="D521" t="str">
            <v>Albertson's LLC</v>
          </cell>
        </row>
        <row r="522">
          <cell r="C522" t="str">
            <v>04-0004</v>
          </cell>
          <cell r="D522" t="str">
            <v>Georgia-Pacific Consumer Operations LLC Wauna Mill</v>
          </cell>
        </row>
        <row r="523">
          <cell r="C523" t="str">
            <v>04-0006</v>
          </cell>
          <cell r="D523" t="str">
            <v>Bio-Oregon Protein, Inc.</v>
          </cell>
        </row>
        <row r="524">
          <cell r="C524" t="str">
            <v>04-0041</v>
          </cell>
          <cell r="D524" t="str">
            <v>Hampton Lumber Mills, Inc. Warrenton Sawmill</v>
          </cell>
        </row>
        <row r="525">
          <cell r="C525" t="str">
            <v>05-0005</v>
          </cell>
          <cell r="D525" t="str">
            <v>United States Gypsum Company Rainier Plant</v>
          </cell>
        </row>
        <row r="526">
          <cell r="C526" t="str">
            <v>05-1849</v>
          </cell>
          <cell r="D526" t="str">
            <v>Cascades Tissue Group-Oregon A Division of Cascades Holding US Inc.</v>
          </cell>
        </row>
        <row r="527">
          <cell r="C527" t="str">
            <v>05-2042</v>
          </cell>
          <cell r="D527" t="str">
            <v>Dyno Nobel Incorporated</v>
          </cell>
        </row>
        <row r="528">
          <cell r="C528" t="str">
            <v>05-2520</v>
          </cell>
          <cell r="D528" t="str">
            <v>Portland General Electric - Beaver/Port Westward 1</v>
          </cell>
        </row>
        <row r="529">
          <cell r="C529" t="str">
            <v>05-2581</v>
          </cell>
          <cell r="D529" t="str">
            <v>Northwest Natural Gas Company South Mist Compressor Station</v>
          </cell>
        </row>
        <row r="530">
          <cell r="C530" t="str">
            <v>05-2605</v>
          </cell>
          <cell r="D530" t="str">
            <v>Forest Energy Oregon, LLC Columbia City Mill</v>
          </cell>
        </row>
        <row r="531">
          <cell r="C531" t="str">
            <v>05-2606</v>
          </cell>
          <cell r="D531" t="str">
            <v>Portland General Electric - Port Westward Port Westward II</v>
          </cell>
        </row>
        <row r="532">
          <cell r="C532" t="str">
            <v>06-0010</v>
          </cell>
          <cell r="D532" t="str">
            <v>Roseburg Forest Products Co. Coquille Plywood</v>
          </cell>
        </row>
        <row r="533">
          <cell r="C533" t="str">
            <v>06-0062</v>
          </cell>
          <cell r="D533" t="str">
            <v>Southport Lumber Co., LLC</v>
          </cell>
        </row>
        <row r="534">
          <cell r="C534" t="str">
            <v>08-0003</v>
          </cell>
          <cell r="D534" t="str">
            <v>Pacific Wood Laminates, Inc.</v>
          </cell>
        </row>
        <row r="535">
          <cell r="C535" t="str">
            <v>08-0008</v>
          </cell>
          <cell r="D535" t="str">
            <v>South Coast Lumber Co.</v>
          </cell>
        </row>
        <row r="536">
          <cell r="C536" t="str">
            <v>09-0040</v>
          </cell>
          <cell r="D536" t="str">
            <v>Deschutes County Dept. of Solid Waste Knott Landfill</v>
          </cell>
        </row>
        <row r="537">
          <cell r="C537" t="str">
            <v>09-0084</v>
          </cell>
          <cell r="D537" t="str">
            <v>Gas Transmission Northwest LLC Compressor Station 12</v>
          </cell>
        </row>
        <row r="538">
          <cell r="C538" t="str">
            <v>09-9509</v>
          </cell>
          <cell r="D538" t="str">
            <v>Traeger Pellet Grills LLC</v>
          </cell>
        </row>
        <row r="539">
          <cell r="C539" t="str">
            <v>10-0012</v>
          </cell>
          <cell r="D539" t="str">
            <v>Douglas County, Inc. dba Douglas County Forest Products</v>
          </cell>
        </row>
        <row r="540">
          <cell r="C540" t="str">
            <v>10-0013</v>
          </cell>
          <cell r="D540" t="str">
            <v>Roseburg Forest Products Co. EWP Facility</v>
          </cell>
        </row>
        <row r="541">
          <cell r="C541" t="str">
            <v>10-0022</v>
          </cell>
          <cell r="D541" t="str">
            <v>Murphy Company</v>
          </cell>
        </row>
        <row r="542">
          <cell r="C542" t="str">
            <v>10-0025</v>
          </cell>
          <cell r="D542" t="str">
            <v>Roseburg Forest Products Co. Dillard</v>
          </cell>
        </row>
        <row r="543">
          <cell r="C543" t="str">
            <v>10-0030</v>
          </cell>
          <cell r="D543" t="str">
            <v>Swanson Group Mfg. LLC Roseburg</v>
          </cell>
        </row>
        <row r="544">
          <cell r="C544" t="str">
            <v>10-0031</v>
          </cell>
          <cell r="D544" t="str">
            <v>Douglas County Public Works Department Roseburg Landfill</v>
          </cell>
        </row>
        <row r="545">
          <cell r="C545" t="str">
            <v>10-0034</v>
          </cell>
          <cell r="D545" t="str">
            <v>Veterans Administration Hospital</v>
          </cell>
        </row>
        <row r="546">
          <cell r="C546" t="str">
            <v>10-0045</v>
          </cell>
          <cell r="D546" t="str">
            <v>Swanson Group Mfg. LLC</v>
          </cell>
        </row>
        <row r="547">
          <cell r="C547" t="str">
            <v>10-0048</v>
          </cell>
          <cell r="D547" t="str">
            <v>Swanson Group Mfg. LLC Glendale Sawmill</v>
          </cell>
        </row>
        <row r="548">
          <cell r="C548" t="str">
            <v>10-0054</v>
          </cell>
          <cell r="D548" t="str">
            <v>Emerald Forest Products, Inc.</v>
          </cell>
        </row>
        <row r="549">
          <cell r="C549" t="str">
            <v>10-0078</v>
          </cell>
          <cell r="D549" t="str">
            <v>Roseburg Forest Products Co. Riddle Plywood</v>
          </cell>
        </row>
        <row r="550">
          <cell r="C550" t="str">
            <v>10-0210</v>
          </cell>
          <cell r="D550" t="str">
            <v>Roseburg LFG Energy, LLC Roseburg Landfill</v>
          </cell>
        </row>
        <row r="551">
          <cell r="C551" t="str">
            <v>11-0001</v>
          </cell>
          <cell r="D551" t="str">
            <v>Waste Management Disposal Services of Oregon, Inc. Columbia Ridge Landfill &amp; Recycling Center</v>
          </cell>
        </row>
        <row r="552">
          <cell r="C552" t="str">
            <v>12-0032</v>
          </cell>
          <cell r="D552" t="str">
            <v>Ochoco Lumber Company Malheur Lumber Company and Restoration Fuels, LLC</v>
          </cell>
        </row>
        <row r="553">
          <cell r="C553" t="str">
            <v>14-0003</v>
          </cell>
          <cell r="D553" t="str">
            <v>Bear Mountain Forest Products, Inc.</v>
          </cell>
        </row>
        <row r="554">
          <cell r="C554" t="str">
            <v>15-0004</v>
          </cell>
          <cell r="D554" t="str">
            <v>Boise Cascade Wood Products, L.L.C. Medford</v>
          </cell>
        </row>
        <row r="555">
          <cell r="C555" t="str">
            <v>15-0012</v>
          </cell>
          <cell r="D555" t="str">
            <v>Murphy Company dba Murphy Veneer</v>
          </cell>
        </row>
        <row r="556">
          <cell r="C556" t="str">
            <v>15-0014</v>
          </cell>
          <cell r="D556" t="str">
            <v>Murphy Company dba Murphy Plywood Rogue River Plywood Division</v>
          </cell>
        </row>
        <row r="557">
          <cell r="C557" t="str">
            <v>15-0020</v>
          </cell>
          <cell r="D557" t="str">
            <v>Boise Cascade Wood Products, L.L.C. Rogue Valley</v>
          </cell>
        </row>
        <row r="558">
          <cell r="C558" t="str">
            <v>15-0021</v>
          </cell>
          <cell r="D558" t="str">
            <v xml:space="preserve">South Stage Landfill </v>
          </cell>
        </row>
        <row r="559">
          <cell r="C559" t="str">
            <v>15-0022</v>
          </cell>
          <cell r="D559" t="str">
            <v>Plycem USA LLC</v>
          </cell>
        </row>
        <row r="560">
          <cell r="C560" t="str">
            <v>15-0025</v>
          </cell>
          <cell r="D560" t="str">
            <v>Timber Products Co. Limited Partnership</v>
          </cell>
        </row>
        <row r="561">
          <cell r="C561" t="str">
            <v>15-0026</v>
          </cell>
          <cell r="D561" t="str">
            <v xml:space="preserve">Dry Creek Landfill, Inc. </v>
          </cell>
        </row>
        <row r="562">
          <cell r="C562" t="str">
            <v>15-0029</v>
          </cell>
          <cell r="D562" t="str">
            <v>Carestream Health, Inc.</v>
          </cell>
        </row>
        <row r="563">
          <cell r="C563" t="str">
            <v>15-0030</v>
          </cell>
          <cell r="D563" t="str">
            <v>City of Medford Vernon Thorpe RWRF</v>
          </cell>
        </row>
        <row r="564">
          <cell r="C564" t="str">
            <v>15-0046</v>
          </cell>
          <cell r="D564" t="str">
            <v>Boise Cascade Wood Products, L.L.C.</v>
          </cell>
        </row>
        <row r="565">
          <cell r="C565" t="str">
            <v>15-0066</v>
          </cell>
          <cell r="D565" t="str">
            <v>Amy's Kitchen, Inc.</v>
          </cell>
        </row>
        <row r="566">
          <cell r="C566" t="str">
            <v>15-0073</v>
          </cell>
          <cell r="D566" t="str">
            <v>Roseburg Forest Products Co. Medford MDF</v>
          </cell>
        </row>
        <row r="567">
          <cell r="C567" t="str">
            <v>15-0080</v>
          </cell>
          <cell r="D567" t="str">
            <v>Asante dba Rogue Valley Medical Center</v>
          </cell>
        </row>
        <row r="568">
          <cell r="C568" t="str">
            <v>15-0088</v>
          </cell>
          <cell r="D568" t="str">
            <v>Southern Oregon University Foundation</v>
          </cell>
        </row>
        <row r="569">
          <cell r="C569" t="str">
            <v>15-0109</v>
          </cell>
          <cell r="D569" t="str">
            <v>Tree Top, Inc., A Washington Corporation</v>
          </cell>
        </row>
        <row r="570">
          <cell r="C570" t="str">
            <v>15-0159</v>
          </cell>
          <cell r="D570" t="str">
            <v>Biomass One, L.P.</v>
          </cell>
        </row>
        <row r="571">
          <cell r="C571" t="str">
            <v>15-9538</v>
          </cell>
          <cell r="D571" t="str">
            <v>LTM, Incorporated dba Knife River Materials</v>
          </cell>
        </row>
        <row r="572">
          <cell r="C572" t="str">
            <v>16-0026</v>
          </cell>
          <cell r="D572" t="str">
            <v>Gas Transmission Northwest LLC Compressor Station 11</v>
          </cell>
        </row>
        <row r="573">
          <cell r="C573" t="str">
            <v>17-0030</v>
          </cell>
          <cell r="D573" t="str">
            <v>TP Grants Pass, LLC</v>
          </cell>
        </row>
        <row r="574">
          <cell r="C574" t="str">
            <v>18-0003</v>
          </cell>
          <cell r="D574" t="str">
            <v>Klamath Energy LLC / Klamath Cogeneration</v>
          </cell>
        </row>
        <row r="575">
          <cell r="C575" t="str">
            <v>18-0005</v>
          </cell>
          <cell r="D575" t="str">
            <v>Interfor U.S. Inc. Interfor Gilchrist</v>
          </cell>
        </row>
        <row r="576">
          <cell r="C576" t="str">
            <v>18-0006</v>
          </cell>
          <cell r="D576" t="str">
            <v>JELD-WEN, Inc. dba JELD-WEN</v>
          </cell>
        </row>
        <row r="577">
          <cell r="C577" t="str">
            <v>18-0013</v>
          </cell>
          <cell r="D577" t="str">
            <v>Collins Products LLC</v>
          </cell>
        </row>
        <row r="578">
          <cell r="C578" t="str">
            <v>18-0014</v>
          </cell>
          <cell r="D578" t="str">
            <v>Columbia Forest Products, Inc.</v>
          </cell>
        </row>
        <row r="579">
          <cell r="C579" t="str">
            <v>18-0072</v>
          </cell>
          <cell r="D579" t="str">
            <v>Gas Transmission Northwest LLC Compressor Station 14</v>
          </cell>
        </row>
        <row r="580">
          <cell r="C580" t="str">
            <v>18-0096</v>
          </cell>
          <cell r="D580" t="str">
            <v>Gas Transmission Northwest LLC Compressor Station #13</v>
          </cell>
        </row>
        <row r="581">
          <cell r="C581" t="str">
            <v>19-0001</v>
          </cell>
          <cell r="D581" t="str">
            <v>Cornerstone Industrial Minerals Corporation U.S.A.</v>
          </cell>
        </row>
        <row r="582">
          <cell r="C582" t="str">
            <v>19-0002</v>
          </cell>
          <cell r="D582" t="str">
            <v>Collins Pine Company Lakeview Sawmill</v>
          </cell>
        </row>
        <row r="583">
          <cell r="C583" t="str">
            <v>20-0502</v>
          </cell>
          <cell r="D583" t="str">
            <v>J.H. Baxter &amp; Co.</v>
          </cell>
        </row>
        <row r="584">
          <cell r="C584" t="str">
            <v>20-0510</v>
          </cell>
          <cell r="D584" t="str">
            <v xml:space="preserve">Hexion, Inc  </v>
          </cell>
        </row>
        <row r="585">
          <cell r="C585" t="str">
            <v>20-0517</v>
          </cell>
          <cell r="D585" t="str">
            <v>Eagle Veneer Inc.</v>
          </cell>
        </row>
        <row r="586">
          <cell r="C586" t="str">
            <v>20-0529</v>
          </cell>
          <cell r="D586" t="str">
            <v>Flakeboard America LTD, Eugene MDF</v>
          </cell>
        </row>
        <row r="587">
          <cell r="C587" t="str">
            <v>20-1221</v>
          </cell>
          <cell r="D587" t="str">
            <v>Arclin USA LLC</v>
          </cell>
        </row>
        <row r="588">
          <cell r="C588" t="str">
            <v>20-2108</v>
          </cell>
          <cell r="D588" t="str">
            <v xml:space="preserve">Northwest Hardwoods, Inc. </v>
          </cell>
        </row>
        <row r="589">
          <cell r="C589" t="str">
            <v>20-2526</v>
          </cell>
          <cell r="D589" t="str">
            <v>Emerald Forest Products #3</v>
          </cell>
        </row>
        <row r="590">
          <cell r="C590" t="str">
            <v>20-2528</v>
          </cell>
          <cell r="D590" t="str">
            <v xml:space="preserve">Emerald Forest Products #1  </v>
          </cell>
        </row>
        <row r="591">
          <cell r="C591" t="str">
            <v>20-2536</v>
          </cell>
          <cell r="D591" t="str">
            <v>Emerald People's Utility District</v>
          </cell>
        </row>
        <row r="592">
          <cell r="C592" t="str">
            <v>20-2537</v>
          </cell>
          <cell r="D592" t="str">
            <v>Eugene/Springfield Water Pollution Control Facility</v>
          </cell>
        </row>
        <row r="593">
          <cell r="C593" t="str">
            <v>20-2548</v>
          </cell>
          <cell r="D593" t="str">
            <v>CPM Development Corp</v>
          </cell>
        </row>
        <row r="594">
          <cell r="C594" t="str">
            <v>20-2805</v>
          </cell>
          <cell r="D594" t="str">
            <v>Forrest Paint Company</v>
          </cell>
        </row>
        <row r="595">
          <cell r="C595" t="str">
            <v>20-3102</v>
          </cell>
          <cell r="D595" t="str">
            <v>Murphy Plywood</v>
          </cell>
        </row>
        <row r="596">
          <cell r="C596" t="str">
            <v>20-3129</v>
          </cell>
          <cell r="D596" t="str">
            <v>Georgia-Pacific Chemicals, LLC</v>
          </cell>
        </row>
        <row r="597">
          <cell r="C597" t="str">
            <v>20-3141</v>
          </cell>
          <cell r="D597" t="str">
            <v>Attune Foods</v>
          </cell>
        </row>
        <row r="598">
          <cell r="C598" t="str">
            <v>20-3147</v>
          </cell>
          <cell r="D598" t="str">
            <v>Shell New Energies (JC Biomethane)</v>
          </cell>
        </row>
        <row r="599">
          <cell r="C599" t="str">
            <v>20-4402</v>
          </cell>
          <cell r="D599" t="str">
            <v xml:space="preserve">Kingsford Manufacturing Company </v>
          </cell>
        </row>
        <row r="600">
          <cell r="C600" t="str">
            <v>20-4740</v>
          </cell>
          <cell r="D600" t="str">
            <v>Lane Co Short Mountain Landfill</v>
          </cell>
        </row>
        <row r="601">
          <cell r="C601" t="str">
            <v>20-6101</v>
          </cell>
          <cell r="D601" t="str">
            <v xml:space="preserve">Oregon Industrial Lumber Products, Inc.  </v>
          </cell>
        </row>
        <row r="602">
          <cell r="C602" t="str">
            <v>20-6117</v>
          </cell>
          <cell r="D602" t="str">
            <v>Jasper Wood Products LLC</v>
          </cell>
        </row>
        <row r="603">
          <cell r="C603" t="str">
            <v>20-6470</v>
          </cell>
          <cell r="D603" t="str">
            <v>Seneca Sustainable Energy, LLC</v>
          </cell>
        </row>
        <row r="604">
          <cell r="C604" t="str">
            <v>20-7050</v>
          </cell>
          <cell r="D604" t="str">
            <v>Rosboro Company LLC</v>
          </cell>
        </row>
        <row r="605">
          <cell r="C605" t="str">
            <v>20-7452</v>
          </cell>
          <cell r="D605" t="str">
            <v xml:space="preserve">States Industries, LLC  </v>
          </cell>
        </row>
        <row r="606">
          <cell r="C606" t="str">
            <v>20-7459</v>
          </cell>
          <cell r="D606" t="str">
            <v>Seneca Sawmill</v>
          </cell>
        </row>
        <row r="607">
          <cell r="C607" t="str">
            <v>20-7510</v>
          </cell>
          <cell r="D607" t="str">
            <v xml:space="preserve">Swanson Group </v>
          </cell>
        </row>
        <row r="608">
          <cell r="C608" t="str">
            <v>20-7536</v>
          </cell>
          <cell r="D608" t="str">
            <v>PeaceHealth Sacred Heart Medical Center at Riverbend</v>
          </cell>
        </row>
        <row r="609">
          <cell r="C609" t="str">
            <v>20-8256</v>
          </cell>
          <cell r="D609" t="str">
            <v>Weyerhaeuser NR Company - Eugene, OR ELP</v>
          </cell>
        </row>
        <row r="610">
          <cell r="C610" t="str">
            <v>20-8557</v>
          </cell>
          <cell r="D610" t="str">
            <v>University of Oregon</v>
          </cell>
        </row>
        <row r="611">
          <cell r="C611" t="str">
            <v>20-8850</v>
          </cell>
          <cell r="D611" t="str">
            <v>International Paper - Springfield</v>
          </cell>
        </row>
        <row r="612">
          <cell r="C612" t="str">
            <v>20-8871</v>
          </cell>
          <cell r="D612" t="str">
            <v xml:space="preserve">Wildish Sand &amp; Gravel Co. </v>
          </cell>
        </row>
        <row r="613">
          <cell r="C613" t="str">
            <v>20-8922</v>
          </cell>
          <cell r="D613" t="str">
            <v>United States Bakeries dba Franz Family Bakeries</v>
          </cell>
        </row>
        <row r="614">
          <cell r="C614" t="str">
            <v>21-0005</v>
          </cell>
          <cell r="D614" t="str">
            <v>Georgia-Pacific Toledo LLC Toledo</v>
          </cell>
        </row>
        <row r="615">
          <cell r="C615" t="str">
            <v>21-0042</v>
          </cell>
          <cell r="D615" t="str">
            <v>Northwest Natural Gas Company</v>
          </cell>
        </row>
        <row r="616">
          <cell r="C616" t="str">
            <v>22-0011</v>
          </cell>
          <cell r="D616" t="str">
            <v>Pacific Cast Technologies, Inc. dba ATI Cast Products a CPP Company</v>
          </cell>
        </row>
        <row r="617">
          <cell r="C617" t="str">
            <v>22-0143</v>
          </cell>
          <cell r="D617" t="str">
            <v>Arauco North America, Inc. Duraflake Division (Flakeboard America Limited ??)</v>
          </cell>
        </row>
        <row r="618">
          <cell r="C618" t="str">
            <v>22-0328</v>
          </cell>
          <cell r="D618" t="str">
            <v>Oregon Metallurgical, LLC dba ATI Albany Operations</v>
          </cell>
        </row>
        <row r="619">
          <cell r="C619" t="str">
            <v>22-0547</v>
          </cell>
          <cell r="D619" t="str">
            <v>TDY Industries, LLC dba ATI Wah Chang</v>
          </cell>
        </row>
        <row r="620">
          <cell r="C620" t="str">
            <v>22-1024</v>
          </cell>
          <cell r="D620" t="str">
            <v>Georgia-Pacific Chemicals LLC</v>
          </cell>
        </row>
        <row r="621">
          <cell r="C621" t="str">
            <v>22-1034</v>
          </cell>
          <cell r="D621" t="str">
            <v>Bear Mountain Forest Products, Inc. Golden Fire Pellets</v>
          </cell>
        </row>
        <row r="622">
          <cell r="C622" t="str">
            <v>22-2522</v>
          </cell>
          <cell r="D622" t="str">
            <v>Freres Lumber Co. Inc. #3</v>
          </cell>
        </row>
        <row r="623">
          <cell r="C623" t="str">
            <v>22-2525</v>
          </cell>
          <cell r="D623" t="str">
            <v>Frank Lumber Co., Inc.</v>
          </cell>
        </row>
        <row r="624">
          <cell r="C624" t="str">
            <v>22-3010</v>
          </cell>
          <cell r="D624" t="str">
            <v>Murphy Company Murphy Veneer, Foster Division</v>
          </cell>
        </row>
        <row r="625">
          <cell r="C625" t="str">
            <v>22-3501</v>
          </cell>
          <cell r="D625" t="str">
            <v>Cascade Pacific Pulp, LLC Halsey Pulp Mill</v>
          </cell>
        </row>
        <row r="626">
          <cell r="C626" t="str">
            <v>22-6002</v>
          </cell>
          <cell r="D626" t="str">
            <v>Freres Lumber Co. Inc. #1, 2, &amp; 4</v>
          </cell>
        </row>
        <row r="627">
          <cell r="C627" t="str">
            <v>22-6024</v>
          </cell>
          <cell r="D627" t="str">
            <v>Entek International LLC</v>
          </cell>
        </row>
        <row r="628">
          <cell r="C628" t="str">
            <v>22-6034</v>
          </cell>
          <cell r="D628" t="str">
            <v>Georgia-Pacific Consumer Operations LLC Halsey Mill</v>
          </cell>
        </row>
        <row r="629">
          <cell r="C629" t="str">
            <v>22-8042</v>
          </cell>
          <cell r="D629" t="str">
            <v>Northwest Pipeline LLC Albany Compressor Station</v>
          </cell>
        </row>
        <row r="630">
          <cell r="C630" t="str">
            <v>22-8044</v>
          </cell>
          <cell r="D630" t="str">
            <v>OFD Foods, LLC OFD Foods - Plant 1</v>
          </cell>
        </row>
        <row r="631">
          <cell r="C631" t="str">
            <v>22-8050</v>
          </cell>
          <cell r="D631" t="str">
            <v>Stahlbush Island Farms, Inc.</v>
          </cell>
        </row>
        <row r="632">
          <cell r="C632" t="str">
            <v>23-0003</v>
          </cell>
          <cell r="D632" t="str">
            <v>Kraft Heinz Foods Company</v>
          </cell>
        </row>
        <row r="633">
          <cell r="C633" t="str">
            <v>23-0032</v>
          </cell>
          <cell r="D633" t="str">
            <v>EP Minerals, LLC</v>
          </cell>
        </row>
        <row r="634">
          <cell r="C634" t="str">
            <v>24-0056</v>
          </cell>
          <cell r="D634" t="str">
            <v>Tree Top, Inc., A Washington Corporation</v>
          </cell>
        </row>
        <row r="635">
          <cell r="C635" t="str">
            <v>24-0060</v>
          </cell>
          <cell r="D635" t="str">
            <v>S-L Snacks OR, LLC dba Kettle Foods, Inc.</v>
          </cell>
        </row>
        <row r="636">
          <cell r="C636" t="str">
            <v>24-0065</v>
          </cell>
          <cell r="D636" t="str">
            <v>Bruce Packing Company, Inc. dba BrucePac</v>
          </cell>
        </row>
        <row r="637">
          <cell r="C637" t="str">
            <v>24-0071</v>
          </cell>
          <cell r="D637" t="str">
            <v>Salem Health</v>
          </cell>
        </row>
        <row r="638">
          <cell r="C638" t="str">
            <v>24-0131</v>
          </cell>
          <cell r="D638" t="str">
            <v>Bruce Packing Company, Inc. dba BrucePac</v>
          </cell>
        </row>
        <row r="639">
          <cell r="C639" t="str">
            <v>24-0136</v>
          </cell>
          <cell r="D639" t="str">
            <v>City of Salem Willow Lake WPCF</v>
          </cell>
        </row>
        <row r="640">
          <cell r="C640" t="str">
            <v>24-1011</v>
          </cell>
          <cell r="D640" t="str">
            <v>Norpac Foods, Inc. Brooks Plant #5</v>
          </cell>
        </row>
        <row r="641">
          <cell r="C641" t="str">
            <v>24-4671</v>
          </cell>
          <cell r="D641" t="str">
            <v>CPM Development Corporation dba River Bend Materials - Hilroy</v>
          </cell>
        </row>
        <row r="642">
          <cell r="C642" t="str">
            <v>24-5155</v>
          </cell>
          <cell r="D642" t="str">
            <v>Oregon State Penitentiary</v>
          </cell>
        </row>
        <row r="643">
          <cell r="C643" t="str">
            <v>24-5398</v>
          </cell>
          <cell r="D643" t="str">
            <v>Covanta Marion, Inc.</v>
          </cell>
        </row>
        <row r="644">
          <cell r="C644" t="str">
            <v>24-5790</v>
          </cell>
          <cell r="D644" t="str">
            <v>Willamette University</v>
          </cell>
        </row>
        <row r="645">
          <cell r="C645" t="str">
            <v>24-7067</v>
          </cell>
          <cell r="D645" t="str">
            <v>Norpac Foods, Inc. Stayton Plant #1</v>
          </cell>
        </row>
        <row r="646">
          <cell r="C646" t="str">
            <v>24-8061</v>
          </cell>
          <cell r="D646" t="str">
            <v>Packaging Corporation of America</v>
          </cell>
        </row>
        <row r="647">
          <cell r="C647" t="str">
            <v>25-0001</v>
          </cell>
          <cell r="D647" t="str">
            <v>Finley Buttes Landfill Company Finley Buttes Regional LF</v>
          </cell>
        </row>
        <row r="648">
          <cell r="C648" t="str">
            <v>25-0002</v>
          </cell>
          <cell r="D648" t="str">
            <v>Oregon Potato Company</v>
          </cell>
        </row>
        <row r="649">
          <cell r="C649" t="str">
            <v>25-0006</v>
          </cell>
          <cell r="D649" t="str">
            <v>Pacific Ethanol Columbia, LLC</v>
          </cell>
        </row>
        <row r="650">
          <cell r="C650" t="str">
            <v>25-0016</v>
          </cell>
          <cell r="D650" t="str">
            <v>Portland General Electric - Carty</v>
          </cell>
        </row>
        <row r="651">
          <cell r="C651" t="str">
            <v>25-0026</v>
          </cell>
          <cell r="D651" t="str">
            <v>Gas Transmission Northwest LLC Compressor Station #9</v>
          </cell>
        </row>
        <row r="652">
          <cell r="C652" t="str">
            <v>25-0027</v>
          </cell>
          <cell r="D652" t="str">
            <v>Lamb Weston, Inc. Boardman East Plant</v>
          </cell>
        </row>
        <row r="653">
          <cell r="C653" t="str">
            <v>25-0031</v>
          </cell>
          <cell r="D653" t="str">
            <v>Portland General Electric Coyote Springs Plant</v>
          </cell>
        </row>
        <row r="654">
          <cell r="C654" t="str">
            <v>25-0032</v>
          </cell>
          <cell r="D654" t="str">
            <v>Lamb Weston, Inc. Boardman West Plant</v>
          </cell>
        </row>
        <row r="655">
          <cell r="C655" t="str">
            <v>25-0036</v>
          </cell>
          <cell r="D655" t="str">
            <v>Columbia River Processing, Inc. Tillamook County Creamery Association</v>
          </cell>
        </row>
        <row r="656">
          <cell r="C656" t="str">
            <v>25-0041</v>
          </cell>
          <cell r="D656" t="str">
            <v>Finley BioEnergy LLC</v>
          </cell>
        </row>
        <row r="657">
          <cell r="C657" t="str">
            <v>25-0047</v>
          </cell>
          <cell r="D657" t="str">
            <v>TMF Biofuels, LLC (WOF PNW Threemile Project LLC ??)</v>
          </cell>
        </row>
        <row r="658">
          <cell r="C658" t="str">
            <v>26-0024</v>
          </cell>
          <cell r="D658" t="str">
            <v>Craft Brew Alliance, Inc. Widmer Brothers Brewing Company</v>
          </cell>
        </row>
        <row r="659">
          <cell r="C659" t="str">
            <v>26-0027</v>
          </cell>
          <cell r="D659" t="str">
            <v>SemiConductor Components Industries, LLC ON Semiconductor</v>
          </cell>
        </row>
        <row r="660">
          <cell r="C660" t="str">
            <v>26-0088</v>
          </cell>
          <cell r="D660" t="str">
            <v>Mutual Materials Company</v>
          </cell>
        </row>
        <row r="661">
          <cell r="C661" t="str">
            <v>26-0100</v>
          </cell>
          <cell r="D661" t="str">
            <v>City of Portland,Bureau of Environmental Columbia Blvd WWTP</v>
          </cell>
        </row>
        <row r="662">
          <cell r="C662" t="str">
            <v>26-0241</v>
          </cell>
          <cell r="D662" t="str">
            <v>Portland State University</v>
          </cell>
        </row>
        <row r="663">
          <cell r="C663" t="str">
            <v>26-1803</v>
          </cell>
          <cell r="D663" t="str">
            <v>Legacy Emanuel Hospital &amp; Health Center</v>
          </cell>
        </row>
        <row r="664">
          <cell r="C664" t="str">
            <v>26-1804</v>
          </cell>
          <cell r="D664" t="str">
            <v>Providence Portland Medical Center</v>
          </cell>
        </row>
        <row r="665">
          <cell r="C665" t="str">
            <v>26-1815</v>
          </cell>
          <cell r="D665" t="str">
            <v>Owens Corning Roofing and Asphalt, LLC Trumbull Asphalt</v>
          </cell>
        </row>
        <row r="666">
          <cell r="C666" t="str">
            <v>26-1865</v>
          </cell>
          <cell r="D666" t="str">
            <v>EVRAZ Inc. NA</v>
          </cell>
        </row>
        <row r="667">
          <cell r="C667" t="str">
            <v>26-1867</v>
          </cell>
          <cell r="D667" t="str">
            <v>PCC Structurals, Inc.</v>
          </cell>
        </row>
        <row r="668">
          <cell r="C668" t="str">
            <v>26-1869</v>
          </cell>
          <cell r="D668" t="str">
            <v>Columbia Steel Casting Co., Inc.</v>
          </cell>
        </row>
        <row r="669">
          <cell r="C669" t="str">
            <v>26-1876</v>
          </cell>
          <cell r="D669" t="str">
            <v>Owens-Brockway Glass Container Inc.</v>
          </cell>
        </row>
        <row r="670">
          <cell r="C670" t="str">
            <v>26-1891</v>
          </cell>
          <cell r="D670" t="str">
            <v>Ash Grove Cement Company</v>
          </cell>
        </row>
        <row r="671">
          <cell r="C671" t="str">
            <v>26-1894</v>
          </cell>
          <cell r="D671" t="str">
            <v>Herbert Malarkey Roofing Company</v>
          </cell>
        </row>
        <row r="672">
          <cell r="C672" t="str">
            <v>26-2025</v>
          </cell>
          <cell r="D672" t="str">
            <v>Arc Terminals Holdings, LLC (Zenith Energy Terminals Holdings, LLC Willbridge Asphalt Refinery ??)</v>
          </cell>
        </row>
        <row r="673">
          <cell r="C673" t="str">
            <v>26-2027</v>
          </cell>
          <cell r="D673" t="str">
            <v>Chevron U.S.A. Inc.</v>
          </cell>
        </row>
        <row r="674">
          <cell r="C674" t="str">
            <v>26-2043</v>
          </cell>
          <cell r="D674" t="str">
            <v xml:space="preserve">CertainTeed Corporation </v>
          </cell>
        </row>
        <row r="675">
          <cell r="C675" t="str">
            <v>26-2050</v>
          </cell>
          <cell r="D675" t="str">
            <v xml:space="preserve">Oregon Health and Sciences University </v>
          </cell>
        </row>
        <row r="676">
          <cell r="C676" t="str">
            <v>26-2068</v>
          </cell>
          <cell r="D676" t="str">
            <v>ESCO Corporation</v>
          </cell>
        </row>
        <row r="677">
          <cell r="C677" t="str">
            <v>26-2197</v>
          </cell>
          <cell r="D677" t="str">
            <v>Daimler Trucks North America, LLC Western Star Truck Plant Portland</v>
          </cell>
        </row>
        <row r="678">
          <cell r="C678" t="str">
            <v>26-2204</v>
          </cell>
          <cell r="D678" t="str">
            <v>Boeing Company (The)</v>
          </cell>
        </row>
        <row r="679">
          <cell r="C679" t="str">
            <v>26-2390</v>
          </cell>
          <cell r="D679" t="str">
            <v>Supreme Perlite Company</v>
          </cell>
        </row>
        <row r="680">
          <cell r="C680" t="str">
            <v>26-2777</v>
          </cell>
          <cell r="D680" t="str">
            <v>Graphic Packaging International, Inc</v>
          </cell>
        </row>
        <row r="681">
          <cell r="C681" t="str">
            <v>26-2778</v>
          </cell>
          <cell r="D681" t="str">
            <v>Lewis &amp; Clark College</v>
          </cell>
        </row>
        <row r="682">
          <cell r="C682" t="str">
            <v>26-2784</v>
          </cell>
          <cell r="D682" t="str">
            <v>The Reed Institute</v>
          </cell>
        </row>
        <row r="683">
          <cell r="C683" t="str">
            <v>26-2914</v>
          </cell>
          <cell r="D683" t="str">
            <v>Port Of Portland Portland Intl Airport</v>
          </cell>
        </row>
        <row r="684">
          <cell r="C684" t="str">
            <v>26-2952</v>
          </cell>
          <cell r="D684" t="str">
            <v>United States Bakery dba Franz Bakery Portland</v>
          </cell>
        </row>
        <row r="685">
          <cell r="C685" t="str">
            <v>26-2955</v>
          </cell>
          <cell r="D685" t="str">
            <v>U.S. Dept. Of Veterans Affairs</v>
          </cell>
        </row>
        <row r="686">
          <cell r="C686" t="str">
            <v>26-2968</v>
          </cell>
          <cell r="D686" t="str">
            <v>Mondelez Global LLC</v>
          </cell>
        </row>
        <row r="687">
          <cell r="C687" t="str">
            <v>26-3002</v>
          </cell>
          <cell r="D687" t="str">
            <v>Siltronic Corporation</v>
          </cell>
        </row>
        <row r="688">
          <cell r="C688" t="str">
            <v>26-3009</v>
          </cell>
          <cell r="D688" t="str">
            <v>Arclin Surfaces, Inc. Portland Operations</v>
          </cell>
        </row>
        <row r="689">
          <cell r="C689" t="str">
            <v>26-3021</v>
          </cell>
          <cell r="D689" t="str">
            <v>EcoLube Recovery LLC dba American Petroleum Environmental Services, Inc.</v>
          </cell>
        </row>
        <row r="690">
          <cell r="C690" t="str">
            <v>26-3048</v>
          </cell>
          <cell r="D690" t="str">
            <v>Oil Re-Refining Company Inc.</v>
          </cell>
        </row>
        <row r="691">
          <cell r="C691" t="str">
            <v>26-3051</v>
          </cell>
          <cell r="D691" t="str">
            <v>International Paper Company</v>
          </cell>
        </row>
        <row r="692">
          <cell r="C692" t="str">
            <v>26-3067</v>
          </cell>
          <cell r="D692" t="str">
            <v>Owens Corning Roofing and Asphalt, LLC</v>
          </cell>
        </row>
        <row r="693">
          <cell r="C693" t="str">
            <v>26-3110</v>
          </cell>
          <cell r="D693" t="str">
            <v>QG Printing II Corp.</v>
          </cell>
        </row>
        <row r="694">
          <cell r="C694" t="str">
            <v>26-3135</v>
          </cell>
          <cell r="D694" t="str">
            <v>Bullseye Glass Co.</v>
          </cell>
        </row>
        <row r="695">
          <cell r="C695" t="str">
            <v>26-3224</v>
          </cell>
          <cell r="D695" t="str">
            <v>Vigor Industrial, LLC</v>
          </cell>
        </row>
        <row r="696">
          <cell r="C696" t="str">
            <v>26-3228</v>
          </cell>
          <cell r="D696" t="str">
            <v>City Of Gresham</v>
          </cell>
        </row>
        <row r="697">
          <cell r="C697" t="str">
            <v>26-3240</v>
          </cell>
          <cell r="D697" t="str">
            <v xml:space="preserve">Microchip Technology Incorporated </v>
          </cell>
        </row>
        <row r="698">
          <cell r="C698" t="str">
            <v>26-3241</v>
          </cell>
          <cell r="D698" t="str">
            <v>Hydro Extrusion Portland, Inc.</v>
          </cell>
        </row>
        <row r="699">
          <cell r="C699" t="str">
            <v>26-3242</v>
          </cell>
          <cell r="D699" t="str">
            <v>Lakeside Industries, Inc. Front Avenue Fac.</v>
          </cell>
        </row>
        <row r="700">
          <cell r="C700" t="str">
            <v>26-3253</v>
          </cell>
          <cell r="D700" t="str">
            <v>Darigold, Inc.</v>
          </cell>
        </row>
        <row r="701">
          <cell r="C701" t="str">
            <v>26-3291</v>
          </cell>
          <cell r="D701" t="str">
            <v>Boeing Company Boeing PDX</v>
          </cell>
        </row>
        <row r="702">
          <cell r="C702" t="str">
            <v>26-3293</v>
          </cell>
          <cell r="D702" t="str">
            <v xml:space="preserve">Ajinomoto Foods North America, Inc </v>
          </cell>
        </row>
        <row r="703">
          <cell r="C703" t="str">
            <v>26-3305</v>
          </cell>
          <cell r="D703" t="str">
            <v>Lakeside Industries, Inc. 100th Ave-Foster  Road Asphalt Plant</v>
          </cell>
        </row>
        <row r="704">
          <cell r="C704" t="str">
            <v>26-3310</v>
          </cell>
          <cell r="D704" t="str">
            <v>Metropolitan Service District St Johns Landfill</v>
          </cell>
        </row>
        <row r="705">
          <cell r="C705" t="str">
            <v>26-9537</v>
          </cell>
          <cell r="D705" t="str">
            <v>Owens Corning Corp. dba Owens Corning Foam Insulation, LLC</v>
          </cell>
        </row>
        <row r="706">
          <cell r="C706" t="str">
            <v>27-0008</v>
          </cell>
          <cell r="D706" t="str">
            <v>Truitt Bros., Inc.</v>
          </cell>
        </row>
        <row r="707">
          <cell r="C707" t="str">
            <v>27-0012</v>
          </cell>
          <cell r="D707" t="str">
            <v>Meduri Farms, Inc.</v>
          </cell>
        </row>
        <row r="708">
          <cell r="C708" t="str">
            <v>27-5065</v>
          </cell>
          <cell r="D708" t="str">
            <v>Western Oregon University Foundation</v>
          </cell>
        </row>
        <row r="709">
          <cell r="C709" t="str">
            <v>28-0007</v>
          </cell>
          <cell r="D709" t="str">
            <v>Gas Transmission Northwest LLC Compressor Station #10</v>
          </cell>
        </row>
        <row r="710">
          <cell r="C710" t="str">
            <v>29-0003</v>
          </cell>
          <cell r="D710" t="str">
            <v>Farm Power Tillamook LLC</v>
          </cell>
        </row>
        <row r="711">
          <cell r="C711" t="str">
            <v>29-0004</v>
          </cell>
          <cell r="D711" t="str">
            <v>Tillamook County Creamery Association</v>
          </cell>
        </row>
        <row r="712">
          <cell r="C712" t="str">
            <v>29-0007</v>
          </cell>
          <cell r="D712" t="str">
            <v>Hampton Lumber Mills, Inc. dba Tillamook Lumber Company Tillamook Lumber Co.</v>
          </cell>
        </row>
        <row r="713">
          <cell r="C713" t="str">
            <v>29-0008</v>
          </cell>
          <cell r="D713" t="str">
            <v>Farm Power Misty Meadow LLC</v>
          </cell>
        </row>
        <row r="714">
          <cell r="C714" t="str">
            <v>29-0077</v>
          </cell>
          <cell r="D714" t="str">
            <v>Stimson Lumber Company- Tillamook Ops.</v>
          </cell>
        </row>
        <row r="715">
          <cell r="C715" t="str">
            <v>30-0016</v>
          </cell>
          <cell r="D715" t="str">
            <v>Boise Cascade Wood Products, L.L.C. (Woodgrain Millwork, Inc. Pilot Rock Lumber ??)</v>
          </cell>
        </row>
        <row r="716">
          <cell r="C716" t="str">
            <v>30-0018</v>
          </cell>
          <cell r="D716" t="str">
            <v>JSH Farms, Inc.</v>
          </cell>
        </row>
        <row r="717">
          <cell r="C717" t="str">
            <v>30-0056</v>
          </cell>
          <cell r="D717" t="str">
            <v>Blue Mt. Lumber Products, LLC</v>
          </cell>
        </row>
        <row r="718">
          <cell r="C718" t="str">
            <v>30-0075</v>
          </cell>
          <cell r="D718" t="str">
            <v>Lamb Weston, Inc. Hermiston Plant</v>
          </cell>
        </row>
        <row r="719">
          <cell r="C719" t="str">
            <v>30-0112</v>
          </cell>
          <cell r="D719" t="str">
            <v>Northwest Pipeline LLC Meacham Compressor Station</v>
          </cell>
        </row>
        <row r="720">
          <cell r="C720" t="str">
            <v>30-0113</v>
          </cell>
          <cell r="D720" t="str">
            <v>Hermiston Generating Company, L.P.</v>
          </cell>
        </row>
        <row r="721">
          <cell r="C721" t="str">
            <v>30-0118</v>
          </cell>
          <cell r="D721" t="str">
            <v>Hermiston Power LLC Hermiston Power</v>
          </cell>
        </row>
        <row r="722">
          <cell r="C722" t="str">
            <v>31-0002</v>
          </cell>
          <cell r="D722" t="str">
            <v>Boise Cascade Wood Products, L.L.C. (Woodgrain Millwork, Inc. Particleboard ??)</v>
          </cell>
        </row>
        <row r="723">
          <cell r="C723" t="str">
            <v>31-0006</v>
          </cell>
          <cell r="D723" t="str">
            <v>Boise Cascade Wood Products, L.L.C. Elgin Complex</v>
          </cell>
        </row>
        <row r="724">
          <cell r="C724" t="str">
            <v>31-0011</v>
          </cell>
          <cell r="D724" t="str">
            <v>Boise Cascade Wood Products, L.L.C. (Woodgrain Millwork, Inc. La Grande Lumber ??)</v>
          </cell>
        </row>
        <row r="725">
          <cell r="C725" t="str">
            <v>33-0001</v>
          </cell>
          <cell r="D725" t="str">
            <v>Hydro Extrusion USA, LLC The Dalles Cast (Sapa Extrusions, Inc. ??)</v>
          </cell>
        </row>
        <row r="726">
          <cell r="C726" t="str">
            <v>33-0007</v>
          </cell>
          <cell r="D726" t="str">
            <v>Wasco County Landfill, Inc.</v>
          </cell>
        </row>
        <row r="727">
          <cell r="C727" t="str">
            <v>34-0002</v>
          </cell>
          <cell r="D727" t="str">
            <v>Legacy Meridian Park Hospital</v>
          </cell>
        </row>
        <row r="728">
          <cell r="C728" t="str">
            <v>34-0004</v>
          </cell>
          <cell r="D728" t="str">
            <v>Hillsboro Landfill Inc.</v>
          </cell>
        </row>
        <row r="729">
          <cell r="C729" t="str">
            <v>34-0010</v>
          </cell>
          <cell r="D729" t="str">
            <v>SolarWorld Americas, Inc (SunPower Manufacturing Oregon, LLC ??)</v>
          </cell>
        </row>
        <row r="730">
          <cell r="C730" t="str">
            <v>34-0055</v>
          </cell>
          <cell r="D730" t="str">
            <v>Qorvo US</v>
          </cell>
        </row>
        <row r="731">
          <cell r="C731" t="str">
            <v>34-0063</v>
          </cell>
          <cell r="D731" t="str">
            <v>Lam Research Corporation</v>
          </cell>
        </row>
        <row r="732">
          <cell r="C732" t="str">
            <v>34-0067</v>
          </cell>
          <cell r="D732" t="str">
            <v>CoorsTek, Inc.</v>
          </cell>
        </row>
        <row r="733">
          <cell r="C733" t="str">
            <v>34-0176</v>
          </cell>
          <cell r="D733" t="str">
            <v>Reser's Fine Foods, Inc.</v>
          </cell>
        </row>
        <row r="734">
          <cell r="C734" t="str">
            <v>34-0193</v>
          </cell>
          <cell r="D734" t="str">
            <v>Pacific Foods of Oregon, LLC</v>
          </cell>
        </row>
        <row r="735">
          <cell r="C735" t="str">
            <v>34-2066</v>
          </cell>
          <cell r="D735" t="str">
            <v>Stimson Lumber Company</v>
          </cell>
        </row>
        <row r="736">
          <cell r="C736" t="str">
            <v>34-2585</v>
          </cell>
          <cell r="D736" t="str">
            <v>Providence St. Vincent Medical Center</v>
          </cell>
        </row>
        <row r="737">
          <cell r="C737" t="str">
            <v>34-2623</v>
          </cell>
          <cell r="D737" t="str">
            <v>Clean Water Services Durham WWTP</v>
          </cell>
        </row>
        <row r="738">
          <cell r="C738" t="str">
            <v>34-2637</v>
          </cell>
          <cell r="D738" t="str">
            <v>Baker Rock Crushing Co. dba Baker Rock Resources</v>
          </cell>
        </row>
        <row r="739">
          <cell r="C739" t="str">
            <v>34-2638</v>
          </cell>
          <cell r="D739" t="str">
            <v>Tektronix, Inc.</v>
          </cell>
        </row>
        <row r="740">
          <cell r="C740" t="str">
            <v>34-2681</v>
          </cell>
          <cell r="D740" t="str">
            <v>Intel Corporation Aloha and Ronler Campuses</v>
          </cell>
        </row>
        <row r="741">
          <cell r="C741" t="str">
            <v>34-2753</v>
          </cell>
          <cell r="D741" t="str">
            <v>Clean Water Services Rock Creek WWTP</v>
          </cell>
        </row>
        <row r="742">
          <cell r="C742" t="str">
            <v>34-2775</v>
          </cell>
          <cell r="D742" t="str">
            <v>Knife River Corporation - Northwest Knife River - Coffee Lake</v>
          </cell>
        </row>
        <row r="743">
          <cell r="C743" t="str">
            <v>34-2783</v>
          </cell>
          <cell r="D743" t="str">
            <v>Bimbo Bakeries USA</v>
          </cell>
        </row>
        <row r="744">
          <cell r="C744" t="str">
            <v>34-2804</v>
          </cell>
          <cell r="D744" t="str">
            <v>Maxim Integrated Products, Inc. Maxim Fab North</v>
          </cell>
        </row>
        <row r="745">
          <cell r="C745" t="str">
            <v>34-2813</v>
          </cell>
          <cell r="D745" t="str">
            <v xml:space="preserve">Jireh Semiconductor Incorporated </v>
          </cell>
        </row>
        <row r="746">
          <cell r="C746" t="str">
            <v>34-9507</v>
          </cell>
          <cell r="D746" t="str">
            <v>Genentech, Inc.</v>
          </cell>
        </row>
        <row r="747">
          <cell r="C747" t="str">
            <v>36-0003</v>
          </cell>
          <cell r="D747" t="str">
            <v>U.S. Dept. Of Justice Federal Bureau Of Prisons</v>
          </cell>
        </row>
        <row r="748">
          <cell r="C748" t="str">
            <v>36-0011</v>
          </cell>
          <cell r="D748" t="str">
            <v>Riverbend Landfill Co.</v>
          </cell>
        </row>
        <row r="749">
          <cell r="C749" t="str">
            <v>36-5034</v>
          </cell>
          <cell r="D749" t="str">
            <v>Cascade Steel Rolling Mills, Inc.</v>
          </cell>
        </row>
        <row r="750">
          <cell r="C750" t="str">
            <v>36-5313</v>
          </cell>
          <cell r="D750" t="str">
            <v>Linfield College</v>
          </cell>
        </row>
        <row r="751">
          <cell r="C751" t="str">
            <v>36-7004</v>
          </cell>
          <cell r="D751" t="str">
            <v>McFarland Cascade Holdings, Inc.</v>
          </cell>
        </row>
        <row r="752">
          <cell r="C752" t="str">
            <v>36-8010</v>
          </cell>
          <cell r="D752" t="str">
            <v>Hampton Lumber Mills, Inc. dba Willamina Lumber Company</v>
          </cell>
        </row>
        <row r="753">
          <cell r="C753" t="str">
            <v>36-8031</v>
          </cell>
          <cell r="D753" t="str">
            <v>Boise Cascade Wood Products, L.L.C. Willamina Veneer</v>
          </cell>
        </row>
        <row r="754">
          <cell r="C754" t="str">
            <v>37-0032</v>
          </cell>
          <cell r="D754" t="str">
            <v>Lakeside Industries</v>
          </cell>
        </row>
        <row r="755">
          <cell r="C755" t="str">
            <v>37-0293</v>
          </cell>
          <cell r="D755" t="str">
            <v>Knife River Corporation - Northwest Knife River Corvallis Asphalt</v>
          </cell>
        </row>
        <row r="756">
          <cell r="C756" t="str">
            <v>37-0298</v>
          </cell>
          <cell r="D756" t="str">
            <v>Hap Taylor &amp; Sons, dba Knife River</v>
          </cell>
        </row>
        <row r="757">
          <cell r="C757" t="str">
            <v>37-0403</v>
          </cell>
          <cell r="D757" t="str">
            <v>Knife River Corporation - Northwest Portable Asphalt Plant</v>
          </cell>
        </row>
        <row r="758">
          <cell r="C758" t="str">
            <v>01-0029</v>
          </cell>
          <cell r="D758" t="str">
            <v>Ash Grove Cement Company</v>
          </cell>
        </row>
        <row r="759">
          <cell r="C759" t="str">
            <v>01-0038</v>
          </cell>
          <cell r="D759" t="str">
            <v>Northwest Pipeline LLC Baker Compressor Station</v>
          </cell>
        </row>
        <row r="760">
          <cell r="C760" t="str">
            <v>02-0005</v>
          </cell>
          <cell r="D760" t="str">
            <v>HP Computing and Printing, Inc.</v>
          </cell>
        </row>
        <row r="761">
          <cell r="C761" t="str">
            <v>02-2173</v>
          </cell>
          <cell r="D761" t="str">
            <v>Hollingsworth &amp; Vose Fiber Company Evanite Fiber Company</v>
          </cell>
        </row>
        <row r="762">
          <cell r="C762" t="str">
            <v>02-2298</v>
          </cell>
          <cell r="D762" t="str">
            <v>Oregon State University</v>
          </cell>
        </row>
        <row r="763">
          <cell r="C763" t="str">
            <v>02-7082</v>
          </cell>
          <cell r="D763" t="str">
            <v>Georgia-Pacific Wood Products LLC Philomath Operations</v>
          </cell>
        </row>
        <row r="764">
          <cell r="C764" t="str">
            <v>02-9502</v>
          </cell>
          <cell r="D764" t="str">
            <v>Valley Landfills, Inc. Coffin Butte Landfill</v>
          </cell>
        </row>
        <row r="765">
          <cell r="C765" t="str">
            <v>02-9503</v>
          </cell>
          <cell r="D765" t="str">
            <v>Pacific Northwest Generating Cooperative</v>
          </cell>
        </row>
        <row r="766">
          <cell r="C766" t="str">
            <v>03-0004</v>
          </cell>
          <cell r="D766" t="str">
            <v>Fred Meyer, Inc. Clackamas Bakery</v>
          </cell>
        </row>
        <row r="767">
          <cell r="C767" t="str">
            <v>03-0020</v>
          </cell>
          <cell r="D767" t="str">
            <v>PCC Structurals, Inc. Deer Creek Campus</v>
          </cell>
        </row>
        <row r="768">
          <cell r="C768" t="str">
            <v>03-0051</v>
          </cell>
          <cell r="D768" t="str">
            <v>Kaiser Foundation Health Plan of the NW Sunnyside Medical Center</v>
          </cell>
        </row>
        <row r="769">
          <cell r="C769" t="str">
            <v>03-1791</v>
          </cell>
          <cell r="D769" t="str">
            <v>Sanders Wood Products, Inc. dba RSG Forest Products, Inc.</v>
          </cell>
        </row>
        <row r="770">
          <cell r="C770" t="str">
            <v>03-1850</v>
          </cell>
          <cell r="D770" t="str">
            <v>Blue Heron Paper Company</v>
          </cell>
        </row>
        <row r="771">
          <cell r="C771" t="str">
            <v>03-2145</v>
          </cell>
          <cell r="D771" t="str">
            <v>West Linn Paper Company (Willamette Falls Paper Company, Inc. ??)</v>
          </cell>
        </row>
        <row r="772">
          <cell r="C772" t="str">
            <v>03-2533</v>
          </cell>
          <cell r="D772" t="str">
            <v>Interfor US Inc. Interfor US Inc - Molalla Division</v>
          </cell>
        </row>
        <row r="773">
          <cell r="C773" t="str">
            <v>03-2624</v>
          </cell>
          <cell r="D773" t="str">
            <v>Blount, Inc.</v>
          </cell>
        </row>
        <row r="774">
          <cell r="C774" t="str">
            <v>03-2674</v>
          </cell>
          <cell r="D774" t="str">
            <v>PCC Structurals, Inc.</v>
          </cell>
        </row>
        <row r="775">
          <cell r="C775" t="str">
            <v>03-2729</v>
          </cell>
          <cell r="D775" t="str">
            <v>Northwest Pipeline LLC Oregon City Compressor Station</v>
          </cell>
        </row>
        <row r="776">
          <cell r="C776" t="str">
            <v>03-2754</v>
          </cell>
          <cell r="D776" t="str">
            <v>Albertson's LLC</v>
          </cell>
        </row>
        <row r="777">
          <cell r="C777" t="str">
            <v>04-0004</v>
          </cell>
          <cell r="D777" t="str">
            <v>Georgia-Pacific Consumer Operations LLC Wauna Mill</v>
          </cell>
        </row>
        <row r="778">
          <cell r="C778" t="str">
            <v>04-0006</v>
          </cell>
          <cell r="D778" t="str">
            <v>Bio-Oregon Protein, Inc.</v>
          </cell>
        </row>
        <row r="779">
          <cell r="C779" t="str">
            <v>05-0005</v>
          </cell>
          <cell r="D779" t="str">
            <v>United States Gypsum Company Rainier Plant</v>
          </cell>
        </row>
        <row r="780">
          <cell r="C780" t="str">
            <v>05-1849</v>
          </cell>
          <cell r="D780" t="str">
            <v>Cascades Tissue Group-Oregon A Division of Cascades Holding US Inc.</v>
          </cell>
        </row>
        <row r="781">
          <cell r="C781" t="str">
            <v>05-2042</v>
          </cell>
          <cell r="D781" t="str">
            <v>Dyno Nobel Incorporated</v>
          </cell>
        </row>
        <row r="782">
          <cell r="C782" t="str">
            <v>05-2085</v>
          </cell>
          <cell r="D782" t="str">
            <v>Armstrong World Industries Inc.</v>
          </cell>
        </row>
        <row r="783">
          <cell r="C783" t="str">
            <v>05-2520</v>
          </cell>
          <cell r="D783" t="str">
            <v>Portland General Electric - Beaver/Port Westward 1</v>
          </cell>
        </row>
        <row r="784">
          <cell r="C784" t="str">
            <v>05-2581</v>
          </cell>
          <cell r="D784" t="str">
            <v>Northwest Natural Gas Company South Mist Compressor Station</v>
          </cell>
        </row>
        <row r="785">
          <cell r="C785" t="str">
            <v>05-2605</v>
          </cell>
          <cell r="D785" t="str">
            <v>Forest Energy Oregon, LLC Columbia City Mill</v>
          </cell>
        </row>
        <row r="786">
          <cell r="C786" t="str">
            <v>06-0010</v>
          </cell>
          <cell r="D786" t="str">
            <v>Roseburg Forest Products Co. Coquille Plywood</v>
          </cell>
        </row>
        <row r="787">
          <cell r="C787" t="str">
            <v>06-0099</v>
          </cell>
          <cell r="D787" t="str">
            <v>Coos County Solid Waste Department</v>
          </cell>
        </row>
        <row r="788">
          <cell r="C788" t="str">
            <v>08-0003</v>
          </cell>
          <cell r="D788" t="str">
            <v>Pacific Wood Laminates, Inc.</v>
          </cell>
        </row>
        <row r="789">
          <cell r="C789" t="str">
            <v>08-0008</v>
          </cell>
          <cell r="D789" t="str">
            <v>South Coast Lumber Co.</v>
          </cell>
        </row>
        <row r="790">
          <cell r="C790" t="str">
            <v>09-0040</v>
          </cell>
          <cell r="D790" t="str">
            <v>Deschutes County Dept. of Solid Waste Knott Landfill</v>
          </cell>
        </row>
        <row r="791">
          <cell r="C791" t="str">
            <v>09-0084</v>
          </cell>
          <cell r="D791" t="str">
            <v>Gas Transmission Northwest LLC Compressor Station 12</v>
          </cell>
        </row>
        <row r="792">
          <cell r="C792" t="str">
            <v>10-0002</v>
          </cell>
          <cell r="D792" t="str">
            <v>Co-Gen II, LLC</v>
          </cell>
        </row>
        <row r="793">
          <cell r="C793" t="str">
            <v>10-0012</v>
          </cell>
          <cell r="D793" t="str">
            <v>Douglas County, Inc. dba Douglas County Forest Products</v>
          </cell>
        </row>
        <row r="794">
          <cell r="C794" t="str">
            <v>10-0013</v>
          </cell>
          <cell r="D794" t="str">
            <v>Roseburg Forest Products Co. EWP Facility</v>
          </cell>
        </row>
        <row r="795">
          <cell r="C795" t="str">
            <v>10-0022</v>
          </cell>
          <cell r="D795" t="str">
            <v>Murphy Company</v>
          </cell>
        </row>
        <row r="796">
          <cell r="C796" t="str">
            <v>10-0025</v>
          </cell>
          <cell r="D796" t="str">
            <v>Roseburg Forest Products Co. Dillard</v>
          </cell>
        </row>
        <row r="797">
          <cell r="C797" t="str">
            <v>10-0030</v>
          </cell>
          <cell r="D797" t="str">
            <v>Swanson Group Mfg. LLC Roseburg</v>
          </cell>
        </row>
        <row r="798">
          <cell r="C798" t="str">
            <v>10-0031</v>
          </cell>
          <cell r="D798" t="str">
            <v>Douglas County Public Works Department Roseburg Landfill</v>
          </cell>
        </row>
        <row r="799">
          <cell r="C799" t="str">
            <v>10-0034</v>
          </cell>
          <cell r="D799" t="str">
            <v>Veterans Administration Hospital</v>
          </cell>
        </row>
        <row r="800">
          <cell r="C800" t="str">
            <v>10-0045</v>
          </cell>
          <cell r="D800" t="str">
            <v>Swanson Group Mfg. LLC</v>
          </cell>
        </row>
        <row r="801">
          <cell r="C801" t="str">
            <v>10-0054</v>
          </cell>
          <cell r="D801" t="str">
            <v>Emerald Forest Products, Inc.</v>
          </cell>
        </row>
        <row r="802">
          <cell r="C802" t="str">
            <v>10-0078</v>
          </cell>
          <cell r="D802" t="str">
            <v>Roseburg Forest Products Co. Riddle Plywood</v>
          </cell>
        </row>
        <row r="803">
          <cell r="C803" t="str">
            <v>10-0122</v>
          </cell>
          <cell r="D803" t="str">
            <v>LTM, Incorporated</v>
          </cell>
        </row>
        <row r="804">
          <cell r="C804" t="str">
            <v>11-0001</v>
          </cell>
          <cell r="D804" t="str">
            <v>Waste Management Disposal Services of Oregon, Inc. Columbia Ridge Landfill &amp; Recycling Center</v>
          </cell>
        </row>
        <row r="805">
          <cell r="C805" t="str">
            <v>12-0001</v>
          </cell>
          <cell r="D805" t="str">
            <v>Co-Gen Co. LLC</v>
          </cell>
        </row>
        <row r="806">
          <cell r="C806" t="str">
            <v>12-0032</v>
          </cell>
          <cell r="D806" t="str">
            <v>Ochoco Lumber Company Malheur Lumber Company and Restoration Fuels, LLC</v>
          </cell>
        </row>
        <row r="807">
          <cell r="C807" t="str">
            <v>15-0004</v>
          </cell>
          <cell r="D807" t="str">
            <v>Boise Cascade Wood Products, L.L.C. Medford</v>
          </cell>
        </row>
        <row r="808">
          <cell r="C808" t="str">
            <v>15-0012</v>
          </cell>
          <cell r="D808" t="str">
            <v>Murphy Company dba Murphy Veneer</v>
          </cell>
        </row>
        <row r="809">
          <cell r="C809" t="str">
            <v>15-0021</v>
          </cell>
          <cell r="D809" t="str">
            <v xml:space="preserve">South Stage Landfill </v>
          </cell>
        </row>
        <row r="810">
          <cell r="C810" t="str">
            <v>15-0022</v>
          </cell>
          <cell r="D810" t="str">
            <v>Plycem USA LLC</v>
          </cell>
        </row>
        <row r="811">
          <cell r="C811" t="str">
            <v>15-0025</v>
          </cell>
          <cell r="D811" t="str">
            <v>Timber Products Co. Limited Partnership</v>
          </cell>
        </row>
        <row r="812">
          <cell r="C812" t="str">
            <v>15-0026</v>
          </cell>
          <cell r="D812" t="str">
            <v xml:space="preserve">Dry Creek Landfill, Inc. </v>
          </cell>
        </row>
        <row r="813">
          <cell r="C813" t="str">
            <v>15-0029</v>
          </cell>
          <cell r="D813" t="str">
            <v>Carestream Health, Inc.</v>
          </cell>
        </row>
        <row r="814">
          <cell r="C814" t="str">
            <v>15-0046</v>
          </cell>
          <cell r="D814" t="str">
            <v>Boise Cascade Wood Products, L.L.C.</v>
          </cell>
        </row>
        <row r="815">
          <cell r="C815" t="str">
            <v>15-0066</v>
          </cell>
          <cell r="D815" t="str">
            <v>Amy's Kitchen, Inc.</v>
          </cell>
        </row>
        <row r="816">
          <cell r="C816" t="str">
            <v>15-0073</v>
          </cell>
          <cell r="D816" t="str">
            <v>Roseburg Forest Products Co. Medford MDF</v>
          </cell>
        </row>
        <row r="817">
          <cell r="C817" t="str">
            <v>15-0080</v>
          </cell>
          <cell r="D817" t="str">
            <v>Asante dba Rogue Valley Medical Center</v>
          </cell>
        </row>
        <row r="818">
          <cell r="C818" t="str">
            <v>15-0088</v>
          </cell>
          <cell r="D818" t="str">
            <v>Southern Oregon University Foundation</v>
          </cell>
        </row>
        <row r="819">
          <cell r="C819" t="str">
            <v>15-0109</v>
          </cell>
          <cell r="D819" t="str">
            <v>Tree Top, Inc., A Washington Corporation</v>
          </cell>
        </row>
        <row r="820">
          <cell r="C820" t="str">
            <v>15-0159</v>
          </cell>
          <cell r="D820" t="str">
            <v>Biomass One, L.P.</v>
          </cell>
        </row>
        <row r="821">
          <cell r="C821" t="str">
            <v>15-9538</v>
          </cell>
          <cell r="D821" t="str">
            <v>LTM, Incorporated dba Knife River Materials</v>
          </cell>
        </row>
        <row r="822">
          <cell r="C822" t="str">
            <v>16-0026</v>
          </cell>
          <cell r="D822" t="str">
            <v>Gas Transmission Northwest LLC Compressor Station 11</v>
          </cell>
        </row>
        <row r="823">
          <cell r="C823" t="str">
            <v>17-0018</v>
          </cell>
          <cell r="D823" t="str">
            <v>Rough &amp; Ready Lumber Co.</v>
          </cell>
        </row>
        <row r="824">
          <cell r="C824" t="str">
            <v>17-0030</v>
          </cell>
          <cell r="D824" t="str">
            <v>TP Grants Pass, LLC</v>
          </cell>
        </row>
        <row r="825">
          <cell r="C825" t="str">
            <v>18-0003</v>
          </cell>
          <cell r="D825" t="str">
            <v>Klamath Energy LLC Klamath Cogeneration Proj</v>
          </cell>
        </row>
        <row r="826">
          <cell r="C826" t="str">
            <v>18-0005</v>
          </cell>
          <cell r="D826" t="str">
            <v>Interfor U.S. Inc. Interfor Gilchrist</v>
          </cell>
        </row>
        <row r="827">
          <cell r="C827" t="str">
            <v>18-0006</v>
          </cell>
          <cell r="D827" t="str">
            <v>JELD-WEN, Inc. dba JELD-WEN</v>
          </cell>
        </row>
        <row r="828">
          <cell r="C828" t="str">
            <v>18-0013</v>
          </cell>
          <cell r="D828" t="str">
            <v>Collins Products LLC</v>
          </cell>
        </row>
        <row r="829">
          <cell r="C829" t="str">
            <v>18-0014</v>
          </cell>
          <cell r="D829" t="str">
            <v>Columbia Forest Products, Inc.</v>
          </cell>
        </row>
        <row r="830">
          <cell r="C830" t="str">
            <v>18-0020</v>
          </cell>
          <cell r="D830" t="str">
            <v>Oil Re-Refining Company</v>
          </cell>
        </row>
        <row r="831">
          <cell r="C831" t="str">
            <v>18-0032</v>
          </cell>
          <cell r="D831" t="str">
            <v>Klamath Energy, LLC</v>
          </cell>
        </row>
        <row r="832">
          <cell r="C832" t="str">
            <v>18-0072</v>
          </cell>
          <cell r="D832" t="str">
            <v>Gas Transmission Northwest LLC Compressor Station 14</v>
          </cell>
        </row>
        <row r="833">
          <cell r="C833" t="str">
            <v>18-0096</v>
          </cell>
          <cell r="D833" t="str">
            <v>Gas Transmission Northwest LLC Compressor Station #13</v>
          </cell>
        </row>
        <row r="834">
          <cell r="C834" t="str">
            <v>19-0001</v>
          </cell>
          <cell r="D834" t="str">
            <v>Cornerstone Industrial Minerals Corporation U.S.A.</v>
          </cell>
        </row>
        <row r="835">
          <cell r="C835" t="str">
            <v>20-0023</v>
          </cell>
          <cell r="D835" t="str">
            <v>Northwest Hardwoods (Bethel) - (Weyco)</v>
          </cell>
        </row>
        <row r="836">
          <cell r="C836" t="str">
            <v>20-0502</v>
          </cell>
          <cell r="D836" t="str">
            <v>J.H. Baxter &amp; Co.</v>
          </cell>
        </row>
        <row r="837">
          <cell r="C837" t="str">
            <v>20-0510</v>
          </cell>
          <cell r="D837" t="str">
            <v xml:space="preserve">Hexion, Inc  </v>
          </cell>
        </row>
        <row r="838">
          <cell r="C838" t="str">
            <v>20-0517</v>
          </cell>
          <cell r="D838" t="str">
            <v>Eagle Veneer Inc.</v>
          </cell>
        </row>
        <row r="839">
          <cell r="C839" t="str">
            <v>20-0529</v>
          </cell>
          <cell r="D839" t="str">
            <v>Flakeboard America LTD, Eugene MDF</v>
          </cell>
        </row>
        <row r="840">
          <cell r="C840" t="str">
            <v>20-1221</v>
          </cell>
          <cell r="D840" t="str">
            <v>Arclin USA LLC</v>
          </cell>
        </row>
        <row r="841">
          <cell r="C841" t="str">
            <v>20-2108</v>
          </cell>
          <cell r="D841" t="str">
            <v xml:space="preserve">Northwest Hardwoods, Inc. </v>
          </cell>
        </row>
        <row r="842">
          <cell r="C842" t="str">
            <v>20-2505</v>
          </cell>
          <cell r="D842" t="str">
            <v>EWEB</v>
          </cell>
        </row>
        <row r="843">
          <cell r="C843" t="str">
            <v>20-2526</v>
          </cell>
          <cell r="D843" t="str">
            <v>Emerald Forest Products #3</v>
          </cell>
        </row>
        <row r="844">
          <cell r="C844" t="str">
            <v>20-2528</v>
          </cell>
          <cell r="D844" t="str">
            <v xml:space="preserve">Emerald Forest Products #1  </v>
          </cell>
        </row>
        <row r="845">
          <cell r="C845" t="str">
            <v>20-2536</v>
          </cell>
          <cell r="D845" t="str">
            <v>Emerald People's Utility District</v>
          </cell>
        </row>
        <row r="846">
          <cell r="C846" t="str">
            <v>20-2548</v>
          </cell>
          <cell r="D846" t="str">
            <v>CPM Development Corp</v>
          </cell>
        </row>
        <row r="847">
          <cell r="C847" t="str">
            <v>20-3102</v>
          </cell>
          <cell r="D847" t="str">
            <v>Murphy Plywood</v>
          </cell>
        </row>
        <row r="848">
          <cell r="C848" t="str">
            <v>20-3129</v>
          </cell>
          <cell r="D848" t="str">
            <v>Georgia-Pacific Chemicals, LLC</v>
          </cell>
        </row>
        <row r="849">
          <cell r="C849" t="str">
            <v>20-4402</v>
          </cell>
          <cell r="D849" t="str">
            <v xml:space="preserve">Kingsford Manufacturing Company </v>
          </cell>
        </row>
        <row r="850">
          <cell r="C850" t="str">
            <v>20-4740</v>
          </cell>
          <cell r="D850" t="str">
            <v>Lane Co Short Mountain Landfill</v>
          </cell>
        </row>
        <row r="851">
          <cell r="C851" t="str">
            <v>20-4742</v>
          </cell>
          <cell r="D851" t="str">
            <v>Lane Community College</v>
          </cell>
        </row>
        <row r="852">
          <cell r="C852" t="str">
            <v>20-5108</v>
          </cell>
          <cell r="D852" t="str">
            <v xml:space="preserve">McFarland Cascade Pole &amp; Lumber </v>
          </cell>
        </row>
        <row r="853">
          <cell r="C853" t="str">
            <v>20-5160</v>
          </cell>
          <cell r="D853" t="str">
            <v>Monaco - Navistar</v>
          </cell>
        </row>
        <row r="854">
          <cell r="C854" t="str">
            <v>20-6101</v>
          </cell>
          <cell r="D854" t="str">
            <v xml:space="preserve">Oregon Industrial Lumber Products, Inc.  </v>
          </cell>
        </row>
        <row r="855">
          <cell r="C855" t="str">
            <v>20-6117</v>
          </cell>
          <cell r="D855" t="str">
            <v>Jasper Wood Products LLC</v>
          </cell>
        </row>
        <row r="856">
          <cell r="C856" t="str">
            <v>20-7050</v>
          </cell>
          <cell r="D856" t="str">
            <v>Rosboro Company LLC</v>
          </cell>
        </row>
        <row r="857">
          <cell r="C857" t="str">
            <v>20-7452</v>
          </cell>
          <cell r="D857" t="str">
            <v xml:space="preserve">States Industries, LLC  </v>
          </cell>
        </row>
        <row r="858">
          <cell r="C858" t="str">
            <v>20-7459</v>
          </cell>
          <cell r="D858" t="str">
            <v>Seneca Sawmill</v>
          </cell>
        </row>
        <row r="859">
          <cell r="C859" t="str">
            <v>20-7510</v>
          </cell>
          <cell r="D859" t="str">
            <v xml:space="preserve">Swanson Group </v>
          </cell>
        </row>
        <row r="860">
          <cell r="C860" t="str">
            <v>20-7512</v>
          </cell>
          <cell r="D860" t="str">
            <v>Natron Wood Products</v>
          </cell>
        </row>
        <row r="861">
          <cell r="C861" t="str">
            <v>20-7536</v>
          </cell>
          <cell r="D861" t="str">
            <v>PeaceHealth Sacred Heart Medical Center at Riverbend</v>
          </cell>
        </row>
        <row r="862">
          <cell r="C862" t="str">
            <v>20-8557</v>
          </cell>
          <cell r="D862" t="str">
            <v>University of Oregon</v>
          </cell>
        </row>
        <row r="863">
          <cell r="C863" t="str">
            <v>20-8850</v>
          </cell>
          <cell r="D863" t="str">
            <v>International Paper - Springfield</v>
          </cell>
        </row>
        <row r="864">
          <cell r="C864" t="str">
            <v>20-8866</v>
          </cell>
          <cell r="D864" t="str">
            <v>SierraPine</v>
          </cell>
        </row>
        <row r="865">
          <cell r="C865" t="str">
            <v>20-8871</v>
          </cell>
          <cell r="D865" t="str">
            <v xml:space="preserve">Wildish Sand &amp; Gravel Co. </v>
          </cell>
        </row>
        <row r="866">
          <cell r="C866" t="str">
            <v>20-8922</v>
          </cell>
          <cell r="D866" t="str">
            <v>United States Bakeries dba Franz Family Bakeries</v>
          </cell>
        </row>
        <row r="867">
          <cell r="C867" t="str">
            <v>21-0005</v>
          </cell>
          <cell r="D867" t="str">
            <v>Georgia-Pacific Toledo LLC Toledo</v>
          </cell>
        </row>
        <row r="868">
          <cell r="C868" t="str">
            <v>21-0042</v>
          </cell>
          <cell r="D868" t="str">
            <v>Northwest Natural Gas Company</v>
          </cell>
        </row>
        <row r="869">
          <cell r="C869" t="str">
            <v>22-0011</v>
          </cell>
          <cell r="D869" t="str">
            <v>Pacific Cast Technologies, Inc. dba ATI Cast Products a CPP Company</v>
          </cell>
        </row>
        <row r="870">
          <cell r="C870" t="str">
            <v>22-0143</v>
          </cell>
          <cell r="D870" t="str">
            <v>Arauco North America, Inc. Duraflake Division (Flakeboard America Limited ??)</v>
          </cell>
        </row>
        <row r="871">
          <cell r="C871" t="str">
            <v>22-0328</v>
          </cell>
          <cell r="D871" t="str">
            <v>Oregon Metallurgical, LLC dba ATI Albany Operations</v>
          </cell>
        </row>
        <row r="872">
          <cell r="C872" t="str">
            <v>22-0547</v>
          </cell>
          <cell r="D872" t="str">
            <v>TDY Industries, LLC dba ATI Wah Chang</v>
          </cell>
        </row>
        <row r="873">
          <cell r="C873" t="str">
            <v>22-1024</v>
          </cell>
          <cell r="D873" t="str">
            <v>Georgia-Pacific Chemicals LLC</v>
          </cell>
        </row>
        <row r="874">
          <cell r="C874" t="str">
            <v>22-1034</v>
          </cell>
          <cell r="D874" t="str">
            <v>Bear Mountain Forest Products, Inc. Golden Fire Pellets</v>
          </cell>
        </row>
        <row r="875">
          <cell r="C875" t="str">
            <v>22-2522</v>
          </cell>
          <cell r="D875" t="str">
            <v>Freres Lumber Co. Inc. #3</v>
          </cell>
        </row>
        <row r="876">
          <cell r="C876" t="str">
            <v>22-2525</v>
          </cell>
          <cell r="D876" t="str">
            <v>Frank Lumber Co., Inc.</v>
          </cell>
        </row>
        <row r="877">
          <cell r="C877" t="str">
            <v>22-3010</v>
          </cell>
          <cell r="D877" t="str">
            <v>Murphy Company Murphy Veneer, Foster Division</v>
          </cell>
        </row>
        <row r="878">
          <cell r="C878" t="str">
            <v>22-3501</v>
          </cell>
          <cell r="D878" t="str">
            <v>Cascade Pacific Pulp, LLC Halsey Pulp Mill</v>
          </cell>
        </row>
        <row r="879">
          <cell r="C879" t="str">
            <v>22-6002</v>
          </cell>
          <cell r="D879" t="str">
            <v>Freres Lumber Co. Inc. #1, 2, &amp; 4</v>
          </cell>
        </row>
        <row r="880">
          <cell r="C880" t="str">
            <v>22-6024</v>
          </cell>
          <cell r="D880" t="str">
            <v>Entek International LLC</v>
          </cell>
        </row>
        <row r="881">
          <cell r="C881" t="str">
            <v>22-6034</v>
          </cell>
          <cell r="D881" t="str">
            <v>Georgia-Pacific Consumer Operations LLC Halsey Mill</v>
          </cell>
        </row>
        <row r="882">
          <cell r="C882" t="str">
            <v>22-8042</v>
          </cell>
          <cell r="D882" t="str">
            <v>Northwest Pipeline LLC Albany Compressor Station</v>
          </cell>
        </row>
        <row r="883">
          <cell r="C883" t="str">
            <v>22-8043</v>
          </cell>
          <cell r="D883" t="str">
            <v>Monaco RV, LLC</v>
          </cell>
        </row>
        <row r="884">
          <cell r="C884" t="str">
            <v>22-8044</v>
          </cell>
          <cell r="D884" t="str">
            <v>OFD Foods, LLC OFD Foods - Plant 1</v>
          </cell>
        </row>
        <row r="885">
          <cell r="C885" t="str">
            <v>22-8050</v>
          </cell>
          <cell r="D885" t="str">
            <v>Stahlbush Island Farms, Inc.</v>
          </cell>
        </row>
        <row r="886">
          <cell r="C886" t="str">
            <v>23-0003</v>
          </cell>
          <cell r="D886" t="str">
            <v>Kraft Heinz Foods Company</v>
          </cell>
        </row>
        <row r="887">
          <cell r="C887" t="str">
            <v>23-0032</v>
          </cell>
          <cell r="D887" t="str">
            <v>EP Minerals, LLC</v>
          </cell>
        </row>
        <row r="888">
          <cell r="C888" t="str">
            <v>24-0056</v>
          </cell>
          <cell r="D888" t="str">
            <v>Tree Top, Inc., A Washington Corporation</v>
          </cell>
        </row>
        <row r="889">
          <cell r="C889" t="str">
            <v>24-0060</v>
          </cell>
          <cell r="D889" t="str">
            <v>S-L Snacks OR, LLC dba Kettle Foods, Inc.</v>
          </cell>
        </row>
        <row r="890">
          <cell r="C890" t="str">
            <v>24-0065</v>
          </cell>
          <cell r="D890" t="str">
            <v>Bruce Packing Company, Inc. dba BrucePac</v>
          </cell>
        </row>
        <row r="891">
          <cell r="C891" t="str">
            <v>24-0071</v>
          </cell>
          <cell r="D891" t="str">
            <v>Salem Health</v>
          </cell>
        </row>
        <row r="892">
          <cell r="C892" t="str">
            <v>24-1011</v>
          </cell>
          <cell r="D892" t="str">
            <v>Norpac Foods, Inc. Brooks Plant #5</v>
          </cell>
        </row>
        <row r="893">
          <cell r="C893" t="str">
            <v>24-4671</v>
          </cell>
          <cell r="D893" t="str">
            <v>CPM Development Corporation dba River Bend Materials - Hilroy</v>
          </cell>
        </row>
        <row r="894">
          <cell r="C894" t="str">
            <v>24-5155</v>
          </cell>
          <cell r="D894" t="str">
            <v>Oregon State Penitentiary</v>
          </cell>
        </row>
        <row r="895">
          <cell r="C895" t="str">
            <v>24-5398</v>
          </cell>
          <cell r="D895" t="str">
            <v>Covanta Marion, Inc.</v>
          </cell>
        </row>
        <row r="896">
          <cell r="C896" t="str">
            <v>24-5404</v>
          </cell>
          <cell r="D896" t="str">
            <v>Salem Hospital</v>
          </cell>
        </row>
        <row r="897">
          <cell r="C897" t="str">
            <v>24-5790</v>
          </cell>
          <cell r="D897" t="str">
            <v>Willamette University</v>
          </cell>
        </row>
        <row r="898">
          <cell r="C898" t="str">
            <v>24-7067</v>
          </cell>
          <cell r="D898" t="str">
            <v>Norpac Foods, Inc. Stayton Plant #1</v>
          </cell>
        </row>
        <row r="899">
          <cell r="C899" t="str">
            <v>24-8057</v>
          </cell>
          <cell r="D899" t="str">
            <v>Morse Bros., Inc.</v>
          </cell>
        </row>
        <row r="900">
          <cell r="C900" t="str">
            <v>25-0001</v>
          </cell>
          <cell r="D900" t="str">
            <v>Finley Buttes Landfill Company Finley Buttes Regional LF</v>
          </cell>
        </row>
        <row r="901">
          <cell r="C901" t="str">
            <v>25-0002</v>
          </cell>
          <cell r="D901" t="str">
            <v>Oregon Potato Company</v>
          </cell>
        </row>
        <row r="902">
          <cell r="C902" t="str">
            <v>25-0006</v>
          </cell>
          <cell r="D902" t="str">
            <v>Pacific Ethanol Columbia, LLC</v>
          </cell>
        </row>
        <row r="903">
          <cell r="C903" t="str">
            <v>25-0016</v>
          </cell>
          <cell r="D903" t="str">
            <v>Portland General Electric - Carty/Boardman</v>
          </cell>
        </row>
        <row r="904">
          <cell r="C904" t="str">
            <v>25-0024</v>
          </cell>
          <cell r="D904" t="str">
            <v>U.S. Army Umatilla Chemical Depot</v>
          </cell>
        </row>
        <row r="905">
          <cell r="C905" t="str">
            <v>25-0026</v>
          </cell>
          <cell r="D905" t="str">
            <v>Gas Transmission Northwest LLC Compressor Station #9</v>
          </cell>
        </row>
        <row r="906">
          <cell r="C906" t="str">
            <v>25-0031</v>
          </cell>
          <cell r="D906" t="str">
            <v>Portland General Electric Coyote Springs Plant</v>
          </cell>
        </row>
        <row r="907">
          <cell r="C907" t="str">
            <v>25-0032</v>
          </cell>
          <cell r="D907" t="str">
            <v>Lamb Weston, Inc. Boardman West Plant</v>
          </cell>
        </row>
        <row r="908">
          <cell r="C908" t="str">
            <v>25-0041</v>
          </cell>
          <cell r="D908" t="str">
            <v>Finley BioEnergy LLC</v>
          </cell>
        </row>
        <row r="909">
          <cell r="C909" t="str">
            <v>26-0010</v>
          </cell>
          <cell r="D909" t="str">
            <v>Portland Adventist Medical Center</v>
          </cell>
        </row>
        <row r="910">
          <cell r="C910" t="str">
            <v>26-0024</v>
          </cell>
          <cell r="D910" t="str">
            <v>Craft Brew Alliance, Inc. Widmer Brothers Brewing Company</v>
          </cell>
        </row>
        <row r="911">
          <cell r="C911" t="str">
            <v>26-0027</v>
          </cell>
          <cell r="D911" t="str">
            <v>SemiConductor Components Industries, LLC ON Semiconductor</v>
          </cell>
        </row>
        <row r="912">
          <cell r="C912" t="str">
            <v>26-0088</v>
          </cell>
          <cell r="D912" t="str">
            <v>Mutual Materials Company</v>
          </cell>
        </row>
        <row r="913">
          <cell r="C913" t="str">
            <v>26-1803</v>
          </cell>
          <cell r="D913" t="str">
            <v>Legacy Emanuel Hospital &amp; Health Center</v>
          </cell>
        </row>
        <row r="914">
          <cell r="C914" t="str">
            <v>26-1804</v>
          </cell>
          <cell r="D914" t="str">
            <v>Providence Portland Medical Center</v>
          </cell>
        </row>
        <row r="915">
          <cell r="C915" t="str">
            <v>26-1865</v>
          </cell>
          <cell r="D915" t="str">
            <v>EVRAZ Inc. NA</v>
          </cell>
        </row>
        <row r="916">
          <cell r="C916" t="str">
            <v>26-1867</v>
          </cell>
          <cell r="D916" t="str">
            <v>PCC Structurals, Inc.</v>
          </cell>
        </row>
        <row r="917">
          <cell r="C917" t="str">
            <v>26-1869</v>
          </cell>
          <cell r="D917" t="str">
            <v>Columbia Steel Casting Co., Inc.</v>
          </cell>
        </row>
        <row r="918">
          <cell r="C918" t="str">
            <v>26-1876</v>
          </cell>
          <cell r="D918" t="str">
            <v>Owens-Brockway Glass Container Inc.</v>
          </cell>
        </row>
        <row r="919">
          <cell r="C919" t="str">
            <v>26-1894</v>
          </cell>
          <cell r="D919" t="str">
            <v>Herbert Malarkey Roofing Company</v>
          </cell>
        </row>
        <row r="920">
          <cell r="C920" t="str">
            <v>26-2025</v>
          </cell>
          <cell r="D920" t="str">
            <v>Arc Terminals Holdings, LLC (Zenith Energy Terminals Holdings, LLC Willbridge Asphalt Refinery ??)</v>
          </cell>
        </row>
        <row r="921">
          <cell r="C921" t="str">
            <v>26-2026</v>
          </cell>
          <cell r="D921" t="str">
            <v>ConocoPhillips</v>
          </cell>
        </row>
        <row r="922">
          <cell r="C922" t="str">
            <v>26-2027</v>
          </cell>
          <cell r="D922" t="str">
            <v>Chevron U.S.A. Inc.</v>
          </cell>
        </row>
        <row r="923">
          <cell r="C923" t="str">
            <v>26-2043</v>
          </cell>
          <cell r="D923" t="str">
            <v xml:space="preserve">CertainTeed Corporation </v>
          </cell>
        </row>
        <row r="924">
          <cell r="C924" t="str">
            <v>26-2050</v>
          </cell>
          <cell r="D924" t="str">
            <v xml:space="preserve">Oregon Health and Sciences University </v>
          </cell>
        </row>
        <row r="925">
          <cell r="C925" t="str">
            <v>26-2068</v>
          </cell>
          <cell r="D925" t="str">
            <v>ESCO Corporation</v>
          </cell>
        </row>
        <row r="926">
          <cell r="C926" t="str">
            <v>26-2197</v>
          </cell>
          <cell r="D926" t="str">
            <v>Daimler Trucks North America, LLC Western Star Truck Plant Portland</v>
          </cell>
        </row>
        <row r="927">
          <cell r="C927" t="str">
            <v>26-2204</v>
          </cell>
          <cell r="D927" t="str">
            <v>Boeing Company (The)</v>
          </cell>
        </row>
        <row r="928">
          <cell r="C928" t="str">
            <v>26-2390</v>
          </cell>
          <cell r="D928" t="str">
            <v>Supreme Perlite Company</v>
          </cell>
        </row>
        <row r="929">
          <cell r="C929" t="str">
            <v>26-2777</v>
          </cell>
          <cell r="D929" t="str">
            <v>Graphic Packaging International, Inc</v>
          </cell>
        </row>
        <row r="930">
          <cell r="C930" t="str">
            <v>26-2778</v>
          </cell>
          <cell r="D930" t="str">
            <v>Lewis &amp; Clark College</v>
          </cell>
        </row>
        <row r="931">
          <cell r="C931" t="str">
            <v>26-2784</v>
          </cell>
          <cell r="D931" t="str">
            <v>The Reed Institute</v>
          </cell>
        </row>
        <row r="932">
          <cell r="C932" t="str">
            <v>26-2832</v>
          </cell>
          <cell r="D932" t="str">
            <v>Portland State University</v>
          </cell>
        </row>
        <row r="933">
          <cell r="C933" t="str">
            <v>26-2914</v>
          </cell>
          <cell r="D933" t="str">
            <v>Port Of Portland Portland Intl Airport</v>
          </cell>
        </row>
        <row r="934">
          <cell r="C934" t="str">
            <v>26-2952</v>
          </cell>
          <cell r="D934" t="str">
            <v>United States Bakery dba Franz Bakery Portland</v>
          </cell>
        </row>
        <row r="935">
          <cell r="C935" t="str">
            <v>26-2955</v>
          </cell>
          <cell r="D935" t="str">
            <v>U.S. Dept. Of Veterans Affairs</v>
          </cell>
        </row>
        <row r="936">
          <cell r="C936" t="str">
            <v>26-2968</v>
          </cell>
          <cell r="D936" t="str">
            <v>Mondelez Global LLC</v>
          </cell>
        </row>
        <row r="937">
          <cell r="C937" t="str">
            <v>26-2971</v>
          </cell>
          <cell r="D937" t="str">
            <v>Portland Community College</v>
          </cell>
        </row>
        <row r="938">
          <cell r="C938" t="str">
            <v>26-3002</v>
          </cell>
          <cell r="D938" t="str">
            <v>Siltronic Corporation</v>
          </cell>
        </row>
        <row r="939">
          <cell r="C939" t="str">
            <v>26-3009</v>
          </cell>
          <cell r="D939" t="str">
            <v>Arclin Surfaces, Inc. Portland Operations</v>
          </cell>
        </row>
        <row r="940">
          <cell r="C940" t="str">
            <v>26-3021</v>
          </cell>
          <cell r="D940" t="str">
            <v>EcoLube Recovery LLC dba American Petroleum Environmental Services, Inc.</v>
          </cell>
        </row>
        <row r="941">
          <cell r="C941" t="str">
            <v>26-3048</v>
          </cell>
          <cell r="D941" t="str">
            <v>Oil Re-Refining Company Inc.</v>
          </cell>
        </row>
        <row r="942">
          <cell r="C942" t="str">
            <v>26-3067</v>
          </cell>
          <cell r="D942" t="str">
            <v>Owens Corning Roofing and Asphalt, LLC</v>
          </cell>
        </row>
        <row r="943">
          <cell r="C943" t="str">
            <v>26-3110</v>
          </cell>
          <cell r="D943" t="str">
            <v>QG Printing II Corp.</v>
          </cell>
        </row>
        <row r="944">
          <cell r="C944" t="str">
            <v>26-3135</v>
          </cell>
          <cell r="D944" t="str">
            <v>Bullseye Glass Co.</v>
          </cell>
        </row>
        <row r="945">
          <cell r="C945" t="str">
            <v>26-3224</v>
          </cell>
          <cell r="D945" t="str">
            <v>Vigor Industrial, LLC</v>
          </cell>
        </row>
        <row r="946">
          <cell r="C946" t="str">
            <v>26-3240</v>
          </cell>
          <cell r="D946" t="str">
            <v xml:space="preserve">Microchip Technology Incorporated </v>
          </cell>
        </row>
        <row r="947">
          <cell r="C947" t="str">
            <v>26-3242</v>
          </cell>
          <cell r="D947" t="str">
            <v>Lakeside Industries, Inc. Front Avenue Fac.</v>
          </cell>
        </row>
        <row r="948">
          <cell r="C948" t="str">
            <v>26-3253</v>
          </cell>
          <cell r="D948" t="str">
            <v>Darigold, Inc.</v>
          </cell>
        </row>
        <row r="949">
          <cell r="C949" t="str">
            <v>26-3267</v>
          </cell>
          <cell r="D949" t="str">
            <v>US Bancorp</v>
          </cell>
        </row>
        <row r="950">
          <cell r="C950" t="str">
            <v>26-3310</v>
          </cell>
          <cell r="D950" t="str">
            <v>Metropolitan Service District St Johns Landfill</v>
          </cell>
        </row>
        <row r="951">
          <cell r="C951" t="str">
            <v>26-9536</v>
          </cell>
          <cell r="D951" t="str">
            <v>Solaicx, Inc.</v>
          </cell>
        </row>
        <row r="952">
          <cell r="C952" t="str">
            <v>26-9537</v>
          </cell>
          <cell r="D952" t="str">
            <v>Owens Corning Corp. dba Owens Corning Foam Insulation, LLC</v>
          </cell>
        </row>
        <row r="953">
          <cell r="C953" t="str">
            <v>27-0008</v>
          </cell>
          <cell r="D953" t="str">
            <v>Truitt Bros., Inc.</v>
          </cell>
        </row>
        <row r="954">
          <cell r="C954" t="str">
            <v>27-0012</v>
          </cell>
          <cell r="D954" t="str">
            <v>Meduri Farms, Inc.</v>
          </cell>
        </row>
        <row r="955">
          <cell r="C955" t="str">
            <v>27-5065</v>
          </cell>
          <cell r="D955" t="str">
            <v>Western Oregon University Foundation</v>
          </cell>
        </row>
        <row r="956">
          <cell r="C956" t="str">
            <v>28-0007</v>
          </cell>
          <cell r="D956" t="str">
            <v>Gas Transmission Northwest LLC Compressor Station #10</v>
          </cell>
        </row>
        <row r="957">
          <cell r="C957" t="str">
            <v>29-0004</v>
          </cell>
          <cell r="D957" t="str">
            <v>Tillamook County Creamery Association</v>
          </cell>
        </row>
        <row r="958">
          <cell r="C958" t="str">
            <v>29-0007</v>
          </cell>
          <cell r="D958" t="str">
            <v>Hampton Lumber Mills, Inc. dba Tillamook Lumber Company Tillamook Lumber Co.</v>
          </cell>
        </row>
        <row r="959">
          <cell r="C959" t="str">
            <v>29-0077</v>
          </cell>
          <cell r="D959" t="str">
            <v>Stimson Lumber Company- Tillamook Ops.</v>
          </cell>
        </row>
        <row r="960">
          <cell r="C960" t="str">
            <v>30-0016</v>
          </cell>
          <cell r="D960" t="str">
            <v>Boise Cascade Wood Products, L.L.C. (Woodgrain Millwork, Inc. Pilot Rock Lumber ??)</v>
          </cell>
        </row>
        <row r="961">
          <cell r="C961" t="str">
            <v>30-0018</v>
          </cell>
          <cell r="D961" t="str">
            <v>JSH Farms, Inc.</v>
          </cell>
        </row>
        <row r="962">
          <cell r="C962" t="str">
            <v>30-0056</v>
          </cell>
          <cell r="D962" t="str">
            <v>Blue Mt. Lumber Products, LLC</v>
          </cell>
        </row>
        <row r="963">
          <cell r="C963" t="str">
            <v>30-0075</v>
          </cell>
          <cell r="D963" t="str">
            <v>Lamb Weston, Inc. Hermiston Plant</v>
          </cell>
        </row>
        <row r="964">
          <cell r="C964" t="str">
            <v>30-0112</v>
          </cell>
          <cell r="D964" t="str">
            <v>Northwest Pipeline LLC Meacham Compressor Station</v>
          </cell>
        </row>
        <row r="965">
          <cell r="C965" t="str">
            <v>30-0113</v>
          </cell>
          <cell r="D965" t="str">
            <v>Hermiston Generating Company, L.P.</v>
          </cell>
        </row>
        <row r="966">
          <cell r="C966" t="str">
            <v>30-0118</v>
          </cell>
          <cell r="D966" t="str">
            <v>Hermiston Power LLC Hermiston Power</v>
          </cell>
        </row>
        <row r="967">
          <cell r="C967" t="str">
            <v>31-0002</v>
          </cell>
          <cell r="D967" t="str">
            <v>Boise Cascade Wood Products, L.L.C. (Woodgrain Millwork, Inc. Particleboard ??)</v>
          </cell>
        </row>
        <row r="968">
          <cell r="C968" t="str">
            <v>31-0006</v>
          </cell>
          <cell r="D968" t="str">
            <v>Boise Cascade Wood Products, L.L.C. Elgin Complex</v>
          </cell>
        </row>
        <row r="969">
          <cell r="C969" t="str">
            <v>33-0001</v>
          </cell>
          <cell r="D969" t="str">
            <v>Hydro Extrusion USA, LLC The Dalles Cast (Sapa Extrusions, Inc. ??)</v>
          </cell>
        </row>
        <row r="970">
          <cell r="C970" t="str">
            <v>33-0007</v>
          </cell>
          <cell r="D970" t="str">
            <v>Wasco County Landfill, Inc.</v>
          </cell>
        </row>
        <row r="971">
          <cell r="C971" t="str">
            <v>34-0002</v>
          </cell>
          <cell r="D971" t="str">
            <v>Legacy Meridian Park Hospital</v>
          </cell>
        </row>
        <row r="972">
          <cell r="C972" t="str">
            <v>34-0004</v>
          </cell>
          <cell r="D972" t="str">
            <v>Hillsboro Landfill Inc.</v>
          </cell>
        </row>
        <row r="973">
          <cell r="C973" t="str">
            <v>34-0010</v>
          </cell>
          <cell r="D973" t="str">
            <v>SolarWorld Americas, Inc (SunPower Manufacturing Oregon, LLC ??)</v>
          </cell>
        </row>
        <row r="974">
          <cell r="C974" t="str">
            <v>34-0055</v>
          </cell>
          <cell r="D974" t="str">
            <v>Qorvo US</v>
          </cell>
        </row>
        <row r="975">
          <cell r="C975" t="str">
            <v>34-0058</v>
          </cell>
          <cell r="D975" t="str">
            <v>International Paper</v>
          </cell>
        </row>
        <row r="976">
          <cell r="C976" t="str">
            <v>34-0063</v>
          </cell>
          <cell r="D976" t="str">
            <v>Lam Research Corporation</v>
          </cell>
        </row>
        <row r="977">
          <cell r="C977" t="str">
            <v>34-2066</v>
          </cell>
          <cell r="D977" t="str">
            <v>Stimson Lumber Company</v>
          </cell>
        </row>
        <row r="978">
          <cell r="C978" t="str">
            <v>34-2585</v>
          </cell>
          <cell r="D978" t="str">
            <v>Providence St. Vincent Medical Center</v>
          </cell>
        </row>
        <row r="979">
          <cell r="C979" t="str">
            <v>34-2637</v>
          </cell>
          <cell r="D979" t="str">
            <v>Baker Rock Crushing Co. dba Baker Rock Resources</v>
          </cell>
        </row>
        <row r="980">
          <cell r="C980" t="str">
            <v>34-2638</v>
          </cell>
          <cell r="D980" t="str">
            <v>Tektronix, Inc.</v>
          </cell>
        </row>
        <row r="981">
          <cell r="C981" t="str">
            <v>34-2678</v>
          </cell>
          <cell r="D981" t="str">
            <v>Viasystems Corporation</v>
          </cell>
        </row>
        <row r="982">
          <cell r="C982" t="str">
            <v>34-2681</v>
          </cell>
          <cell r="D982" t="str">
            <v>Intel Corporation Aloha and Ronler Campuses</v>
          </cell>
        </row>
        <row r="983">
          <cell r="C983" t="str">
            <v>34-2775</v>
          </cell>
          <cell r="D983" t="str">
            <v>Knife River Corporation - Northwest Knife River - Coffee Lake</v>
          </cell>
        </row>
        <row r="984">
          <cell r="C984" t="str">
            <v>34-2783</v>
          </cell>
          <cell r="D984" t="str">
            <v>Bimbo Bakeries USA</v>
          </cell>
        </row>
        <row r="985">
          <cell r="C985" t="str">
            <v>34-2804</v>
          </cell>
          <cell r="D985" t="str">
            <v>Maxim Integrated Products, Inc. Maxim Fab North</v>
          </cell>
        </row>
        <row r="986">
          <cell r="C986" t="str">
            <v>34-2813</v>
          </cell>
          <cell r="D986" t="str">
            <v xml:space="preserve">Jireh Semiconductor Incorporated </v>
          </cell>
        </row>
        <row r="987">
          <cell r="C987" t="str">
            <v>34-9507</v>
          </cell>
          <cell r="D987" t="str">
            <v>Genentech, Inc.</v>
          </cell>
        </row>
        <row r="988">
          <cell r="C988" t="str">
            <v>34-9515</v>
          </cell>
          <cell r="D988" t="str">
            <v>Resers Fine Foods, Inc.</v>
          </cell>
        </row>
        <row r="989">
          <cell r="C989" t="str">
            <v>36-0003</v>
          </cell>
          <cell r="D989" t="str">
            <v>U.S. Dept. Of Justice Federal Bureau Of Prisons</v>
          </cell>
        </row>
        <row r="990">
          <cell r="C990" t="str">
            <v>36-0011</v>
          </cell>
          <cell r="D990" t="str">
            <v>Riverbend Landfill Co.</v>
          </cell>
        </row>
        <row r="991">
          <cell r="C991" t="str">
            <v>36-5034</v>
          </cell>
          <cell r="D991" t="str">
            <v>Cascade Steel Rolling Mills, Inc.</v>
          </cell>
        </row>
        <row r="992">
          <cell r="C992" t="str">
            <v>36-5313</v>
          </cell>
          <cell r="D992" t="str">
            <v>Linfield College</v>
          </cell>
        </row>
        <row r="993">
          <cell r="C993" t="str">
            <v>36-6142</v>
          </cell>
          <cell r="D993" t="str">
            <v>SP Newsprint Co., LLC</v>
          </cell>
        </row>
        <row r="994">
          <cell r="C994" t="str">
            <v>36-7004</v>
          </cell>
          <cell r="D994" t="str">
            <v>McFarland Cascade Holdings, Inc.</v>
          </cell>
        </row>
        <row r="995">
          <cell r="C995" t="str">
            <v>36-8010</v>
          </cell>
          <cell r="D995" t="str">
            <v>Hampton Lumber Mills, Inc. dba Willamina Lumber Company</v>
          </cell>
        </row>
        <row r="996">
          <cell r="C996" t="str">
            <v>36-8031</v>
          </cell>
          <cell r="D996" t="str">
            <v>Boise Cascade Wood Products, L.L.C. Willamina Veneer</v>
          </cell>
        </row>
        <row r="997">
          <cell r="C997" t="str">
            <v>37-0064</v>
          </cell>
          <cell r="D997" t="str">
            <v>Morse Bros., Inc.</v>
          </cell>
        </row>
        <row r="998">
          <cell r="C998" t="str">
            <v>37-0207</v>
          </cell>
          <cell r="D998" t="str">
            <v>Hooker Creek Asphalt Paving, LLC</v>
          </cell>
        </row>
        <row r="999">
          <cell r="C999" t="str">
            <v>37-0293</v>
          </cell>
          <cell r="D999" t="str">
            <v>Knife River Corporation - Northwest Knife River Corvallis Asphalt</v>
          </cell>
        </row>
      </sheetData>
      <sheetData sheetId="6"/>
      <sheetData sheetId="7"/>
      <sheetData sheetId="8">
        <row r="2">
          <cell r="D2" t="str">
            <v>A &amp; B Enterprises, Inc.</v>
          </cell>
        </row>
        <row r="3">
          <cell r="D3" t="str">
            <v>AH Schade, Inc.</v>
          </cell>
        </row>
        <row r="4">
          <cell r="D4" t="str">
            <v>Albina Fuel Company</v>
          </cell>
        </row>
        <row r="5">
          <cell r="D5" t="str">
            <v>Alsaker Corporation</v>
          </cell>
        </row>
        <row r="6">
          <cell r="D6" t="str">
            <v>Amerigas Propane, Inc.</v>
          </cell>
        </row>
        <row r="7">
          <cell r="D7" t="str">
            <v>AOT ENERGY AMERICAS LLC</v>
          </cell>
        </row>
        <row r="8">
          <cell r="D8" t="str">
            <v>Apex Oil Company, Inc.</v>
          </cell>
        </row>
        <row r="9">
          <cell r="D9" t="str">
            <v>ARS Fresno LLC</v>
          </cell>
        </row>
        <row r="10">
          <cell r="D10" t="str">
            <v>Associated Petroleum Products</v>
          </cell>
        </row>
        <row r="11">
          <cell r="D11" t="str">
            <v>AVFuel Corporation</v>
          </cell>
        </row>
        <row r="12">
          <cell r="D12" t="str">
            <v>Baird Oil Company</v>
          </cell>
        </row>
        <row r="13">
          <cell r="D13" t="str">
            <v>Bend Oil Company</v>
          </cell>
        </row>
        <row r="14">
          <cell r="D14" t="str">
            <v>BP West Coast Products LLC</v>
          </cell>
        </row>
        <row r="15">
          <cell r="D15" t="str">
            <v>BRETTHAUER OIL COMPANY</v>
          </cell>
        </row>
        <row r="16">
          <cell r="D16" t="str">
            <v>Byrnes Oil Company, Inc.</v>
          </cell>
        </row>
        <row r="17">
          <cell r="D17" t="str">
            <v>Campo &amp; Poole Distributing, LLC</v>
          </cell>
        </row>
        <row r="18">
          <cell r="D18" t="str">
            <v>CAPITAL CITY COMPANIES, INC.</v>
          </cell>
        </row>
        <row r="19">
          <cell r="D19" t="str">
            <v>Cargill, Incorporated</v>
          </cell>
        </row>
        <row r="20">
          <cell r="D20" t="str">
            <v>Carson Oil Company, Inc.</v>
          </cell>
        </row>
        <row r="21">
          <cell r="D21" t="str">
            <v>Central Petro Inc</v>
          </cell>
        </row>
        <row r="22">
          <cell r="D22" t="str">
            <v>Chevron USA Inc.</v>
          </cell>
        </row>
        <row r="23">
          <cell r="D23" t="str">
            <v>CHS INC. OF MINNESOTA</v>
          </cell>
        </row>
        <row r="24">
          <cell r="D24" t="str">
            <v>CityServiceValcon LLC</v>
          </cell>
        </row>
        <row r="25">
          <cell r="D25" t="str">
            <v>Coleman Oil Company</v>
          </cell>
        </row>
        <row r="26">
          <cell r="D26" t="str">
            <v>COLVIN OIL I, LLC</v>
          </cell>
        </row>
        <row r="27">
          <cell r="D27" t="str">
            <v>Connell Oil, Inc.</v>
          </cell>
        </row>
        <row r="28">
          <cell r="D28" t="str">
            <v>ConocoPhillips</v>
          </cell>
        </row>
        <row r="29">
          <cell r="D29" t="str">
            <v>CONRAD &amp; BISCHOFF, INC.</v>
          </cell>
        </row>
        <row r="30">
          <cell r="D30" t="str">
            <v>Costco Wholesale Corporation</v>
          </cell>
        </row>
        <row r="31">
          <cell r="D31" t="str">
            <v>Deluxe Fuel Company</v>
          </cell>
        </row>
        <row r="32">
          <cell r="D32" t="str">
            <v>Devin Oil Co., Inc.</v>
          </cell>
        </row>
        <row r="33">
          <cell r="D33" t="str">
            <v>Don Small &amp; Sons Oil Distriution Company</v>
          </cell>
        </row>
        <row r="34">
          <cell r="D34" t="str">
            <v>EASTERN AVIATION FUELS, INC.</v>
          </cell>
        </row>
        <row r="35">
          <cell r="D35" t="str">
            <v>Ebar Oil Company</v>
          </cell>
        </row>
        <row r="36">
          <cell r="D36" t="str">
            <v>ED STAUB AND SONS PETROLEUM, INC.</v>
          </cell>
        </row>
        <row r="37">
          <cell r="D37" t="str">
            <v>ELBOW RIVER MARKETING LTD., A CORPORATION OF CANADA</v>
          </cell>
        </row>
        <row r="38">
          <cell r="D38" t="str">
            <v>EPIC Aviation, LLC</v>
          </cell>
        </row>
        <row r="39">
          <cell r="D39" t="str">
            <v>Farmers Supply Cooperative</v>
          </cell>
        </row>
        <row r="40">
          <cell r="D40" t="str">
            <v>Franklin United Inc</v>
          </cell>
        </row>
        <row r="41">
          <cell r="D41" t="str">
            <v>Fred Meyer Stores Inc., dba FM Fuel Stop</v>
          </cell>
        </row>
        <row r="42">
          <cell r="D42" t="str">
            <v>Glencore Ltd</v>
          </cell>
        </row>
        <row r="43">
          <cell r="D43" t="str">
            <v>Hartland Fuel Products, LLC</v>
          </cell>
        </row>
        <row r="44">
          <cell r="D44" t="str">
            <v>Hattenhauer Distributing Company</v>
          </cell>
        </row>
        <row r="45">
          <cell r="D45" t="str">
            <v>Heller &amp; Sons Dist Inc</v>
          </cell>
        </row>
        <row r="46">
          <cell r="D46" t="str">
            <v>HENDERSON FUEL COMPANY</v>
          </cell>
        </row>
        <row r="47">
          <cell r="D47" t="str">
            <v>HICKSGAS, LLC</v>
          </cell>
        </row>
        <row r="48">
          <cell r="D48" t="str">
            <v>Hood River Supply Association</v>
          </cell>
        </row>
        <row r="49">
          <cell r="D49" t="str">
            <v>Idemitsu Apollo Corporation</v>
          </cell>
        </row>
        <row r="50">
          <cell r="D50" t="str">
            <v>IPC (USA), Inc.</v>
          </cell>
        </row>
        <row r="51">
          <cell r="D51" t="str">
            <v>Jacksons Food Stores, Inc.</v>
          </cell>
        </row>
        <row r="52">
          <cell r="D52" t="str">
            <v>Jubitz Corporation</v>
          </cell>
        </row>
        <row r="53">
          <cell r="D53" t="str">
            <v>Kiva Energy, Inc.</v>
          </cell>
        </row>
        <row r="54">
          <cell r="D54" t="str">
            <v>L &amp; M Renner Inc.</v>
          </cell>
        </row>
        <row r="55">
          <cell r="D55" t="str">
            <v>Leathers Enterprises, Incorporated</v>
          </cell>
        </row>
        <row r="56">
          <cell r="D56" t="str">
            <v>LINK PETROLEUM, INC.</v>
          </cell>
        </row>
        <row r="57">
          <cell r="D57" t="str">
            <v>Logan Oil</v>
          </cell>
        </row>
        <row r="58">
          <cell r="D58" t="str">
            <v>Mansfield Oil Company of Gainesville, INC</v>
          </cell>
        </row>
        <row r="59">
          <cell r="D59" t="str">
            <v>Marc Nelson Oil Products, Inc.</v>
          </cell>
        </row>
        <row r="60">
          <cell r="D60" t="str">
            <v>Maverik Inc.</v>
          </cell>
        </row>
        <row r="61">
          <cell r="D61" t="str">
            <v>McCall Oil &amp; Chemical Corp</v>
          </cell>
        </row>
        <row r="62">
          <cell r="D62" t="str">
            <v>Mid Columbia Producers Inc</v>
          </cell>
        </row>
        <row r="63">
          <cell r="D63" t="str">
            <v>MIECO Inc.</v>
          </cell>
        </row>
        <row r="64">
          <cell r="D64" t="str">
            <v>MORROW COUNTY GRAIN GROWERS, INC.</v>
          </cell>
        </row>
        <row r="65">
          <cell r="D65" t="str">
            <v>Musket Corporation</v>
          </cell>
        </row>
        <row r="66">
          <cell r="D66" t="str">
            <v>NESTE US, INC.</v>
          </cell>
        </row>
        <row r="67">
          <cell r="D67" t="str">
            <v>NORTHWEST SOLVENTS &amp; SUPPLY, INC.</v>
          </cell>
        </row>
        <row r="68">
          <cell r="D68" t="str">
            <v>Owyhee Motor Sales, Inc.</v>
          </cell>
        </row>
        <row r="69">
          <cell r="D69" t="str">
            <v>Pacific Northwest Petroleum</v>
          </cell>
        </row>
        <row r="70">
          <cell r="D70" t="str">
            <v>PacWest Energy LLC</v>
          </cell>
        </row>
        <row r="71">
          <cell r="D71" t="str">
            <v>PC Energy, LLC</v>
          </cell>
        </row>
        <row r="72">
          <cell r="D72" t="str">
            <v>PENDLETON GRAIN GROWERS INC SVC CTR</v>
          </cell>
        </row>
        <row r="73">
          <cell r="D73" t="str">
            <v>PetroCard Inc.</v>
          </cell>
        </row>
        <row r="74">
          <cell r="D74" t="str">
            <v>PetroGas, Inc.</v>
          </cell>
        </row>
        <row r="75">
          <cell r="D75" t="str">
            <v>Phillips 66 Company</v>
          </cell>
        </row>
        <row r="76">
          <cell r="D76" t="str">
            <v>Pilot Travel Centers, LLC</v>
          </cell>
        </row>
        <row r="77">
          <cell r="D77" t="str">
            <v>PINNACLE PROPANE EXPRESS, LLC</v>
          </cell>
        </row>
        <row r="78">
          <cell r="D78" t="str">
            <v>Plains Marketing LP</v>
          </cell>
        </row>
        <row r="79">
          <cell r="D79" t="str">
            <v>Plains Midstream Canada ULC</v>
          </cell>
        </row>
        <row r="80">
          <cell r="D80" t="str">
            <v>Pounder Oil Service, Inc.</v>
          </cell>
        </row>
        <row r="81">
          <cell r="D81" t="str">
            <v>Powell-Christensen Inc</v>
          </cell>
        </row>
        <row r="82">
          <cell r="D82" t="str">
            <v>Pratum Co-Op</v>
          </cell>
        </row>
        <row r="83">
          <cell r="D83" t="str">
            <v>Quality Petroleum Products, Inc.</v>
          </cell>
        </row>
        <row r="84">
          <cell r="D84" t="str">
            <v>Rainier Petroleum Corporation</v>
          </cell>
        </row>
        <row r="85">
          <cell r="D85" t="str">
            <v>REG MARKETING &amp; LOGISTICS GROUP, LLC</v>
          </cell>
        </row>
        <row r="86">
          <cell r="D86" t="str">
            <v>Sage Petroleum Products LLC</v>
          </cell>
        </row>
        <row r="87">
          <cell r="D87" t="str">
            <v>SEI Fuel Services, Inc.</v>
          </cell>
        </row>
        <row r="88">
          <cell r="D88" t="str">
            <v>SeQuential-Pacific Biodiesel, LLC</v>
          </cell>
        </row>
        <row r="89">
          <cell r="D89" t="str">
            <v>Shasta Siskiyou Transport</v>
          </cell>
        </row>
        <row r="90">
          <cell r="D90" t="str">
            <v>Sheldon Oil Company</v>
          </cell>
        </row>
        <row r="91">
          <cell r="D91" t="str">
            <v>Shell Oil Products US</v>
          </cell>
        </row>
        <row r="92">
          <cell r="D92" t="str">
            <v>Shell Trading (US) Company</v>
          </cell>
        </row>
        <row r="93">
          <cell r="D93" t="str">
            <v>Southern Counties Oil Co.</v>
          </cell>
        </row>
        <row r="94">
          <cell r="D94" t="str">
            <v>Space Age Fuel Inc.</v>
          </cell>
        </row>
        <row r="95">
          <cell r="D95" t="str">
            <v>Stinker Stores, Inc.</v>
          </cell>
        </row>
        <row r="96">
          <cell r="D96" t="str">
            <v>SUBURBAN PROPANE, L.P.</v>
          </cell>
        </row>
        <row r="97">
          <cell r="D97" t="str">
            <v>Sunwest Energy Corp.</v>
          </cell>
        </row>
        <row r="98">
          <cell r="D98" t="str">
            <v>Tarr, LLC</v>
          </cell>
        </row>
        <row r="99">
          <cell r="D99" t="str">
            <v>Tesoro Refining and Marketing Company LLC</v>
          </cell>
        </row>
        <row r="100">
          <cell r="D100" t="str">
            <v>The Jerry Brown Company, Inc</v>
          </cell>
        </row>
        <row r="101">
          <cell r="D101" t="str">
            <v>Trafigura AG</v>
          </cell>
        </row>
        <row r="102">
          <cell r="D102" t="str">
            <v>Truax Corporation</v>
          </cell>
        </row>
        <row r="103">
          <cell r="D103" t="str">
            <v>Tyree Oil, Inc.</v>
          </cell>
        </row>
        <row r="104">
          <cell r="D104" t="str">
            <v>Universal Propane of Grants Pass, Inc.</v>
          </cell>
        </row>
        <row r="105">
          <cell r="D105" t="str">
            <v>UPS Fuel Services, Inc.</v>
          </cell>
        </row>
        <row r="106">
          <cell r="D106" t="str">
            <v>Valero Marketing and Supply Co.</v>
          </cell>
        </row>
        <row r="107">
          <cell r="D107" t="str">
            <v>Valley Wide Cooperative, Inc.</v>
          </cell>
        </row>
        <row r="108">
          <cell r="D108" t="str">
            <v>Vitol Inc</v>
          </cell>
        </row>
        <row r="109">
          <cell r="D109" t="str">
            <v>Wallowa County Grain Growers</v>
          </cell>
        </row>
        <row r="110">
          <cell r="D110" t="str">
            <v>Welt and Welt Inc.</v>
          </cell>
        </row>
        <row r="111">
          <cell r="D111" t="str">
            <v>Wilco Farm Stores</v>
          </cell>
        </row>
        <row r="112">
          <cell r="D112" t="str">
            <v>Wilson Oil dba Wilcox &amp; Flegel</v>
          </cell>
        </row>
        <row r="113">
          <cell r="D113" t="str">
            <v>Wondrack Distributing, Inc.</v>
          </cell>
        </row>
        <row r="114">
          <cell r="D114" t="str">
            <v>World Fuel Services Corporation</v>
          </cell>
        </row>
        <row r="115">
          <cell r="D115" t="str">
            <v>WSCO PETROLEUM</v>
          </cell>
        </row>
        <row r="116">
          <cell r="D116" t="str">
            <v>A &amp; B Enterprises, Inc.</v>
          </cell>
        </row>
        <row r="117">
          <cell r="D117" t="str">
            <v>AH Schade, Inc.</v>
          </cell>
        </row>
        <row r="118">
          <cell r="D118" t="str">
            <v>Albina Fuel Company</v>
          </cell>
        </row>
        <row r="119">
          <cell r="D119" t="str">
            <v>Alsaker Corporation</v>
          </cell>
        </row>
        <row r="120">
          <cell r="D120" t="str">
            <v>Amerigas Propane, Inc.</v>
          </cell>
        </row>
        <row r="121">
          <cell r="D121" t="str">
            <v>AOT ENERGY AMERICAS LLC</v>
          </cell>
        </row>
        <row r="122">
          <cell r="D122" t="str">
            <v>Apex Oil Company, Inc.</v>
          </cell>
        </row>
        <row r="123">
          <cell r="D123" t="str">
            <v>ARS Fresno LLC</v>
          </cell>
        </row>
        <row r="124">
          <cell r="D124" t="str">
            <v>Associated Petroleum Products</v>
          </cell>
        </row>
        <row r="125">
          <cell r="D125" t="str">
            <v>AVFuel Corporation</v>
          </cell>
        </row>
        <row r="126">
          <cell r="D126" t="str">
            <v>Baird Oil Company</v>
          </cell>
        </row>
        <row r="127">
          <cell r="D127" t="str">
            <v>Bend Oil Company</v>
          </cell>
        </row>
        <row r="128">
          <cell r="D128" t="str">
            <v>BP West Coast Products LLC</v>
          </cell>
        </row>
        <row r="129">
          <cell r="D129" t="str">
            <v>BRETTHAUER OIL COMPANY</v>
          </cell>
        </row>
        <row r="130">
          <cell r="D130" t="str">
            <v>Byrnes Oil Company, Inc.</v>
          </cell>
        </row>
        <row r="131">
          <cell r="D131" t="str">
            <v>Campo &amp; Poole Distributing, LLC</v>
          </cell>
        </row>
        <row r="132">
          <cell r="D132" t="str">
            <v>CAPITAL CITY COMPANIES, INC.</v>
          </cell>
        </row>
        <row r="133">
          <cell r="D133" t="str">
            <v>Cargill, Incorporated</v>
          </cell>
        </row>
        <row r="134">
          <cell r="D134" t="str">
            <v>Carson Oil Company, Inc.</v>
          </cell>
        </row>
        <row r="135">
          <cell r="D135" t="str">
            <v>Central Petro Inc</v>
          </cell>
        </row>
        <row r="136">
          <cell r="D136" t="str">
            <v>Chevron USA Inc.</v>
          </cell>
        </row>
        <row r="137">
          <cell r="D137" t="str">
            <v>CHS INC. OF MINNESOTA</v>
          </cell>
        </row>
        <row r="138">
          <cell r="D138" t="str">
            <v>CityServiceValcon LLC</v>
          </cell>
        </row>
        <row r="139">
          <cell r="D139" t="str">
            <v>Coleman Oil Company</v>
          </cell>
        </row>
        <row r="140">
          <cell r="D140" t="str">
            <v>COLVIN OIL I, LLC</v>
          </cell>
        </row>
        <row r="141">
          <cell r="D141" t="str">
            <v>Connell Oil, Inc.</v>
          </cell>
        </row>
        <row r="142">
          <cell r="D142" t="str">
            <v>ConocoPhillips</v>
          </cell>
        </row>
        <row r="143">
          <cell r="D143" t="str">
            <v>CONRAD &amp; BISCHOFF, INC.</v>
          </cell>
        </row>
        <row r="144">
          <cell r="D144" t="str">
            <v>Costco Wholesale Corporation</v>
          </cell>
        </row>
        <row r="145">
          <cell r="D145" t="str">
            <v>Deluxe Fuel Company</v>
          </cell>
        </row>
        <row r="146">
          <cell r="D146" t="str">
            <v>Devin Oil Co., Inc.</v>
          </cell>
        </row>
        <row r="147">
          <cell r="D147" t="str">
            <v>Don Small &amp; Sons Oil Distriution Company</v>
          </cell>
        </row>
        <row r="148">
          <cell r="D148" t="str">
            <v>EASTERN AVIATION FUELS, INC.</v>
          </cell>
        </row>
        <row r="149">
          <cell r="D149" t="str">
            <v>Ebar Oil Company</v>
          </cell>
        </row>
        <row r="150">
          <cell r="D150" t="str">
            <v>ED STAUB AND SONS PETROLEUM, INC.</v>
          </cell>
        </row>
        <row r="151">
          <cell r="D151" t="str">
            <v>ELBOW RIVER MARKETING LTD., A CORPORATION OF CANADA</v>
          </cell>
        </row>
        <row r="152">
          <cell r="D152" t="str">
            <v>EPIC Aviation, LLC</v>
          </cell>
        </row>
        <row r="153">
          <cell r="D153" t="str">
            <v>Farmers Supply Cooperative</v>
          </cell>
        </row>
        <row r="154">
          <cell r="D154" t="str">
            <v>Franklin United Inc</v>
          </cell>
        </row>
        <row r="155">
          <cell r="D155" t="str">
            <v>Fred Meyer Stores Inc., dba FM Fuel Stop</v>
          </cell>
        </row>
        <row r="156">
          <cell r="D156" t="str">
            <v>Glencore Ltd</v>
          </cell>
        </row>
        <row r="157">
          <cell r="D157" t="str">
            <v>Hartland Fuel Products, LLC</v>
          </cell>
        </row>
        <row r="158">
          <cell r="D158" t="str">
            <v>Hattenhauer Distributing Company</v>
          </cell>
        </row>
        <row r="159">
          <cell r="D159" t="str">
            <v>Heller &amp; Sons Dist Inc</v>
          </cell>
        </row>
        <row r="160">
          <cell r="D160" t="str">
            <v>HENDERSON FUEL COMPANY</v>
          </cell>
        </row>
        <row r="161">
          <cell r="D161" t="str">
            <v>HICKSGAS, LLC</v>
          </cell>
        </row>
        <row r="162">
          <cell r="D162" t="str">
            <v>Hood River Supply Association</v>
          </cell>
        </row>
        <row r="163">
          <cell r="D163" t="str">
            <v>Idemitsu Apollo Corporation</v>
          </cell>
        </row>
        <row r="164">
          <cell r="D164" t="str">
            <v>IPC (USA), Inc.</v>
          </cell>
        </row>
        <row r="165">
          <cell r="D165" t="str">
            <v>Jacksons Food Stores, Inc.</v>
          </cell>
        </row>
        <row r="166">
          <cell r="D166" t="str">
            <v>Jubitz Corporation</v>
          </cell>
        </row>
        <row r="167">
          <cell r="D167" t="str">
            <v>Kiva Energy, Inc.</v>
          </cell>
        </row>
        <row r="168">
          <cell r="D168" t="str">
            <v>L &amp; M Renner Inc.</v>
          </cell>
        </row>
        <row r="169">
          <cell r="D169" t="str">
            <v>Leathers Enterprises, Incorporated</v>
          </cell>
        </row>
        <row r="170">
          <cell r="D170" t="str">
            <v>LINK PETROLEUM, INC.</v>
          </cell>
        </row>
        <row r="171">
          <cell r="D171" t="str">
            <v>Logan Oil</v>
          </cell>
        </row>
        <row r="172">
          <cell r="D172" t="str">
            <v>Mansfield Oil Company of Gainesville, INC</v>
          </cell>
        </row>
        <row r="173">
          <cell r="D173" t="str">
            <v>Marc Nelson Oil Products, Inc.</v>
          </cell>
        </row>
        <row r="174">
          <cell r="D174" t="str">
            <v>Maverik Inc.</v>
          </cell>
        </row>
        <row r="175">
          <cell r="D175" t="str">
            <v>McCall Oil &amp; Chemical Corp</v>
          </cell>
        </row>
        <row r="176">
          <cell r="D176" t="str">
            <v>Mid Columbia Producers Inc</v>
          </cell>
        </row>
        <row r="177">
          <cell r="D177" t="str">
            <v>MIECO Inc.</v>
          </cell>
        </row>
        <row r="178">
          <cell r="D178" t="str">
            <v>MORROW COUNTY GRAIN GROWERS, INC.</v>
          </cell>
        </row>
        <row r="179">
          <cell r="D179" t="str">
            <v>Musket Corporation</v>
          </cell>
        </row>
        <row r="180">
          <cell r="D180" t="str">
            <v>NESTE US, INC.</v>
          </cell>
        </row>
        <row r="181">
          <cell r="D181" t="str">
            <v>NORTHWEST SOLVENTS &amp; SUPPLY, INC.</v>
          </cell>
        </row>
        <row r="182">
          <cell r="D182" t="str">
            <v>Owyhee Motor Sales, Inc.</v>
          </cell>
        </row>
        <row r="183">
          <cell r="D183" t="str">
            <v>Pacific Northwest Petroleum</v>
          </cell>
        </row>
        <row r="184">
          <cell r="D184" t="str">
            <v>PacWest Energy LLC</v>
          </cell>
        </row>
        <row r="185">
          <cell r="D185" t="str">
            <v>PC Energy, LLC</v>
          </cell>
        </row>
        <row r="186">
          <cell r="D186" t="str">
            <v>PENDLETON GRAIN GROWERS INC SVC CTR</v>
          </cell>
        </row>
        <row r="187">
          <cell r="D187" t="str">
            <v>PetroCard Inc.</v>
          </cell>
        </row>
        <row r="188">
          <cell r="D188" t="str">
            <v>PetroGas, Inc.</v>
          </cell>
        </row>
        <row r="189">
          <cell r="D189" t="str">
            <v>Phillips 66 Company</v>
          </cell>
        </row>
        <row r="190">
          <cell r="D190" t="str">
            <v>Pilot Travel Centers, LLC</v>
          </cell>
        </row>
        <row r="191">
          <cell r="D191" t="str">
            <v>PINNACLE PROPANE EXPRESS, LLC</v>
          </cell>
        </row>
        <row r="192">
          <cell r="D192" t="str">
            <v>Plains Marketing LP</v>
          </cell>
        </row>
        <row r="193">
          <cell r="D193" t="str">
            <v>Plains Midstream Canada ULC</v>
          </cell>
        </row>
        <row r="194">
          <cell r="D194" t="str">
            <v>Pounder Oil Service, Inc.</v>
          </cell>
        </row>
        <row r="195">
          <cell r="D195" t="str">
            <v>Powell-Christensen Inc</v>
          </cell>
        </row>
        <row r="196">
          <cell r="D196" t="str">
            <v>Pratum Co-Op</v>
          </cell>
        </row>
        <row r="197">
          <cell r="D197" t="str">
            <v>Quality Petroleum Products, Inc.</v>
          </cell>
        </row>
        <row r="198">
          <cell r="D198" t="str">
            <v>Rainier Petroleum Corporation</v>
          </cell>
        </row>
        <row r="199">
          <cell r="D199" t="str">
            <v>REG MARKETING &amp; LOGISTICS GROUP, LLC</v>
          </cell>
        </row>
        <row r="200">
          <cell r="D200" t="str">
            <v>Sage Petroleum Products LLC</v>
          </cell>
        </row>
        <row r="201">
          <cell r="D201" t="str">
            <v>SEI Fuel Services, Inc.</v>
          </cell>
        </row>
        <row r="202">
          <cell r="D202" t="str">
            <v>SeQuential-Pacific Biodiesel, LLC</v>
          </cell>
        </row>
        <row r="203">
          <cell r="D203" t="str">
            <v>Shasta Siskiyou Transport</v>
          </cell>
        </row>
        <row r="204">
          <cell r="D204" t="str">
            <v>Sheldon Oil Company</v>
          </cell>
        </row>
        <row r="205">
          <cell r="D205" t="str">
            <v>Shell Oil Products US</v>
          </cell>
        </row>
        <row r="206">
          <cell r="D206" t="str">
            <v>Shell Trading (US) Company</v>
          </cell>
        </row>
        <row r="207">
          <cell r="D207" t="str">
            <v>Southern Counties Oil Co.</v>
          </cell>
        </row>
        <row r="208">
          <cell r="D208" t="str">
            <v>Space Age Fuel Inc.</v>
          </cell>
        </row>
        <row r="209">
          <cell r="D209" t="str">
            <v>Stinker Stores, Inc.</v>
          </cell>
        </row>
        <row r="210">
          <cell r="D210" t="str">
            <v>SUBURBAN PROPANE, L.P.</v>
          </cell>
        </row>
        <row r="211">
          <cell r="D211" t="str">
            <v>Sunwest Energy Corp.</v>
          </cell>
        </row>
        <row r="212">
          <cell r="D212" t="str">
            <v>Tarr, LLC</v>
          </cell>
        </row>
        <row r="213">
          <cell r="D213" t="str">
            <v>Tesoro Refining and Marketing Company LLC</v>
          </cell>
        </row>
        <row r="214">
          <cell r="D214" t="str">
            <v>The Jerry Brown Company, Inc</v>
          </cell>
        </row>
        <row r="215">
          <cell r="D215" t="str">
            <v>Trafigura AG</v>
          </cell>
        </row>
        <row r="216">
          <cell r="D216" t="str">
            <v>Truax Corporation</v>
          </cell>
        </row>
        <row r="217">
          <cell r="D217" t="str">
            <v>Tyree Oil, Inc.</v>
          </cell>
        </row>
        <row r="218">
          <cell r="D218" t="str">
            <v>Universal Propane of Grants Pass, Inc.</v>
          </cell>
        </row>
        <row r="219">
          <cell r="D219" t="str">
            <v>UPS Fuel Services, Inc.</v>
          </cell>
        </row>
        <row r="220">
          <cell r="D220" t="str">
            <v>Valero Marketing and Supply Co.</v>
          </cell>
        </row>
        <row r="221">
          <cell r="D221" t="str">
            <v>Valley Wide Cooperative, Inc.</v>
          </cell>
        </row>
        <row r="222">
          <cell r="D222" t="str">
            <v>Vitol Inc</v>
          </cell>
        </row>
        <row r="223">
          <cell r="D223" t="str">
            <v>Wallowa County Grain Growers</v>
          </cell>
        </row>
        <row r="224">
          <cell r="D224" t="str">
            <v>Welt and Welt Inc.</v>
          </cell>
        </row>
        <row r="225">
          <cell r="D225" t="str">
            <v>Wilco Farm Stores</v>
          </cell>
        </row>
        <row r="226">
          <cell r="D226" t="str">
            <v>Wilson Oil dba Wilcox &amp; Flegel</v>
          </cell>
        </row>
        <row r="227">
          <cell r="D227" t="str">
            <v>Wondrack Distributing, Inc.</v>
          </cell>
        </row>
        <row r="228">
          <cell r="D228" t="str">
            <v>World Fuel Services Corporation</v>
          </cell>
        </row>
        <row r="229">
          <cell r="D229" t="str">
            <v>WSCO PETROLEUM</v>
          </cell>
        </row>
        <row r="230">
          <cell r="D230" t="str">
            <v>A &amp; B Enterprises, Inc.</v>
          </cell>
        </row>
        <row r="231">
          <cell r="D231" t="str">
            <v>AH Schade, Inc.</v>
          </cell>
        </row>
        <row r="232">
          <cell r="D232" t="str">
            <v>Albina Fuel Company</v>
          </cell>
        </row>
        <row r="233">
          <cell r="D233" t="str">
            <v>Alsaker Corporation</v>
          </cell>
        </row>
        <row r="234">
          <cell r="D234" t="str">
            <v>Amerigas Propane, Inc.</v>
          </cell>
        </row>
        <row r="235">
          <cell r="D235" t="str">
            <v>AOT ENERGY AMERICAS LLC</v>
          </cell>
        </row>
        <row r="236">
          <cell r="D236" t="str">
            <v>Apex Oil Company, Inc.</v>
          </cell>
        </row>
        <row r="237">
          <cell r="D237" t="str">
            <v>ARS Fresno LLC</v>
          </cell>
        </row>
        <row r="238">
          <cell r="D238" t="str">
            <v>Associated Petroleum Products</v>
          </cell>
        </row>
        <row r="239">
          <cell r="D239" t="str">
            <v>AVFuel Corporation</v>
          </cell>
        </row>
        <row r="240">
          <cell r="D240" t="str">
            <v>Baird Oil Company</v>
          </cell>
        </row>
        <row r="241">
          <cell r="D241" t="str">
            <v>Bend Oil Company</v>
          </cell>
        </row>
        <row r="242">
          <cell r="D242" t="str">
            <v>BP West Coast Products LLC</v>
          </cell>
        </row>
        <row r="243">
          <cell r="D243" t="str">
            <v>BRETTHAUER OIL COMPANY</v>
          </cell>
        </row>
        <row r="244">
          <cell r="D244" t="str">
            <v>Byrnes Oil Company, Inc.</v>
          </cell>
        </row>
        <row r="245">
          <cell r="D245" t="str">
            <v>Campo &amp; Poole Distributing, LLC</v>
          </cell>
        </row>
        <row r="246">
          <cell r="D246" t="str">
            <v>CAPITAL CITY COMPANIES, INC.</v>
          </cell>
        </row>
        <row r="247">
          <cell r="D247" t="str">
            <v>Cargill, Incorporated</v>
          </cell>
        </row>
        <row r="248">
          <cell r="D248" t="str">
            <v>Carson Oil Company, Inc.</v>
          </cell>
        </row>
        <row r="249">
          <cell r="D249" t="str">
            <v>Central Petro Inc</v>
          </cell>
        </row>
        <row r="250">
          <cell r="D250" t="str">
            <v>Chevron USA Inc.</v>
          </cell>
        </row>
        <row r="251">
          <cell r="D251" t="str">
            <v>CHS INC. OF MINNESOTA</v>
          </cell>
        </row>
        <row r="252">
          <cell r="D252" t="str">
            <v>CityServiceValcon LLC</v>
          </cell>
        </row>
        <row r="253">
          <cell r="D253" t="str">
            <v>Coleman Oil Company</v>
          </cell>
        </row>
        <row r="254">
          <cell r="D254" t="str">
            <v>COLVIN OIL I, LLC</v>
          </cell>
        </row>
        <row r="255">
          <cell r="D255" t="str">
            <v>Connell Oil, Inc.</v>
          </cell>
        </row>
        <row r="256">
          <cell r="D256" t="str">
            <v>ConocoPhillips</v>
          </cell>
        </row>
        <row r="257">
          <cell r="D257" t="str">
            <v>CONRAD &amp; BISCHOFF, INC.</v>
          </cell>
        </row>
        <row r="258">
          <cell r="D258" t="str">
            <v>Costco Wholesale Corporation</v>
          </cell>
        </row>
        <row r="259">
          <cell r="D259" t="str">
            <v>Deluxe Fuel Company</v>
          </cell>
        </row>
        <row r="260">
          <cell r="D260" t="str">
            <v>Devin Oil Co., Inc.</v>
          </cell>
        </row>
        <row r="261">
          <cell r="D261" t="str">
            <v>Don Small &amp; Sons Oil Distriution Company</v>
          </cell>
        </row>
        <row r="262">
          <cell r="D262" t="str">
            <v>EASTERN AVIATION FUELS, INC.</v>
          </cell>
        </row>
        <row r="263">
          <cell r="D263" t="str">
            <v>Ebar Oil Company</v>
          </cell>
        </row>
        <row r="264">
          <cell r="D264" t="str">
            <v>ED STAUB AND SONS PETROLEUM, INC.</v>
          </cell>
        </row>
        <row r="265">
          <cell r="D265" t="str">
            <v>ELBOW RIVER MARKETING LTD., A CORPORATION OF CANADA</v>
          </cell>
        </row>
        <row r="266">
          <cell r="D266" t="str">
            <v>EPIC Aviation, LLC</v>
          </cell>
        </row>
        <row r="267">
          <cell r="D267" t="str">
            <v>Farmers Supply Cooperative</v>
          </cell>
        </row>
        <row r="268">
          <cell r="D268" t="str">
            <v>Franklin United Inc</v>
          </cell>
        </row>
        <row r="269">
          <cell r="D269" t="str">
            <v>Fred Meyer Stores Inc., dba FM Fuel Stop</v>
          </cell>
        </row>
        <row r="270">
          <cell r="D270" t="str">
            <v>Glencore Ltd</v>
          </cell>
        </row>
        <row r="271">
          <cell r="D271" t="str">
            <v>Hartland Fuel Products, LLC</v>
          </cell>
        </row>
        <row r="272">
          <cell r="D272" t="str">
            <v>Hattenhauer Distributing Company</v>
          </cell>
        </row>
        <row r="273">
          <cell r="D273" t="str">
            <v>Heller &amp; Sons Dist Inc</v>
          </cell>
        </row>
        <row r="274">
          <cell r="D274" t="str">
            <v>HENDERSON FUEL COMPANY</v>
          </cell>
        </row>
        <row r="275">
          <cell r="D275" t="str">
            <v>HICKSGAS, LLC</v>
          </cell>
        </row>
        <row r="276">
          <cell r="D276" t="str">
            <v>Hood River Supply Association</v>
          </cell>
        </row>
        <row r="277">
          <cell r="D277" t="str">
            <v>Idemitsu Apollo Corporation</v>
          </cell>
        </row>
        <row r="278">
          <cell r="D278" t="str">
            <v>IPC (USA), Inc.</v>
          </cell>
        </row>
        <row r="279">
          <cell r="D279" t="str">
            <v>Jacksons Food Stores, Inc.</v>
          </cell>
        </row>
        <row r="280">
          <cell r="D280" t="str">
            <v>Jubitz Corporation</v>
          </cell>
        </row>
        <row r="281">
          <cell r="D281" t="str">
            <v>Kiva Energy, Inc.</v>
          </cell>
        </row>
        <row r="282">
          <cell r="D282" t="str">
            <v>L &amp; M Renner Inc.</v>
          </cell>
        </row>
        <row r="283">
          <cell r="D283" t="str">
            <v>Leathers Enterprises, Incorporated</v>
          </cell>
        </row>
        <row r="284">
          <cell r="D284" t="str">
            <v>LINK PETROLEUM, INC.</v>
          </cell>
        </row>
        <row r="285">
          <cell r="D285" t="str">
            <v>Logan Oil</v>
          </cell>
        </row>
        <row r="286">
          <cell r="D286" t="str">
            <v>Mansfield Oil Company of Gainesville, INC</v>
          </cell>
        </row>
        <row r="287">
          <cell r="D287" t="str">
            <v>Marc Nelson Oil Products, Inc.</v>
          </cell>
        </row>
        <row r="288">
          <cell r="D288" t="str">
            <v>Maverik Inc.</v>
          </cell>
        </row>
        <row r="289">
          <cell r="D289" t="str">
            <v>McCall Oil &amp; Chemical Corp</v>
          </cell>
        </row>
        <row r="290">
          <cell r="D290" t="str">
            <v>Mid Columbia Producers Inc</v>
          </cell>
        </row>
        <row r="291">
          <cell r="D291" t="str">
            <v>MIECO Inc.</v>
          </cell>
        </row>
        <row r="292">
          <cell r="D292" t="str">
            <v>MORROW COUNTY GRAIN GROWERS, INC.</v>
          </cell>
        </row>
        <row r="293">
          <cell r="D293" t="str">
            <v>Musket Corporation</v>
          </cell>
        </row>
        <row r="294">
          <cell r="D294" t="str">
            <v>NESTE US, INC.</v>
          </cell>
        </row>
        <row r="295">
          <cell r="D295" t="str">
            <v>NORTHWEST SOLVENTS &amp; SUPPLY, INC.</v>
          </cell>
        </row>
        <row r="296">
          <cell r="D296" t="str">
            <v>Owyhee Motor Sales, Inc.</v>
          </cell>
        </row>
        <row r="297">
          <cell r="D297" t="str">
            <v>Pacific Northwest Petroleum</v>
          </cell>
        </row>
        <row r="298">
          <cell r="D298" t="str">
            <v>PacWest Energy LLC</v>
          </cell>
        </row>
        <row r="299">
          <cell r="D299" t="str">
            <v>PC Energy, LLC</v>
          </cell>
        </row>
        <row r="300">
          <cell r="D300" t="str">
            <v>PENDLETON GRAIN GROWERS INC SVC CTR</v>
          </cell>
        </row>
        <row r="301">
          <cell r="D301" t="str">
            <v>PetroCard Inc.</v>
          </cell>
        </row>
        <row r="302">
          <cell r="D302" t="str">
            <v>PetroGas, Inc.</v>
          </cell>
        </row>
        <row r="303">
          <cell r="D303" t="str">
            <v>Phillips 66 Company</v>
          </cell>
        </row>
        <row r="304">
          <cell r="D304" t="str">
            <v>Pilot Travel Centers, LLC</v>
          </cell>
        </row>
        <row r="305">
          <cell r="D305" t="str">
            <v>PINNACLE PROPANE EXPRESS, LLC</v>
          </cell>
        </row>
        <row r="306">
          <cell r="D306" t="str">
            <v>Plains Marketing LP</v>
          </cell>
        </row>
        <row r="307">
          <cell r="D307" t="str">
            <v>Plains Midstream Canada ULC</v>
          </cell>
        </row>
        <row r="308">
          <cell r="D308" t="str">
            <v>Pounder Oil Service, Inc.</v>
          </cell>
        </row>
        <row r="309">
          <cell r="D309" t="str">
            <v>Powell-Christensen Inc</v>
          </cell>
        </row>
        <row r="310">
          <cell r="D310" t="str">
            <v>Pratum Co-Op</v>
          </cell>
        </row>
        <row r="311">
          <cell r="D311" t="str">
            <v>Quality Petroleum Products, Inc.</v>
          </cell>
        </row>
        <row r="312">
          <cell r="D312" t="str">
            <v>Rainier Petroleum Corporation</v>
          </cell>
        </row>
        <row r="313">
          <cell r="D313" t="str">
            <v>REG MARKETING &amp; LOGISTICS GROUP, LLC</v>
          </cell>
        </row>
        <row r="314">
          <cell r="D314" t="str">
            <v>Sage Petroleum Products LLC</v>
          </cell>
        </row>
        <row r="315">
          <cell r="D315" t="str">
            <v>SEI Fuel Services, Inc.</v>
          </cell>
        </row>
        <row r="316">
          <cell r="D316" t="str">
            <v>SeQuential-Pacific Biodiesel, LLC</v>
          </cell>
        </row>
        <row r="317">
          <cell r="D317" t="str">
            <v>Shasta Siskiyou Transport</v>
          </cell>
        </row>
        <row r="318">
          <cell r="D318" t="str">
            <v>Sheldon Oil Company</v>
          </cell>
        </row>
        <row r="319">
          <cell r="D319" t="str">
            <v>Shell Oil Products US</v>
          </cell>
        </row>
        <row r="320">
          <cell r="D320" t="str">
            <v>Shell Trading (US) Company</v>
          </cell>
        </row>
        <row r="321">
          <cell r="D321" t="str">
            <v>Southern Counties Oil Co.</v>
          </cell>
        </row>
        <row r="322">
          <cell r="D322" t="str">
            <v>Space Age Fuel Inc.</v>
          </cell>
        </row>
        <row r="323">
          <cell r="D323" t="str">
            <v>Stinker Stores, Inc.</v>
          </cell>
        </row>
        <row r="324">
          <cell r="D324" t="str">
            <v>SUBURBAN PROPANE, L.P.</v>
          </cell>
        </row>
        <row r="325">
          <cell r="D325" t="str">
            <v>Sunwest Energy Corp.</v>
          </cell>
        </row>
        <row r="326">
          <cell r="D326" t="str">
            <v>Tarr, LLC</v>
          </cell>
        </row>
        <row r="327">
          <cell r="D327" t="str">
            <v>Tesoro Refining and Marketing Company LLC</v>
          </cell>
        </row>
        <row r="328">
          <cell r="D328" t="str">
            <v>The Jerry Brown Company, Inc</v>
          </cell>
        </row>
        <row r="329">
          <cell r="D329" t="str">
            <v>Trafigura AG</v>
          </cell>
        </row>
        <row r="330">
          <cell r="D330" t="str">
            <v>Truax Corporation</v>
          </cell>
        </row>
        <row r="331">
          <cell r="D331" t="str">
            <v>Tyree Oil, Inc.</v>
          </cell>
        </row>
        <row r="332">
          <cell r="D332" t="str">
            <v>Universal Propane of Grants Pass, Inc.</v>
          </cell>
        </row>
        <row r="333">
          <cell r="D333" t="str">
            <v>UPS Fuel Services, Inc.</v>
          </cell>
        </row>
        <row r="334">
          <cell r="D334" t="str">
            <v>Valero Marketing and Supply Co.</v>
          </cell>
        </row>
        <row r="335">
          <cell r="D335" t="str">
            <v>Valley Wide Cooperative, Inc.</v>
          </cell>
        </row>
        <row r="336">
          <cell r="D336" t="str">
            <v>Vitol Inc</v>
          </cell>
        </row>
        <row r="337">
          <cell r="D337" t="str">
            <v>Wallowa County Grain Growers</v>
          </cell>
        </row>
        <row r="338">
          <cell r="D338" t="str">
            <v>Welt and Welt Inc.</v>
          </cell>
        </row>
        <row r="339">
          <cell r="D339" t="str">
            <v>Wilco Farm Stores</v>
          </cell>
        </row>
        <row r="340">
          <cell r="D340" t="str">
            <v>Wilson Oil dba Wilcox &amp; Flegel</v>
          </cell>
        </row>
        <row r="341">
          <cell r="D341" t="str">
            <v>Wondrack Distributing, Inc.</v>
          </cell>
        </row>
        <row r="342">
          <cell r="D342" t="str">
            <v>World Fuel Services Corporation</v>
          </cell>
        </row>
        <row r="343">
          <cell r="D343" t="str">
            <v>WSCO PETROLEUM</v>
          </cell>
        </row>
        <row r="344">
          <cell r="D344" t="str">
            <v>A &amp; B Enterprises, Inc.</v>
          </cell>
        </row>
        <row r="345">
          <cell r="D345" t="str">
            <v>AH Schade, Inc.</v>
          </cell>
        </row>
        <row r="346">
          <cell r="D346" t="str">
            <v>Albina Fuel Company</v>
          </cell>
        </row>
        <row r="347">
          <cell r="D347" t="str">
            <v>Alsaker Corporation</v>
          </cell>
        </row>
        <row r="348">
          <cell r="D348" t="str">
            <v>Amerigas Propane, Inc.</v>
          </cell>
        </row>
        <row r="349">
          <cell r="D349" t="str">
            <v>AOT ENERGY AMERICAS LLC</v>
          </cell>
        </row>
        <row r="350">
          <cell r="D350" t="str">
            <v>Apex Oil Company, Inc.</v>
          </cell>
        </row>
        <row r="351">
          <cell r="D351" t="str">
            <v>ARS Fresno LLC</v>
          </cell>
        </row>
        <row r="352">
          <cell r="D352" t="str">
            <v>Associated Petroleum Products</v>
          </cell>
        </row>
        <row r="353">
          <cell r="D353" t="str">
            <v>AVFuel Corporation</v>
          </cell>
        </row>
        <row r="354">
          <cell r="D354" t="str">
            <v>Baird Oil Company</v>
          </cell>
        </row>
        <row r="355">
          <cell r="D355" t="str">
            <v>Bend Oil Company</v>
          </cell>
        </row>
        <row r="356">
          <cell r="D356" t="str">
            <v>BP West Coast Products LLC</v>
          </cell>
        </row>
        <row r="357">
          <cell r="D357" t="str">
            <v>BRETTHAUER OIL COMPANY</v>
          </cell>
        </row>
        <row r="358">
          <cell r="D358" t="str">
            <v>Byrnes Oil Company, Inc.</v>
          </cell>
        </row>
        <row r="359">
          <cell r="D359" t="str">
            <v>Campo &amp; Poole Distributing, LLC</v>
          </cell>
        </row>
        <row r="360">
          <cell r="D360" t="str">
            <v>CAPITAL CITY COMPANIES, INC.</v>
          </cell>
        </row>
        <row r="361">
          <cell r="D361" t="str">
            <v>Cargill, Incorporated</v>
          </cell>
        </row>
        <row r="362">
          <cell r="D362" t="str">
            <v>Carson Oil Company, Inc.</v>
          </cell>
        </row>
        <row r="363">
          <cell r="D363" t="str">
            <v>Central Petro Inc</v>
          </cell>
        </row>
        <row r="364">
          <cell r="D364" t="str">
            <v>Chevron USA Inc.</v>
          </cell>
        </row>
        <row r="365">
          <cell r="D365" t="str">
            <v>CHS INC. OF MINNESOTA</v>
          </cell>
        </row>
        <row r="366">
          <cell r="D366" t="str">
            <v>CityServiceValcon LLC</v>
          </cell>
        </row>
        <row r="367">
          <cell r="D367" t="str">
            <v>Coleman Oil Company</v>
          </cell>
        </row>
        <row r="368">
          <cell r="D368" t="str">
            <v>COLVIN OIL I, LLC</v>
          </cell>
        </row>
        <row r="369">
          <cell r="D369" t="str">
            <v>Connell Oil, Inc.</v>
          </cell>
        </row>
        <row r="370">
          <cell r="D370" t="str">
            <v>ConocoPhillips</v>
          </cell>
        </row>
        <row r="371">
          <cell r="D371" t="str">
            <v>CONRAD &amp; BISCHOFF, INC.</v>
          </cell>
        </row>
        <row r="372">
          <cell r="D372" t="str">
            <v>Costco Wholesale Corporation</v>
          </cell>
        </row>
        <row r="373">
          <cell r="D373" t="str">
            <v>Deluxe Fuel Company</v>
          </cell>
        </row>
        <row r="374">
          <cell r="D374" t="str">
            <v>Devin Oil Co., Inc.</v>
          </cell>
        </row>
        <row r="375">
          <cell r="D375" t="str">
            <v>Don Small &amp; Sons Oil Distriution Company</v>
          </cell>
        </row>
        <row r="376">
          <cell r="D376" t="str">
            <v>EASTERN AVIATION FUELS, INC.</v>
          </cell>
        </row>
        <row r="377">
          <cell r="D377" t="str">
            <v>Ebar Oil Company</v>
          </cell>
        </row>
        <row r="378">
          <cell r="D378" t="str">
            <v>ED STAUB AND SONS PETROLEUM, INC.</v>
          </cell>
        </row>
        <row r="379">
          <cell r="D379" t="str">
            <v>ELBOW RIVER MARKETING LTD., A CORPORATION OF CANADA</v>
          </cell>
        </row>
        <row r="380">
          <cell r="D380" t="str">
            <v>EPIC Aviation, LLC</v>
          </cell>
        </row>
        <row r="381">
          <cell r="D381" t="str">
            <v>Farmers Supply Cooperative</v>
          </cell>
        </row>
        <row r="382">
          <cell r="D382" t="str">
            <v>Franklin United Inc</v>
          </cell>
        </row>
        <row r="383">
          <cell r="D383" t="str">
            <v>Fred Meyer Stores Inc., dba FM Fuel Stop</v>
          </cell>
        </row>
        <row r="384">
          <cell r="D384" t="str">
            <v>Glencore Ltd</v>
          </cell>
        </row>
        <row r="385">
          <cell r="D385" t="str">
            <v>Hartland Fuel Products, LLC</v>
          </cell>
        </row>
        <row r="386">
          <cell r="D386" t="str">
            <v>Hattenhauer Distributing Company</v>
          </cell>
        </row>
        <row r="387">
          <cell r="D387" t="str">
            <v>Heller &amp; Sons Dist Inc</v>
          </cell>
        </row>
        <row r="388">
          <cell r="D388" t="str">
            <v>HENDERSON FUEL COMPANY</v>
          </cell>
        </row>
        <row r="389">
          <cell r="D389" t="str">
            <v>HICKSGAS, LLC</v>
          </cell>
        </row>
        <row r="390">
          <cell r="D390" t="str">
            <v>Hood River Supply Association</v>
          </cell>
        </row>
        <row r="391">
          <cell r="D391" t="str">
            <v>Idemitsu Apollo Corporation</v>
          </cell>
        </row>
        <row r="392">
          <cell r="D392" t="str">
            <v>IPC (USA), Inc.</v>
          </cell>
        </row>
        <row r="393">
          <cell r="D393" t="str">
            <v>Jacksons Food Stores, Inc.</v>
          </cell>
        </row>
        <row r="394">
          <cell r="D394" t="str">
            <v>Jubitz Corporation</v>
          </cell>
        </row>
        <row r="395">
          <cell r="D395" t="str">
            <v>Kiva Energy, Inc.</v>
          </cell>
        </row>
        <row r="396">
          <cell r="D396" t="str">
            <v>L &amp; M Renner Inc.</v>
          </cell>
        </row>
        <row r="397">
          <cell r="D397" t="str">
            <v>Leathers Enterprises, Incorporated</v>
          </cell>
        </row>
        <row r="398">
          <cell r="D398" t="str">
            <v>LINK PETROLEUM, INC.</v>
          </cell>
        </row>
        <row r="399">
          <cell r="D399" t="str">
            <v>Logan Oil</v>
          </cell>
        </row>
        <row r="400">
          <cell r="D400" t="str">
            <v>Mansfield Oil Company of Gainesville, INC</v>
          </cell>
        </row>
        <row r="401">
          <cell r="D401" t="str">
            <v>Marc Nelson Oil Products, Inc.</v>
          </cell>
        </row>
        <row r="402">
          <cell r="D402" t="str">
            <v>Maverik Inc.</v>
          </cell>
        </row>
        <row r="403">
          <cell r="D403" t="str">
            <v>McCall Oil &amp; Chemical Corp</v>
          </cell>
        </row>
        <row r="404">
          <cell r="D404" t="str">
            <v>Mid Columbia Producers Inc</v>
          </cell>
        </row>
        <row r="405">
          <cell r="D405" t="str">
            <v>MIECO Inc.</v>
          </cell>
        </row>
        <row r="406">
          <cell r="D406" t="str">
            <v>MORROW COUNTY GRAIN GROWERS, INC.</v>
          </cell>
        </row>
        <row r="407">
          <cell r="D407" t="str">
            <v>Musket Corporation</v>
          </cell>
        </row>
        <row r="408">
          <cell r="D408" t="str">
            <v>NESTE US, INC.</v>
          </cell>
        </row>
        <row r="409">
          <cell r="D409" t="str">
            <v>NORTHWEST SOLVENTS &amp; SUPPLY, INC.</v>
          </cell>
        </row>
        <row r="410">
          <cell r="D410" t="str">
            <v>Owyhee Motor Sales, Inc.</v>
          </cell>
        </row>
        <row r="411">
          <cell r="D411" t="str">
            <v>Pacific Northwest Petroleum</v>
          </cell>
        </row>
        <row r="412">
          <cell r="D412" t="str">
            <v>PacWest Energy LLC</v>
          </cell>
        </row>
        <row r="413">
          <cell r="D413" t="str">
            <v>PC Energy, LLC</v>
          </cell>
        </row>
        <row r="414">
          <cell r="D414" t="str">
            <v>PENDLETON GRAIN GROWERS INC SVC CTR</v>
          </cell>
        </row>
        <row r="415">
          <cell r="D415" t="str">
            <v>PetroCard Inc.</v>
          </cell>
        </row>
        <row r="416">
          <cell r="D416" t="str">
            <v>PetroGas, Inc.</v>
          </cell>
        </row>
        <row r="417">
          <cell r="D417" t="str">
            <v>Phillips 66 Company</v>
          </cell>
        </row>
        <row r="418">
          <cell r="D418" t="str">
            <v>Pilot Travel Centers, LLC</v>
          </cell>
        </row>
        <row r="419">
          <cell r="D419" t="str">
            <v>PINNACLE PROPANE EXPRESS, LLC</v>
          </cell>
        </row>
        <row r="420">
          <cell r="D420" t="str">
            <v>Plains Marketing LP</v>
          </cell>
        </row>
        <row r="421">
          <cell r="D421" t="str">
            <v>Plains Midstream Canada ULC</v>
          </cell>
        </row>
        <row r="422">
          <cell r="D422" t="str">
            <v>Pounder Oil Service, Inc.</v>
          </cell>
        </row>
        <row r="423">
          <cell r="D423" t="str">
            <v>Powell-Christensen Inc</v>
          </cell>
        </row>
        <row r="424">
          <cell r="D424" t="str">
            <v>Pratum Co-Op</v>
          </cell>
        </row>
        <row r="425">
          <cell r="D425" t="str">
            <v>Quality Petroleum Products, Inc.</v>
          </cell>
        </row>
        <row r="426">
          <cell r="D426" t="str">
            <v>Rainier Petroleum Corporation</v>
          </cell>
        </row>
        <row r="427">
          <cell r="D427" t="str">
            <v>REG MARKETING &amp; LOGISTICS GROUP, LLC</v>
          </cell>
        </row>
        <row r="428">
          <cell r="D428" t="str">
            <v>Sage Petroleum Products LLC</v>
          </cell>
        </row>
        <row r="429">
          <cell r="D429" t="str">
            <v>SEI Fuel Services, Inc.</v>
          </cell>
        </row>
        <row r="430">
          <cell r="D430" t="str">
            <v>SeQuential-Pacific Biodiesel, LLC</v>
          </cell>
        </row>
        <row r="431">
          <cell r="D431" t="str">
            <v>Shasta Siskiyou Transport</v>
          </cell>
        </row>
        <row r="432">
          <cell r="D432" t="str">
            <v>Sheldon Oil Company</v>
          </cell>
        </row>
        <row r="433">
          <cell r="D433" t="str">
            <v>Shell Oil Products US</v>
          </cell>
        </row>
        <row r="434">
          <cell r="D434" t="str">
            <v>Shell Trading (US) Company</v>
          </cell>
        </row>
        <row r="435">
          <cell r="D435" t="str">
            <v>Southern Counties Oil Co.</v>
          </cell>
        </row>
        <row r="436">
          <cell r="D436" t="str">
            <v>Space Age Fuel Inc.</v>
          </cell>
        </row>
        <row r="437">
          <cell r="D437" t="str">
            <v>Stinker Stores, Inc.</v>
          </cell>
        </row>
        <row r="438">
          <cell r="D438" t="str">
            <v>SUBURBAN PROPANE, L.P.</v>
          </cell>
        </row>
        <row r="439">
          <cell r="D439" t="str">
            <v>Sunwest Energy Corp.</v>
          </cell>
        </row>
        <row r="440">
          <cell r="D440" t="str">
            <v>Tarr, LLC</v>
          </cell>
        </row>
        <row r="441">
          <cell r="D441" t="str">
            <v>Tesoro Refining and Marketing Company LLC</v>
          </cell>
        </row>
        <row r="442">
          <cell r="D442" t="str">
            <v>The Jerry Brown Company, Inc</v>
          </cell>
        </row>
        <row r="443">
          <cell r="D443" t="str">
            <v>Trafigura AG</v>
          </cell>
        </row>
        <row r="444">
          <cell r="D444" t="str">
            <v>Truax Corporation</v>
          </cell>
        </row>
        <row r="445">
          <cell r="D445" t="str">
            <v>Tyree Oil, Inc.</v>
          </cell>
        </row>
        <row r="446">
          <cell r="D446" t="str">
            <v>Universal Propane of Grants Pass, Inc.</v>
          </cell>
        </row>
        <row r="447">
          <cell r="D447" t="str">
            <v>UPS Fuel Services, Inc.</v>
          </cell>
        </row>
        <row r="448">
          <cell r="D448" t="str">
            <v>Valero Marketing and Supply Co.</v>
          </cell>
        </row>
        <row r="449">
          <cell r="D449" t="str">
            <v>Valley Wide Cooperative, Inc.</v>
          </cell>
        </row>
        <row r="450">
          <cell r="D450" t="str">
            <v>Vitol Inc</v>
          </cell>
        </row>
        <row r="451">
          <cell r="D451" t="str">
            <v>Wallowa County Grain Growers</v>
          </cell>
        </row>
        <row r="452">
          <cell r="D452" t="str">
            <v>Welt and Welt Inc.</v>
          </cell>
        </row>
        <row r="453">
          <cell r="D453" t="str">
            <v>Wilco Farm Stores</v>
          </cell>
        </row>
        <row r="454">
          <cell r="D454" t="str">
            <v>Wilson Oil dba Wilcox &amp; Flegel</v>
          </cell>
        </row>
        <row r="455">
          <cell r="D455" t="str">
            <v>Wondrack Distributing, Inc.</v>
          </cell>
        </row>
        <row r="456">
          <cell r="D456" t="str">
            <v>World Fuel Services Corporation</v>
          </cell>
        </row>
        <row r="457">
          <cell r="D457" t="str">
            <v>WSCO PETROLEUM</v>
          </cell>
        </row>
        <row r="458">
          <cell r="D458" t="str">
            <v>A &amp; B Enterprises, Inc.</v>
          </cell>
        </row>
        <row r="459">
          <cell r="D459" t="str">
            <v>AH Schade, Inc.</v>
          </cell>
        </row>
        <row r="460">
          <cell r="D460" t="str">
            <v>Albina Fuel Company</v>
          </cell>
        </row>
        <row r="461">
          <cell r="D461" t="str">
            <v>Alsaker Corporation</v>
          </cell>
        </row>
        <row r="462">
          <cell r="D462" t="str">
            <v>Amerigas Propane, Inc.</v>
          </cell>
        </row>
        <row r="463">
          <cell r="D463" t="str">
            <v>AOT ENERGY AMERICAS LLC</v>
          </cell>
        </row>
        <row r="464">
          <cell r="D464" t="str">
            <v>Apex Oil Company, Inc.</v>
          </cell>
        </row>
        <row r="465">
          <cell r="D465" t="str">
            <v>ARS Fresno LLC</v>
          </cell>
        </row>
        <row r="466">
          <cell r="D466" t="str">
            <v>Associated Petroleum Products</v>
          </cell>
        </row>
        <row r="467">
          <cell r="D467" t="str">
            <v>AVFuel Corporation</v>
          </cell>
        </row>
        <row r="468">
          <cell r="D468" t="str">
            <v>Baird Oil Company</v>
          </cell>
        </row>
        <row r="469">
          <cell r="D469" t="str">
            <v>Bend Oil Company</v>
          </cell>
        </row>
        <row r="470">
          <cell r="D470" t="str">
            <v>BP West Coast Products LLC</v>
          </cell>
        </row>
        <row r="471">
          <cell r="D471" t="str">
            <v>BRETTHAUER OIL COMPANY</v>
          </cell>
        </row>
        <row r="472">
          <cell r="D472" t="str">
            <v>Byrnes Oil Company, Inc.</v>
          </cell>
        </row>
        <row r="473">
          <cell r="D473" t="str">
            <v>Campo &amp; Poole Distributing, LLC</v>
          </cell>
        </row>
        <row r="474">
          <cell r="D474" t="str">
            <v>CAPITAL CITY COMPANIES, INC.</v>
          </cell>
        </row>
        <row r="475">
          <cell r="D475" t="str">
            <v>Cargill, Incorporated</v>
          </cell>
        </row>
        <row r="476">
          <cell r="D476" t="str">
            <v>Carson Oil Company, Inc.</v>
          </cell>
        </row>
        <row r="477">
          <cell r="D477" t="str">
            <v>Central Petro Inc</v>
          </cell>
        </row>
        <row r="478">
          <cell r="D478" t="str">
            <v>Chevron USA Inc.</v>
          </cell>
        </row>
        <row r="479">
          <cell r="D479" t="str">
            <v>CHS INC. OF MINNESOTA</v>
          </cell>
        </row>
        <row r="480">
          <cell r="D480" t="str">
            <v>CityServiceValcon LLC</v>
          </cell>
        </row>
        <row r="481">
          <cell r="D481" t="str">
            <v>Coleman Oil Company</v>
          </cell>
        </row>
        <row r="482">
          <cell r="D482" t="str">
            <v>COLVIN OIL I, LLC</v>
          </cell>
        </row>
        <row r="483">
          <cell r="D483" t="str">
            <v>Connell Oil, Inc.</v>
          </cell>
        </row>
        <row r="484">
          <cell r="D484" t="str">
            <v>ConocoPhillips</v>
          </cell>
        </row>
        <row r="485">
          <cell r="D485" t="str">
            <v>CONRAD &amp; BISCHOFF, INC.</v>
          </cell>
        </row>
        <row r="486">
          <cell r="D486" t="str">
            <v>Costco Wholesale Corporation</v>
          </cell>
        </row>
        <row r="487">
          <cell r="D487" t="str">
            <v>Deluxe Fuel Company</v>
          </cell>
        </row>
        <row r="488">
          <cell r="D488" t="str">
            <v>Devin Oil Co., Inc.</v>
          </cell>
        </row>
        <row r="489">
          <cell r="D489" t="str">
            <v>Don Small &amp; Sons Oil Distriution Company</v>
          </cell>
        </row>
        <row r="490">
          <cell r="D490" t="str">
            <v>EASTERN AVIATION FUELS, INC.</v>
          </cell>
        </row>
        <row r="491">
          <cell r="D491" t="str">
            <v>Ebar Oil Company</v>
          </cell>
        </row>
        <row r="492">
          <cell r="D492" t="str">
            <v>ED STAUB AND SONS PETROLEUM, INC.</v>
          </cell>
        </row>
        <row r="493">
          <cell r="D493" t="str">
            <v>ELBOW RIVER MARKETING LTD., A CORPORATION OF CANADA</v>
          </cell>
        </row>
        <row r="494">
          <cell r="D494" t="str">
            <v>EPIC Aviation, LLC</v>
          </cell>
        </row>
        <row r="495">
          <cell r="D495" t="str">
            <v>Farmers Supply Cooperative</v>
          </cell>
        </row>
        <row r="496">
          <cell r="D496" t="str">
            <v>Franklin United Inc</v>
          </cell>
        </row>
        <row r="497">
          <cell r="D497" t="str">
            <v>Fred Meyer Stores Inc., dba FM Fuel Stop</v>
          </cell>
        </row>
        <row r="498">
          <cell r="D498" t="str">
            <v>Glencore Ltd</v>
          </cell>
        </row>
        <row r="499">
          <cell r="D499" t="str">
            <v>Hartland Fuel Products, LLC</v>
          </cell>
        </row>
        <row r="500">
          <cell r="D500" t="str">
            <v>Hattenhauer Distributing Company</v>
          </cell>
        </row>
        <row r="501">
          <cell r="D501" t="str">
            <v>Heller &amp; Sons Dist Inc</v>
          </cell>
        </row>
        <row r="502">
          <cell r="D502" t="str">
            <v>HENDERSON FUEL COMPANY</v>
          </cell>
        </row>
        <row r="503">
          <cell r="D503" t="str">
            <v>HICKSGAS, LLC</v>
          </cell>
        </row>
        <row r="504">
          <cell r="D504" t="str">
            <v>Hood River Supply Association</v>
          </cell>
        </row>
        <row r="505">
          <cell r="D505" t="str">
            <v>Idemitsu Apollo Corporation</v>
          </cell>
        </row>
        <row r="506">
          <cell r="D506" t="str">
            <v>IPC (USA), Inc.</v>
          </cell>
        </row>
        <row r="507">
          <cell r="D507" t="str">
            <v>Jacksons Food Stores, Inc.</v>
          </cell>
        </row>
        <row r="508">
          <cell r="D508" t="str">
            <v>Jubitz Corporation</v>
          </cell>
        </row>
        <row r="509">
          <cell r="D509" t="str">
            <v>Kiva Energy, Inc.</v>
          </cell>
        </row>
        <row r="510">
          <cell r="D510" t="str">
            <v>L &amp; M Renner Inc.</v>
          </cell>
        </row>
        <row r="511">
          <cell r="D511" t="str">
            <v>Leathers Enterprises, Incorporated</v>
          </cell>
        </row>
        <row r="512">
          <cell r="D512" t="str">
            <v>LINK PETROLEUM, INC.</v>
          </cell>
        </row>
        <row r="513">
          <cell r="D513" t="str">
            <v>Logan Oil</v>
          </cell>
        </row>
        <row r="514">
          <cell r="D514" t="str">
            <v>Mansfield Oil Company of Gainesville, INC</v>
          </cell>
        </row>
        <row r="515">
          <cell r="D515" t="str">
            <v>Marc Nelson Oil Products, Inc.</v>
          </cell>
        </row>
        <row r="516">
          <cell r="D516" t="str">
            <v>Maverik Inc.</v>
          </cell>
        </row>
        <row r="517">
          <cell r="D517" t="str">
            <v>McCall Oil &amp; Chemical Corp</v>
          </cell>
        </row>
        <row r="518">
          <cell r="D518" t="str">
            <v>Mid Columbia Producers Inc</v>
          </cell>
        </row>
        <row r="519">
          <cell r="D519" t="str">
            <v>MIECO Inc.</v>
          </cell>
        </row>
        <row r="520">
          <cell r="D520" t="str">
            <v>MORROW COUNTY GRAIN GROWERS, INC.</v>
          </cell>
        </row>
        <row r="521">
          <cell r="D521" t="str">
            <v>Musket Corporation</v>
          </cell>
        </row>
        <row r="522">
          <cell r="D522" t="str">
            <v>NESTE US, INC.</v>
          </cell>
        </row>
        <row r="523">
          <cell r="D523" t="str">
            <v>NORTHWEST SOLVENTS &amp; SUPPLY, INC.</v>
          </cell>
        </row>
        <row r="524">
          <cell r="D524" t="str">
            <v>Owyhee Motor Sales, Inc.</v>
          </cell>
        </row>
        <row r="525">
          <cell r="D525" t="str">
            <v>Pacific Northwest Petroleum</v>
          </cell>
        </row>
        <row r="526">
          <cell r="D526" t="str">
            <v>PacWest Energy LLC</v>
          </cell>
        </row>
        <row r="527">
          <cell r="D527" t="str">
            <v>PC Energy, LLC</v>
          </cell>
        </row>
        <row r="528">
          <cell r="D528" t="str">
            <v>PENDLETON GRAIN GROWERS INC SVC CTR</v>
          </cell>
        </row>
        <row r="529">
          <cell r="D529" t="str">
            <v>PetroCard Inc.</v>
          </cell>
        </row>
        <row r="530">
          <cell r="D530" t="str">
            <v>PetroGas, Inc.</v>
          </cell>
        </row>
        <row r="531">
          <cell r="D531" t="str">
            <v>Phillips 66 Company</v>
          </cell>
        </row>
        <row r="532">
          <cell r="D532" t="str">
            <v>Pilot Travel Centers, LLC</v>
          </cell>
        </row>
        <row r="533">
          <cell r="D533" t="str">
            <v>PINNACLE PROPANE EXPRESS, LLC</v>
          </cell>
        </row>
        <row r="534">
          <cell r="D534" t="str">
            <v>Plains Marketing LP</v>
          </cell>
        </row>
        <row r="535">
          <cell r="D535" t="str">
            <v>Plains Midstream Canada ULC</v>
          </cell>
        </row>
        <row r="536">
          <cell r="D536" t="str">
            <v>Pounder Oil Service, Inc.</v>
          </cell>
        </row>
        <row r="537">
          <cell r="D537" t="str">
            <v>Powell-Christensen Inc</v>
          </cell>
        </row>
        <row r="538">
          <cell r="D538" t="str">
            <v>Pratum Co-Op</v>
          </cell>
        </row>
        <row r="539">
          <cell r="D539" t="str">
            <v>Quality Petroleum Products, Inc.</v>
          </cell>
        </row>
        <row r="540">
          <cell r="D540" t="str">
            <v>Rainier Petroleum Corporation</v>
          </cell>
        </row>
        <row r="541">
          <cell r="D541" t="str">
            <v>REG MARKETING &amp; LOGISTICS GROUP, LLC</v>
          </cell>
        </row>
        <row r="542">
          <cell r="D542" t="str">
            <v>Sage Petroleum Products LLC</v>
          </cell>
        </row>
        <row r="543">
          <cell r="D543" t="str">
            <v>SEI Fuel Services, Inc.</v>
          </cell>
        </row>
        <row r="544">
          <cell r="D544" t="str">
            <v>SeQuential-Pacific Biodiesel, LLC</v>
          </cell>
        </row>
        <row r="545">
          <cell r="D545" t="str">
            <v>Shasta Siskiyou Transport</v>
          </cell>
        </row>
        <row r="546">
          <cell r="D546" t="str">
            <v>Sheldon Oil Company</v>
          </cell>
        </row>
        <row r="547">
          <cell r="D547" t="str">
            <v>Shell Oil Products US</v>
          </cell>
        </row>
        <row r="548">
          <cell r="D548" t="str">
            <v>Shell Trading (US) Company</v>
          </cell>
        </row>
        <row r="549">
          <cell r="D549" t="str">
            <v>Southern Counties Oil Co.</v>
          </cell>
        </row>
        <row r="550">
          <cell r="D550" t="str">
            <v>Space Age Fuel Inc.</v>
          </cell>
        </row>
        <row r="551">
          <cell r="D551" t="str">
            <v>Stinker Stores, Inc.</v>
          </cell>
        </row>
        <row r="552">
          <cell r="D552" t="str">
            <v>SUBURBAN PROPANE, L.P.</v>
          </cell>
        </row>
        <row r="553">
          <cell r="D553" t="str">
            <v>Sunwest Energy Corp.</v>
          </cell>
        </row>
        <row r="554">
          <cell r="D554" t="str">
            <v>Tarr, LLC</v>
          </cell>
        </row>
        <row r="555">
          <cell r="D555" t="str">
            <v>Tesoro Refining and Marketing Company LLC</v>
          </cell>
        </row>
        <row r="556">
          <cell r="D556" t="str">
            <v>The Jerry Brown Company, Inc</v>
          </cell>
        </row>
        <row r="557">
          <cell r="D557" t="str">
            <v>Trafigura AG</v>
          </cell>
        </row>
        <row r="558">
          <cell r="D558" t="str">
            <v>Truax Corporation</v>
          </cell>
        </row>
        <row r="559">
          <cell r="D559" t="str">
            <v>Tyree Oil, Inc.</v>
          </cell>
        </row>
        <row r="560">
          <cell r="D560" t="str">
            <v>Universal Propane of Grants Pass, Inc.</v>
          </cell>
        </row>
        <row r="561">
          <cell r="D561" t="str">
            <v>UPS Fuel Services, Inc.</v>
          </cell>
        </row>
        <row r="562">
          <cell r="D562" t="str">
            <v>Valero Marketing and Supply Co.</v>
          </cell>
        </row>
        <row r="563">
          <cell r="D563" t="str">
            <v>Valley Wide Cooperative, Inc.</v>
          </cell>
        </row>
        <row r="564">
          <cell r="D564" t="str">
            <v>Vitol Inc</v>
          </cell>
        </row>
        <row r="565">
          <cell r="D565" t="str">
            <v>Wallowa County Grain Growers</v>
          </cell>
        </row>
        <row r="566">
          <cell r="D566" t="str">
            <v>Welt and Welt Inc.</v>
          </cell>
        </row>
        <row r="567">
          <cell r="D567" t="str">
            <v>Wilco Farm Stores</v>
          </cell>
        </row>
        <row r="568">
          <cell r="D568" t="str">
            <v>Wilson Oil dba Wilcox &amp; Flegel</v>
          </cell>
        </row>
        <row r="569">
          <cell r="D569" t="str">
            <v>Wondrack Distributing, Inc.</v>
          </cell>
        </row>
        <row r="570">
          <cell r="D570" t="str">
            <v>World Fuel Services Corporation</v>
          </cell>
        </row>
        <row r="571">
          <cell r="D571" t="str">
            <v>WSCO PETROLEUM</v>
          </cell>
        </row>
        <row r="572">
          <cell r="D572" t="str">
            <v>A &amp; B Enterprises, Inc.</v>
          </cell>
        </row>
        <row r="573">
          <cell r="D573" t="str">
            <v>AH Schade, Inc.</v>
          </cell>
        </row>
        <row r="574">
          <cell r="D574" t="str">
            <v>Albina Fuel Company</v>
          </cell>
        </row>
        <row r="575">
          <cell r="D575" t="str">
            <v>Alsaker Corporation</v>
          </cell>
        </row>
        <row r="576">
          <cell r="D576" t="str">
            <v>Amerigas Propane, Inc.</v>
          </cell>
        </row>
        <row r="577">
          <cell r="D577" t="str">
            <v>AOT ENERGY AMERICAS LLC</v>
          </cell>
        </row>
        <row r="578">
          <cell r="D578" t="str">
            <v>Apex Oil Company, Inc.</v>
          </cell>
        </row>
        <row r="579">
          <cell r="D579" t="str">
            <v>ARS Fresno LLC</v>
          </cell>
        </row>
        <row r="580">
          <cell r="D580" t="str">
            <v>Associated Petroleum Products</v>
          </cell>
        </row>
        <row r="581">
          <cell r="D581" t="str">
            <v>AVFuel Corporation</v>
          </cell>
        </row>
        <row r="582">
          <cell r="D582" t="str">
            <v>Baird Oil Company</v>
          </cell>
        </row>
        <row r="583">
          <cell r="D583" t="str">
            <v>Bend Oil Company</v>
          </cell>
        </row>
        <row r="584">
          <cell r="D584" t="str">
            <v>BP West Coast Products LLC</v>
          </cell>
        </row>
        <row r="585">
          <cell r="D585" t="str">
            <v>BRETTHAUER OIL COMPANY</v>
          </cell>
        </row>
        <row r="586">
          <cell r="D586" t="str">
            <v>Byrnes Oil Company, Inc.</v>
          </cell>
        </row>
        <row r="587">
          <cell r="D587" t="str">
            <v>Campo &amp; Poole Distributing, LLC</v>
          </cell>
        </row>
        <row r="588">
          <cell r="D588" t="str">
            <v>CAPITAL CITY COMPANIES, INC.</v>
          </cell>
        </row>
        <row r="589">
          <cell r="D589" t="str">
            <v>Cargill, Incorporated</v>
          </cell>
        </row>
        <row r="590">
          <cell r="D590" t="str">
            <v>Carson Oil Company, Inc.</v>
          </cell>
        </row>
        <row r="591">
          <cell r="D591" t="str">
            <v>Central Petro Inc</v>
          </cell>
        </row>
        <row r="592">
          <cell r="D592" t="str">
            <v>Chevron USA Inc.</v>
          </cell>
        </row>
        <row r="593">
          <cell r="D593" t="str">
            <v>CHS INC. OF MINNESOTA</v>
          </cell>
        </row>
        <row r="594">
          <cell r="D594" t="str">
            <v>CityServiceValcon LLC</v>
          </cell>
        </row>
        <row r="595">
          <cell r="D595" t="str">
            <v>Coleman Oil Company</v>
          </cell>
        </row>
        <row r="596">
          <cell r="D596" t="str">
            <v>COLVIN OIL I, LLC</v>
          </cell>
        </row>
        <row r="597">
          <cell r="D597" t="str">
            <v>Connell Oil, Inc.</v>
          </cell>
        </row>
        <row r="598">
          <cell r="D598" t="str">
            <v>ConocoPhillips</v>
          </cell>
        </row>
        <row r="599">
          <cell r="D599" t="str">
            <v>CONRAD &amp; BISCHOFF, INC.</v>
          </cell>
        </row>
        <row r="600">
          <cell r="D600" t="str">
            <v>Costco Wholesale Corporation</v>
          </cell>
        </row>
        <row r="601">
          <cell r="D601" t="str">
            <v>Deluxe Fuel Company</v>
          </cell>
        </row>
        <row r="602">
          <cell r="D602" t="str">
            <v>Devin Oil Co., Inc.</v>
          </cell>
        </row>
        <row r="603">
          <cell r="D603" t="str">
            <v>Don Small &amp; Sons Oil Distriution Company</v>
          </cell>
        </row>
        <row r="604">
          <cell r="D604" t="str">
            <v>EASTERN AVIATION FUELS, INC.</v>
          </cell>
        </row>
        <row r="605">
          <cell r="D605" t="str">
            <v>Ebar Oil Company</v>
          </cell>
        </row>
        <row r="606">
          <cell r="D606" t="str">
            <v>ED STAUB AND SONS PETROLEUM, INC.</v>
          </cell>
        </row>
        <row r="607">
          <cell r="D607" t="str">
            <v>ELBOW RIVER MARKETING LTD., A CORPORATION OF CANADA</v>
          </cell>
        </row>
        <row r="608">
          <cell r="D608" t="str">
            <v>EPIC Aviation, LLC</v>
          </cell>
        </row>
        <row r="609">
          <cell r="D609" t="str">
            <v>Farmers Supply Cooperative</v>
          </cell>
        </row>
        <row r="610">
          <cell r="D610" t="str">
            <v>Franklin United Inc</v>
          </cell>
        </row>
        <row r="611">
          <cell r="D611" t="str">
            <v>Fred Meyer Stores Inc., dba FM Fuel Stop</v>
          </cell>
        </row>
        <row r="612">
          <cell r="D612" t="str">
            <v>Glencore Ltd</v>
          </cell>
        </row>
        <row r="613">
          <cell r="D613" t="str">
            <v>Hartland Fuel Products, LLC</v>
          </cell>
        </row>
        <row r="614">
          <cell r="D614" t="str">
            <v>Hattenhauer Distributing Company</v>
          </cell>
        </row>
        <row r="615">
          <cell r="D615" t="str">
            <v>Heller &amp; Sons Dist Inc</v>
          </cell>
        </row>
        <row r="616">
          <cell r="D616" t="str">
            <v>HENDERSON FUEL COMPANY</v>
          </cell>
        </row>
        <row r="617">
          <cell r="D617" t="str">
            <v>HICKSGAS, LLC</v>
          </cell>
        </row>
        <row r="618">
          <cell r="D618" t="str">
            <v>Hood River Supply Association</v>
          </cell>
        </row>
        <row r="619">
          <cell r="D619" t="str">
            <v>Idemitsu Apollo Corporation</v>
          </cell>
        </row>
        <row r="620">
          <cell r="D620" t="str">
            <v>IPC (USA), Inc.</v>
          </cell>
        </row>
        <row r="621">
          <cell r="D621" t="str">
            <v>Jacksons Food Stores, Inc.</v>
          </cell>
        </row>
        <row r="622">
          <cell r="D622" t="str">
            <v>Jubitz Corporation</v>
          </cell>
        </row>
        <row r="623">
          <cell r="D623" t="str">
            <v>Kiva Energy, Inc.</v>
          </cell>
        </row>
        <row r="624">
          <cell r="D624" t="str">
            <v>L &amp; M Renner Inc.</v>
          </cell>
        </row>
        <row r="625">
          <cell r="D625" t="str">
            <v>Leathers Enterprises, Incorporated</v>
          </cell>
        </row>
        <row r="626">
          <cell r="D626" t="str">
            <v>LINK PETROLEUM, INC.</v>
          </cell>
        </row>
        <row r="627">
          <cell r="D627" t="str">
            <v>Logan Oil</v>
          </cell>
        </row>
        <row r="628">
          <cell r="D628" t="str">
            <v>Mansfield Oil Company of Gainesville, INC</v>
          </cell>
        </row>
        <row r="629">
          <cell r="D629" t="str">
            <v>Marc Nelson Oil Products, Inc.</v>
          </cell>
        </row>
        <row r="630">
          <cell r="D630" t="str">
            <v>Maverik Inc.</v>
          </cell>
        </row>
        <row r="631">
          <cell r="D631" t="str">
            <v>McCall Oil &amp; Chemical Corp</v>
          </cell>
        </row>
        <row r="632">
          <cell r="D632" t="str">
            <v>Mid Columbia Producers Inc</v>
          </cell>
        </row>
        <row r="633">
          <cell r="D633" t="str">
            <v>MIECO Inc.</v>
          </cell>
        </row>
        <row r="634">
          <cell r="D634" t="str">
            <v>MORROW COUNTY GRAIN GROWERS, INC.</v>
          </cell>
        </row>
        <row r="635">
          <cell r="D635" t="str">
            <v>Musket Corporation</v>
          </cell>
        </row>
        <row r="636">
          <cell r="D636" t="str">
            <v>NESTE US, INC.</v>
          </cell>
        </row>
        <row r="637">
          <cell r="D637" t="str">
            <v>NORTHWEST SOLVENTS &amp; SUPPLY, INC.</v>
          </cell>
        </row>
        <row r="638">
          <cell r="D638" t="str">
            <v>Owyhee Motor Sales, Inc.</v>
          </cell>
        </row>
        <row r="639">
          <cell r="D639" t="str">
            <v>Pacific Northwest Petroleum</v>
          </cell>
        </row>
        <row r="640">
          <cell r="D640" t="str">
            <v>PacWest Energy LLC</v>
          </cell>
        </row>
        <row r="641">
          <cell r="D641" t="str">
            <v>PC Energy, LLC</v>
          </cell>
        </row>
        <row r="642">
          <cell r="D642" t="str">
            <v>PENDLETON GRAIN GROWERS INC SVC CTR</v>
          </cell>
        </row>
        <row r="643">
          <cell r="D643" t="str">
            <v>PetroCard Inc.</v>
          </cell>
        </row>
        <row r="644">
          <cell r="D644" t="str">
            <v>PetroGas, Inc.</v>
          </cell>
        </row>
        <row r="645">
          <cell r="D645" t="str">
            <v>Phillips 66 Company</v>
          </cell>
        </row>
        <row r="646">
          <cell r="D646" t="str">
            <v>Pilot Travel Centers, LLC</v>
          </cell>
        </row>
        <row r="647">
          <cell r="D647" t="str">
            <v>PINNACLE PROPANE EXPRESS, LLC</v>
          </cell>
        </row>
        <row r="648">
          <cell r="D648" t="str">
            <v>Plains Marketing LP</v>
          </cell>
        </row>
        <row r="649">
          <cell r="D649" t="str">
            <v>Plains Midstream Canada ULC</v>
          </cell>
        </row>
        <row r="650">
          <cell r="D650" t="str">
            <v>Pounder Oil Service, Inc.</v>
          </cell>
        </row>
        <row r="651">
          <cell r="D651" t="str">
            <v>Powell-Christensen Inc</v>
          </cell>
        </row>
        <row r="652">
          <cell r="D652" t="str">
            <v>Pratum Co-Op</v>
          </cell>
        </row>
        <row r="653">
          <cell r="D653" t="str">
            <v>Quality Petroleum Products, Inc.</v>
          </cell>
        </row>
        <row r="654">
          <cell r="D654" t="str">
            <v>Rainier Petroleum Corporation</v>
          </cell>
        </row>
        <row r="655">
          <cell r="D655" t="str">
            <v>REG MARKETING &amp; LOGISTICS GROUP, LLC</v>
          </cell>
        </row>
        <row r="656">
          <cell r="D656" t="str">
            <v>Sage Petroleum Products LLC</v>
          </cell>
        </row>
        <row r="657">
          <cell r="D657" t="str">
            <v>SEI Fuel Services, Inc.</v>
          </cell>
        </row>
        <row r="658">
          <cell r="D658" t="str">
            <v>SeQuential-Pacific Biodiesel, LLC</v>
          </cell>
        </row>
        <row r="659">
          <cell r="D659" t="str">
            <v>Shasta Siskiyou Transport</v>
          </cell>
        </row>
        <row r="660">
          <cell r="D660" t="str">
            <v>Sheldon Oil Company</v>
          </cell>
        </row>
        <row r="661">
          <cell r="D661" t="str">
            <v>Shell Oil Products US</v>
          </cell>
        </row>
        <row r="662">
          <cell r="D662" t="str">
            <v>Shell Trading (US) Company</v>
          </cell>
        </row>
        <row r="663">
          <cell r="D663" t="str">
            <v>Southern Counties Oil Co.</v>
          </cell>
        </row>
        <row r="664">
          <cell r="D664" t="str">
            <v>Space Age Fuel Inc.</v>
          </cell>
        </row>
        <row r="665">
          <cell r="D665" t="str">
            <v>Stinker Stores, Inc.</v>
          </cell>
        </row>
        <row r="666">
          <cell r="D666" t="str">
            <v>SUBURBAN PROPANE, L.P.</v>
          </cell>
        </row>
        <row r="667">
          <cell r="D667" t="str">
            <v>Sunwest Energy Corp.</v>
          </cell>
        </row>
        <row r="668">
          <cell r="D668" t="str">
            <v>Tarr, LLC</v>
          </cell>
        </row>
        <row r="669">
          <cell r="D669" t="str">
            <v>Tesoro Refining and Marketing Company LLC</v>
          </cell>
        </row>
        <row r="670">
          <cell r="D670" t="str">
            <v>The Jerry Brown Company, Inc</v>
          </cell>
        </row>
        <row r="671">
          <cell r="D671" t="str">
            <v>Trafigura AG</v>
          </cell>
        </row>
        <row r="672">
          <cell r="D672" t="str">
            <v>Truax Corporation</v>
          </cell>
        </row>
        <row r="673">
          <cell r="D673" t="str">
            <v>Tyree Oil, Inc.</v>
          </cell>
        </row>
        <row r="674">
          <cell r="D674" t="str">
            <v>Universal Propane of Grants Pass, Inc.</v>
          </cell>
        </row>
        <row r="675">
          <cell r="D675" t="str">
            <v>UPS Fuel Services, Inc.</v>
          </cell>
        </row>
        <row r="676">
          <cell r="D676" t="str">
            <v>Valero Marketing and Supply Co.</v>
          </cell>
        </row>
        <row r="677">
          <cell r="D677" t="str">
            <v>Valley Wide Cooperative, Inc.</v>
          </cell>
        </row>
        <row r="678">
          <cell r="D678" t="str">
            <v>Vitol Inc</v>
          </cell>
        </row>
        <row r="679">
          <cell r="D679" t="str">
            <v>Wallowa County Grain Growers</v>
          </cell>
        </row>
        <row r="680">
          <cell r="D680" t="str">
            <v>Welt and Welt Inc.</v>
          </cell>
        </row>
        <row r="681">
          <cell r="D681" t="str">
            <v>Wilco Farm Stores</v>
          </cell>
        </row>
        <row r="682">
          <cell r="D682" t="str">
            <v>Wilson Oil dba Wilcox &amp; Flegel</v>
          </cell>
        </row>
        <row r="683">
          <cell r="D683" t="str">
            <v>Wondrack Distributing, Inc.</v>
          </cell>
        </row>
        <row r="684">
          <cell r="D684" t="str">
            <v>World Fuel Services Corporation</v>
          </cell>
        </row>
        <row r="685">
          <cell r="D685" t="str">
            <v>WSCO PETROLEUM</v>
          </cell>
        </row>
        <row r="686">
          <cell r="D686" t="str">
            <v>A &amp; B Enterprises, Inc.</v>
          </cell>
        </row>
        <row r="687">
          <cell r="D687" t="str">
            <v>AH Schade, Inc.</v>
          </cell>
        </row>
        <row r="688">
          <cell r="D688" t="str">
            <v>Albina Fuel Company</v>
          </cell>
        </row>
        <row r="689">
          <cell r="D689" t="str">
            <v>Alsaker Corporation</v>
          </cell>
        </row>
        <row r="690">
          <cell r="D690" t="str">
            <v>Amerigas Propane, Inc.</v>
          </cell>
        </row>
        <row r="691">
          <cell r="D691" t="str">
            <v>AOT ENERGY AMERICAS LLC</v>
          </cell>
        </row>
        <row r="692">
          <cell r="D692" t="str">
            <v>Apex Oil Company, Inc.</v>
          </cell>
        </row>
        <row r="693">
          <cell r="D693" t="str">
            <v>ARS Fresno LLC</v>
          </cell>
        </row>
        <row r="694">
          <cell r="D694" t="str">
            <v>Associated Petroleum Products</v>
          </cell>
        </row>
        <row r="695">
          <cell r="D695" t="str">
            <v>AVFuel Corporation</v>
          </cell>
        </row>
        <row r="696">
          <cell r="D696" t="str">
            <v>Baird Oil Company</v>
          </cell>
        </row>
        <row r="697">
          <cell r="D697" t="str">
            <v>Bend Oil Company</v>
          </cell>
        </row>
        <row r="698">
          <cell r="D698" t="str">
            <v>BP West Coast Products LLC</v>
          </cell>
        </row>
        <row r="699">
          <cell r="D699" t="str">
            <v>BRETTHAUER OIL COMPANY</v>
          </cell>
        </row>
        <row r="700">
          <cell r="D700" t="str">
            <v>Byrnes Oil Company, Inc.</v>
          </cell>
        </row>
        <row r="701">
          <cell r="D701" t="str">
            <v>Campo &amp; Poole Distributing, LLC</v>
          </cell>
        </row>
        <row r="702">
          <cell r="D702" t="str">
            <v>CAPITAL CITY COMPANIES, INC.</v>
          </cell>
        </row>
        <row r="703">
          <cell r="D703" t="str">
            <v>Cargill, Incorporated</v>
          </cell>
        </row>
        <row r="704">
          <cell r="D704" t="str">
            <v>Carson Oil Company, Inc.</v>
          </cell>
        </row>
        <row r="705">
          <cell r="D705" t="str">
            <v>Central Petro Inc</v>
          </cell>
        </row>
        <row r="706">
          <cell r="D706" t="str">
            <v>Chevron USA Inc.</v>
          </cell>
        </row>
        <row r="707">
          <cell r="D707" t="str">
            <v>CHS INC. OF MINNESOTA</v>
          </cell>
        </row>
        <row r="708">
          <cell r="D708" t="str">
            <v>CityServiceValcon LLC</v>
          </cell>
        </row>
        <row r="709">
          <cell r="D709" t="str">
            <v>Coleman Oil Company</v>
          </cell>
        </row>
        <row r="710">
          <cell r="D710" t="str">
            <v>COLVIN OIL I, LLC</v>
          </cell>
        </row>
        <row r="711">
          <cell r="D711" t="str">
            <v>Connell Oil, Inc.</v>
          </cell>
        </row>
        <row r="712">
          <cell r="D712" t="str">
            <v>ConocoPhillips</v>
          </cell>
        </row>
        <row r="713">
          <cell r="D713" t="str">
            <v>CONRAD &amp; BISCHOFF, INC.</v>
          </cell>
        </row>
        <row r="714">
          <cell r="D714" t="str">
            <v>Costco Wholesale Corporation</v>
          </cell>
        </row>
        <row r="715">
          <cell r="D715" t="str">
            <v>Deluxe Fuel Company</v>
          </cell>
        </row>
        <row r="716">
          <cell r="D716" t="str">
            <v>Devin Oil Co., Inc.</v>
          </cell>
        </row>
        <row r="717">
          <cell r="D717" t="str">
            <v>Don Small &amp; Sons Oil Distriution Company</v>
          </cell>
        </row>
        <row r="718">
          <cell r="D718" t="str">
            <v>EASTERN AVIATION FUELS, INC.</v>
          </cell>
        </row>
        <row r="719">
          <cell r="D719" t="str">
            <v>Ebar Oil Company</v>
          </cell>
        </row>
        <row r="720">
          <cell r="D720" t="str">
            <v>ED STAUB AND SONS PETROLEUM, INC.</v>
          </cell>
        </row>
        <row r="721">
          <cell r="D721" t="str">
            <v>ELBOW RIVER MARKETING LTD., A CORPORATION OF CANADA</v>
          </cell>
        </row>
        <row r="722">
          <cell r="D722" t="str">
            <v>EPIC Aviation, LLC</v>
          </cell>
        </row>
        <row r="723">
          <cell r="D723" t="str">
            <v>Farmers Supply Cooperative</v>
          </cell>
        </row>
        <row r="724">
          <cell r="D724" t="str">
            <v>Franklin United Inc</v>
          </cell>
        </row>
        <row r="725">
          <cell r="D725" t="str">
            <v>Fred Meyer Stores Inc., dba FM Fuel Stop</v>
          </cell>
        </row>
        <row r="726">
          <cell r="D726" t="str">
            <v>Glencore Ltd</v>
          </cell>
        </row>
        <row r="727">
          <cell r="D727" t="str">
            <v>Hartland Fuel Products, LLC</v>
          </cell>
        </row>
        <row r="728">
          <cell r="D728" t="str">
            <v>Hattenhauer Distributing Company</v>
          </cell>
        </row>
        <row r="729">
          <cell r="D729" t="str">
            <v>Heller &amp; Sons Dist Inc</v>
          </cell>
        </row>
        <row r="730">
          <cell r="D730" t="str">
            <v>HENDERSON FUEL COMPANY</v>
          </cell>
        </row>
        <row r="731">
          <cell r="D731" t="str">
            <v>HICKSGAS, LLC</v>
          </cell>
        </row>
        <row r="732">
          <cell r="D732" t="str">
            <v>Hood River Supply Association</v>
          </cell>
        </row>
        <row r="733">
          <cell r="D733" t="str">
            <v>Idemitsu Apollo Corporation</v>
          </cell>
        </row>
        <row r="734">
          <cell r="D734" t="str">
            <v>IPC (USA), Inc.</v>
          </cell>
        </row>
        <row r="735">
          <cell r="D735" t="str">
            <v>Jacksons Food Stores, Inc.</v>
          </cell>
        </row>
        <row r="736">
          <cell r="D736" t="str">
            <v>Jubitz Corporation</v>
          </cell>
        </row>
        <row r="737">
          <cell r="D737" t="str">
            <v>Kiva Energy, Inc.</v>
          </cell>
        </row>
        <row r="738">
          <cell r="D738" t="str">
            <v>L &amp; M Renner Inc.</v>
          </cell>
        </row>
        <row r="739">
          <cell r="D739" t="str">
            <v>Leathers Enterprises, Incorporated</v>
          </cell>
        </row>
        <row r="740">
          <cell r="D740" t="str">
            <v>LINK PETROLEUM, INC.</v>
          </cell>
        </row>
        <row r="741">
          <cell r="D741" t="str">
            <v>Logan Oil</v>
          </cell>
        </row>
        <row r="742">
          <cell r="D742" t="str">
            <v>Mansfield Oil Company of Gainesville, INC</v>
          </cell>
        </row>
        <row r="743">
          <cell r="D743" t="str">
            <v>Marc Nelson Oil Products, Inc.</v>
          </cell>
        </row>
        <row r="744">
          <cell r="D744" t="str">
            <v>Maverik Inc.</v>
          </cell>
        </row>
        <row r="745">
          <cell r="D745" t="str">
            <v>McCall Oil &amp; Chemical Corp</v>
          </cell>
        </row>
        <row r="746">
          <cell r="D746" t="str">
            <v>Mid Columbia Producers Inc</v>
          </cell>
        </row>
        <row r="747">
          <cell r="D747" t="str">
            <v>MIECO Inc.</v>
          </cell>
        </row>
        <row r="748">
          <cell r="D748" t="str">
            <v>MORROW COUNTY GRAIN GROWERS, INC.</v>
          </cell>
        </row>
        <row r="749">
          <cell r="D749" t="str">
            <v>Musket Corporation</v>
          </cell>
        </row>
        <row r="750">
          <cell r="D750" t="str">
            <v>NESTE US, INC.</v>
          </cell>
        </row>
        <row r="751">
          <cell r="D751" t="str">
            <v>NORTHWEST SOLVENTS &amp; SUPPLY, INC.</v>
          </cell>
        </row>
        <row r="752">
          <cell r="D752" t="str">
            <v>Owyhee Motor Sales, Inc.</v>
          </cell>
        </row>
        <row r="753">
          <cell r="D753" t="str">
            <v>Pacific Northwest Petroleum</v>
          </cell>
        </row>
        <row r="754">
          <cell r="D754" t="str">
            <v>PacWest Energy LLC</v>
          </cell>
        </row>
        <row r="755">
          <cell r="D755" t="str">
            <v>PC Energy, LLC</v>
          </cell>
        </row>
        <row r="756">
          <cell r="D756" t="str">
            <v>PENDLETON GRAIN GROWERS INC SVC CTR</v>
          </cell>
        </row>
        <row r="757">
          <cell r="D757" t="str">
            <v>PetroCard Inc.</v>
          </cell>
        </row>
        <row r="758">
          <cell r="D758" t="str">
            <v>PetroGas, Inc.</v>
          </cell>
        </row>
        <row r="759">
          <cell r="D759" t="str">
            <v>Phillips 66 Company</v>
          </cell>
        </row>
        <row r="760">
          <cell r="D760" t="str">
            <v>Pilot Travel Centers, LLC</v>
          </cell>
        </row>
        <row r="761">
          <cell r="D761" t="str">
            <v>PINNACLE PROPANE EXPRESS, LLC</v>
          </cell>
        </row>
        <row r="762">
          <cell r="D762" t="str">
            <v>Plains Marketing LP</v>
          </cell>
        </row>
        <row r="763">
          <cell r="D763" t="str">
            <v>Plains Midstream Canada ULC</v>
          </cell>
        </row>
        <row r="764">
          <cell r="D764" t="str">
            <v>Pounder Oil Service, Inc.</v>
          </cell>
        </row>
        <row r="765">
          <cell r="D765" t="str">
            <v>Powell-Christensen Inc</v>
          </cell>
        </row>
        <row r="766">
          <cell r="D766" t="str">
            <v>Pratum Co-Op</v>
          </cell>
        </row>
        <row r="767">
          <cell r="D767" t="str">
            <v>Quality Petroleum Products, Inc.</v>
          </cell>
        </row>
        <row r="768">
          <cell r="D768" t="str">
            <v>Rainier Petroleum Corporation</v>
          </cell>
        </row>
        <row r="769">
          <cell r="D769" t="str">
            <v>REG MARKETING &amp; LOGISTICS GROUP, LLC</v>
          </cell>
        </row>
        <row r="770">
          <cell r="D770" t="str">
            <v>Sage Petroleum Products LLC</v>
          </cell>
        </row>
        <row r="771">
          <cell r="D771" t="str">
            <v>SEI Fuel Services, Inc.</v>
          </cell>
        </row>
        <row r="772">
          <cell r="D772" t="str">
            <v>SeQuential-Pacific Biodiesel, LLC</v>
          </cell>
        </row>
        <row r="773">
          <cell r="D773" t="str">
            <v>Shasta Siskiyou Transport</v>
          </cell>
        </row>
        <row r="774">
          <cell r="D774" t="str">
            <v>Sheldon Oil Company</v>
          </cell>
        </row>
        <row r="775">
          <cell r="D775" t="str">
            <v>Shell Oil Products US</v>
          </cell>
        </row>
        <row r="776">
          <cell r="D776" t="str">
            <v>Shell Trading (US) Company</v>
          </cell>
        </row>
        <row r="777">
          <cell r="D777" t="str">
            <v>Southern Counties Oil Co.</v>
          </cell>
        </row>
        <row r="778">
          <cell r="D778" t="str">
            <v>Space Age Fuel Inc.</v>
          </cell>
        </row>
        <row r="779">
          <cell r="D779" t="str">
            <v>Stinker Stores, Inc.</v>
          </cell>
        </row>
        <row r="780">
          <cell r="D780" t="str">
            <v>SUBURBAN PROPANE, L.P.</v>
          </cell>
        </row>
        <row r="781">
          <cell r="D781" t="str">
            <v>Sunwest Energy Corp.</v>
          </cell>
        </row>
        <row r="782">
          <cell r="D782" t="str">
            <v>Tarr, LLC</v>
          </cell>
        </row>
        <row r="783">
          <cell r="D783" t="str">
            <v>Tesoro Refining and Marketing Company LLC</v>
          </cell>
        </row>
        <row r="784">
          <cell r="D784" t="str">
            <v>The Jerry Brown Company, Inc</v>
          </cell>
        </row>
        <row r="785">
          <cell r="D785" t="str">
            <v>Trafigura AG</v>
          </cell>
        </row>
        <row r="786">
          <cell r="D786" t="str">
            <v>Truax Corporation</v>
          </cell>
        </row>
        <row r="787">
          <cell r="D787" t="str">
            <v>Tyree Oil, Inc.</v>
          </cell>
        </row>
        <row r="788">
          <cell r="D788" t="str">
            <v>Universal Propane of Grants Pass, Inc.</v>
          </cell>
        </row>
        <row r="789">
          <cell r="D789" t="str">
            <v>UPS Fuel Services, Inc.</v>
          </cell>
        </row>
        <row r="790">
          <cell r="D790" t="str">
            <v>Valero Marketing and Supply Co.</v>
          </cell>
        </row>
        <row r="791">
          <cell r="D791" t="str">
            <v>Valley Wide Cooperative, Inc.</v>
          </cell>
        </row>
        <row r="792">
          <cell r="D792" t="str">
            <v>Vitol Inc</v>
          </cell>
        </row>
        <row r="793">
          <cell r="D793" t="str">
            <v>Wallowa County Grain Growers</v>
          </cell>
        </row>
        <row r="794">
          <cell r="D794" t="str">
            <v>Welt and Welt Inc.</v>
          </cell>
        </row>
        <row r="795">
          <cell r="D795" t="str">
            <v>Wilco Farm Stores</v>
          </cell>
        </row>
        <row r="796">
          <cell r="D796" t="str">
            <v>Wilson Oil dba Wilcox &amp; Flegel</v>
          </cell>
        </row>
        <row r="797">
          <cell r="D797" t="str">
            <v>Wondrack Distributing, Inc.</v>
          </cell>
        </row>
        <row r="798">
          <cell r="D798" t="str">
            <v>World Fuel Services Corporation</v>
          </cell>
        </row>
        <row r="799">
          <cell r="D799" t="str">
            <v>WSCO PETROLEUM</v>
          </cell>
        </row>
        <row r="800">
          <cell r="D800" t="str">
            <v>A &amp; B Enterprises, Inc.</v>
          </cell>
        </row>
        <row r="801">
          <cell r="D801" t="str">
            <v>AH Schade, Inc.</v>
          </cell>
        </row>
        <row r="802">
          <cell r="D802" t="str">
            <v>Albina Fuel Company</v>
          </cell>
        </row>
        <row r="803">
          <cell r="D803" t="str">
            <v>Alsaker Corporation</v>
          </cell>
        </row>
        <row r="804">
          <cell r="D804" t="str">
            <v>Amerigas Propane, Inc.</v>
          </cell>
        </row>
        <row r="805">
          <cell r="D805" t="str">
            <v>AOT ENERGY AMERICAS LLC</v>
          </cell>
        </row>
        <row r="806">
          <cell r="D806" t="str">
            <v>Apex Oil Company, Inc.</v>
          </cell>
        </row>
        <row r="807">
          <cell r="D807" t="str">
            <v>ARS Fresno LLC</v>
          </cell>
        </row>
        <row r="808">
          <cell r="D808" t="str">
            <v>Associated Petroleum Products</v>
          </cell>
        </row>
        <row r="809">
          <cell r="D809" t="str">
            <v>AVFuel Corporation</v>
          </cell>
        </row>
        <row r="810">
          <cell r="D810" t="str">
            <v>Baird Oil Company</v>
          </cell>
        </row>
        <row r="811">
          <cell r="D811" t="str">
            <v>Bend Oil Company</v>
          </cell>
        </row>
        <row r="812">
          <cell r="D812" t="str">
            <v>BP West Coast Products LLC</v>
          </cell>
        </row>
        <row r="813">
          <cell r="D813" t="str">
            <v>BRETTHAUER OIL COMPANY</v>
          </cell>
        </row>
        <row r="814">
          <cell r="D814" t="str">
            <v>Byrnes Oil Company, Inc.</v>
          </cell>
        </row>
        <row r="815">
          <cell r="D815" t="str">
            <v>Campo &amp; Poole Distributing, LLC</v>
          </cell>
        </row>
        <row r="816">
          <cell r="D816" t="str">
            <v>CAPITAL CITY COMPANIES, INC.</v>
          </cell>
        </row>
        <row r="817">
          <cell r="D817" t="str">
            <v>Cargill, Incorporated</v>
          </cell>
        </row>
        <row r="818">
          <cell r="D818" t="str">
            <v>Carson Oil Company, Inc.</v>
          </cell>
        </row>
        <row r="819">
          <cell r="D819" t="str">
            <v>Central Petro Inc</v>
          </cell>
        </row>
        <row r="820">
          <cell r="D820" t="str">
            <v>Chevron USA Inc.</v>
          </cell>
        </row>
        <row r="821">
          <cell r="D821" t="str">
            <v>CHS INC. OF MINNESOTA</v>
          </cell>
        </row>
        <row r="822">
          <cell r="D822" t="str">
            <v>CityServiceValcon LLC</v>
          </cell>
        </row>
        <row r="823">
          <cell r="D823" t="str">
            <v>Coleman Oil Company</v>
          </cell>
        </row>
        <row r="824">
          <cell r="D824" t="str">
            <v>COLVIN OIL I, LLC</v>
          </cell>
        </row>
        <row r="825">
          <cell r="D825" t="str">
            <v>Connell Oil, Inc.</v>
          </cell>
        </row>
        <row r="826">
          <cell r="D826" t="str">
            <v>ConocoPhillips</v>
          </cell>
        </row>
        <row r="827">
          <cell r="D827" t="str">
            <v>CONRAD &amp; BISCHOFF, INC.</v>
          </cell>
        </row>
        <row r="828">
          <cell r="D828" t="str">
            <v>Costco Wholesale Corporation</v>
          </cell>
        </row>
        <row r="829">
          <cell r="D829" t="str">
            <v>Deluxe Fuel Company</v>
          </cell>
        </row>
        <row r="830">
          <cell r="D830" t="str">
            <v>Devin Oil Co., Inc.</v>
          </cell>
        </row>
        <row r="831">
          <cell r="D831" t="str">
            <v>Don Small &amp; Sons Oil Distriution Company</v>
          </cell>
        </row>
        <row r="832">
          <cell r="D832" t="str">
            <v>EASTERN AVIATION FUELS, INC.</v>
          </cell>
        </row>
        <row r="833">
          <cell r="D833" t="str">
            <v>Ebar Oil Company</v>
          </cell>
        </row>
        <row r="834">
          <cell r="D834" t="str">
            <v>ED STAUB AND SONS PETROLEUM, INC.</v>
          </cell>
        </row>
        <row r="835">
          <cell r="D835" t="str">
            <v>ELBOW RIVER MARKETING LTD., A CORPORATION OF CANADA</v>
          </cell>
        </row>
        <row r="836">
          <cell r="D836" t="str">
            <v>EPIC Aviation, LLC</v>
          </cell>
        </row>
        <row r="837">
          <cell r="D837" t="str">
            <v>Farmers Supply Cooperative</v>
          </cell>
        </row>
        <row r="838">
          <cell r="D838" t="str">
            <v>Franklin United Inc</v>
          </cell>
        </row>
        <row r="839">
          <cell r="D839" t="str">
            <v>Fred Meyer Stores Inc., dba FM Fuel Stop</v>
          </cell>
        </row>
        <row r="840">
          <cell r="D840" t="str">
            <v>Glencore Ltd</v>
          </cell>
        </row>
        <row r="841">
          <cell r="D841" t="str">
            <v>Hartland Fuel Products, LLC</v>
          </cell>
        </row>
        <row r="842">
          <cell r="D842" t="str">
            <v>Hattenhauer Distributing Company</v>
          </cell>
        </row>
        <row r="843">
          <cell r="D843" t="str">
            <v>Heller &amp; Sons Dist Inc</v>
          </cell>
        </row>
        <row r="844">
          <cell r="D844" t="str">
            <v>HENDERSON FUEL COMPANY</v>
          </cell>
        </row>
        <row r="845">
          <cell r="D845" t="str">
            <v>HICKSGAS, LLC</v>
          </cell>
        </row>
        <row r="846">
          <cell r="D846" t="str">
            <v>Hood River Supply Association</v>
          </cell>
        </row>
        <row r="847">
          <cell r="D847" t="str">
            <v>Idemitsu Apollo Corporation</v>
          </cell>
        </row>
        <row r="848">
          <cell r="D848" t="str">
            <v>IPC (USA), Inc.</v>
          </cell>
        </row>
        <row r="849">
          <cell r="D849" t="str">
            <v>Jacksons Food Stores, Inc.</v>
          </cell>
        </row>
        <row r="850">
          <cell r="D850" t="str">
            <v>Jubitz Corporation</v>
          </cell>
        </row>
        <row r="851">
          <cell r="D851" t="str">
            <v>Kiva Energy, Inc.</v>
          </cell>
        </row>
        <row r="852">
          <cell r="D852" t="str">
            <v>L &amp; M Renner Inc.</v>
          </cell>
        </row>
        <row r="853">
          <cell r="D853" t="str">
            <v>Leathers Enterprises, Incorporated</v>
          </cell>
        </row>
        <row r="854">
          <cell r="D854" t="str">
            <v>LINK PETROLEUM, INC.</v>
          </cell>
        </row>
        <row r="855">
          <cell r="D855" t="str">
            <v>Logan Oil</v>
          </cell>
        </row>
        <row r="856">
          <cell r="D856" t="str">
            <v>Mansfield Oil Company of Gainesville, INC</v>
          </cell>
        </row>
        <row r="857">
          <cell r="D857" t="str">
            <v>Marc Nelson Oil Products, Inc.</v>
          </cell>
        </row>
        <row r="858">
          <cell r="D858" t="str">
            <v>Maverik Inc.</v>
          </cell>
        </row>
        <row r="859">
          <cell r="D859" t="str">
            <v>McCall Oil &amp; Chemical Corp</v>
          </cell>
        </row>
        <row r="860">
          <cell r="D860" t="str">
            <v>Mid Columbia Producers Inc</v>
          </cell>
        </row>
        <row r="861">
          <cell r="D861" t="str">
            <v>MIECO Inc.</v>
          </cell>
        </row>
        <row r="862">
          <cell r="D862" t="str">
            <v>MORROW COUNTY GRAIN GROWERS, INC.</v>
          </cell>
        </row>
        <row r="863">
          <cell r="D863" t="str">
            <v>Musket Corporation</v>
          </cell>
        </row>
        <row r="864">
          <cell r="D864" t="str">
            <v>NESTE US, INC.</v>
          </cell>
        </row>
        <row r="865">
          <cell r="D865" t="str">
            <v>NORTHWEST SOLVENTS &amp; SUPPLY, INC.</v>
          </cell>
        </row>
        <row r="866">
          <cell r="D866" t="str">
            <v>Owyhee Motor Sales, Inc.</v>
          </cell>
        </row>
        <row r="867">
          <cell r="D867" t="str">
            <v>Pacific Northwest Petroleum</v>
          </cell>
        </row>
        <row r="868">
          <cell r="D868" t="str">
            <v>PacWest Energy LLC</v>
          </cell>
        </row>
        <row r="869">
          <cell r="D869" t="str">
            <v>PC Energy, LLC</v>
          </cell>
        </row>
        <row r="870">
          <cell r="D870" t="str">
            <v>PENDLETON GRAIN GROWERS INC SVC CTR</v>
          </cell>
        </row>
        <row r="871">
          <cell r="D871" t="str">
            <v>PetroCard Inc.</v>
          </cell>
        </row>
        <row r="872">
          <cell r="D872" t="str">
            <v>PetroGas, Inc.</v>
          </cell>
        </row>
        <row r="873">
          <cell r="D873" t="str">
            <v>Phillips 66 Company</v>
          </cell>
        </row>
        <row r="874">
          <cell r="D874" t="str">
            <v>Pilot Travel Centers, LLC</v>
          </cell>
        </row>
        <row r="875">
          <cell r="D875" t="str">
            <v>PINNACLE PROPANE EXPRESS, LLC</v>
          </cell>
        </row>
        <row r="876">
          <cell r="D876" t="str">
            <v>Plains Marketing LP</v>
          </cell>
        </row>
        <row r="877">
          <cell r="D877" t="str">
            <v>Plains Midstream Canada ULC</v>
          </cell>
        </row>
        <row r="878">
          <cell r="D878" t="str">
            <v>Pounder Oil Service, Inc.</v>
          </cell>
        </row>
        <row r="879">
          <cell r="D879" t="str">
            <v>Powell-Christensen Inc</v>
          </cell>
        </row>
        <row r="880">
          <cell r="D880" t="str">
            <v>Pratum Co-Op</v>
          </cell>
        </row>
        <row r="881">
          <cell r="D881" t="str">
            <v>Quality Petroleum Products, Inc.</v>
          </cell>
        </row>
        <row r="882">
          <cell r="D882" t="str">
            <v>Rainier Petroleum Corporation</v>
          </cell>
        </row>
        <row r="883">
          <cell r="D883" t="str">
            <v>REG MARKETING &amp; LOGISTICS GROUP, LLC</v>
          </cell>
        </row>
        <row r="884">
          <cell r="D884" t="str">
            <v>Sage Petroleum Products LLC</v>
          </cell>
        </row>
        <row r="885">
          <cell r="D885" t="str">
            <v>SEI Fuel Services, Inc.</v>
          </cell>
        </row>
        <row r="886">
          <cell r="D886" t="str">
            <v>SeQuential-Pacific Biodiesel, LLC</v>
          </cell>
        </row>
        <row r="887">
          <cell r="D887" t="str">
            <v>Shasta Siskiyou Transport</v>
          </cell>
        </row>
        <row r="888">
          <cell r="D888" t="str">
            <v>Sheldon Oil Company</v>
          </cell>
        </row>
        <row r="889">
          <cell r="D889" t="str">
            <v>Shell Oil Products US</v>
          </cell>
        </row>
        <row r="890">
          <cell r="D890" t="str">
            <v>Shell Trading (US) Company</v>
          </cell>
        </row>
        <row r="891">
          <cell r="D891" t="str">
            <v>Southern Counties Oil Co.</v>
          </cell>
        </row>
        <row r="892">
          <cell r="D892" t="str">
            <v>Space Age Fuel Inc.</v>
          </cell>
        </row>
        <row r="893">
          <cell r="D893" t="str">
            <v>Stinker Stores, Inc.</v>
          </cell>
        </row>
        <row r="894">
          <cell r="D894" t="str">
            <v>SUBURBAN PROPANE, L.P.</v>
          </cell>
        </row>
        <row r="895">
          <cell r="D895" t="str">
            <v>Sunwest Energy Corp.</v>
          </cell>
        </row>
        <row r="896">
          <cell r="D896" t="str">
            <v>Tarr, LLC</v>
          </cell>
        </row>
        <row r="897">
          <cell r="D897" t="str">
            <v>Tesoro Refining and Marketing Company LLC</v>
          </cell>
        </row>
        <row r="898">
          <cell r="D898" t="str">
            <v>The Jerry Brown Company, Inc</v>
          </cell>
        </row>
        <row r="899">
          <cell r="D899" t="str">
            <v>Trafigura AG</v>
          </cell>
        </row>
        <row r="900">
          <cell r="D900" t="str">
            <v>Truax Corporation</v>
          </cell>
        </row>
        <row r="901">
          <cell r="D901" t="str">
            <v>Tyree Oil, Inc.</v>
          </cell>
        </row>
        <row r="902">
          <cell r="D902" t="str">
            <v>Universal Propane of Grants Pass, Inc.</v>
          </cell>
        </row>
        <row r="903">
          <cell r="D903" t="str">
            <v>UPS Fuel Services, Inc.</v>
          </cell>
        </row>
        <row r="904">
          <cell r="D904" t="str">
            <v>Valero Marketing and Supply Co.</v>
          </cell>
        </row>
        <row r="905">
          <cell r="D905" t="str">
            <v>Valley Wide Cooperative, Inc.</v>
          </cell>
        </row>
        <row r="906">
          <cell r="D906" t="str">
            <v>Vitol Inc</v>
          </cell>
        </row>
        <row r="907">
          <cell r="D907" t="str">
            <v>Wallowa County Grain Growers</v>
          </cell>
        </row>
        <row r="908">
          <cell r="D908" t="str">
            <v>Welt and Welt Inc.</v>
          </cell>
        </row>
        <row r="909">
          <cell r="D909" t="str">
            <v>Wilco Farm Stores</v>
          </cell>
        </row>
        <row r="910">
          <cell r="D910" t="str">
            <v>Wilson Oil dba Wilcox &amp; Flegel</v>
          </cell>
        </row>
        <row r="911">
          <cell r="D911" t="str">
            <v>Wondrack Distributing, Inc.</v>
          </cell>
        </row>
        <row r="912">
          <cell r="D912" t="str">
            <v>World Fuel Services Corporation</v>
          </cell>
        </row>
        <row r="913">
          <cell r="D913" t="str">
            <v>WSCO PETROLEUM</v>
          </cell>
        </row>
        <row r="914">
          <cell r="D914" t="str">
            <v>A &amp; B Enterprises, Inc.</v>
          </cell>
        </row>
        <row r="915">
          <cell r="D915" t="str">
            <v>AH Schade, Inc.</v>
          </cell>
        </row>
        <row r="916">
          <cell r="D916" t="str">
            <v>Albina Fuel Company</v>
          </cell>
        </row>
        <row r="917">
          <cell r="D917" t="str">
            <v>Alsaker Corporation</v>
          </cell>
        </row>
        <row r="918">
          <cell r="D918" t="str">
            <v>Amerigas Propane, Inc.</v>
          </cell>
        </row>
        <row r="919">
          <cell r="D919" t="str">
            <v>AOT ENERGY AMERICAS LLC</v>
          </cell>
        </row>
        <row r="920">
          <cell r="D920" t="str">
            <v>Apex Oil Company, Inc.</v>
          </cell>
        </row>
        <row r="921">
          <cell r="D921" t="str">
            <v>ARS Fresno LLC</v>
          </cell>
        </row>
        <row r="922">
          <cell r="D922" t="str">
            <v>Associated Petroleum Products</v>
          </cell>
        </row>
        <row r="923">
          <cell r="D923" t="str">
            <v>AVFuel Corporation</v>
          </cell>
        </row>
        <row r="924">
          <cell r="D924" t="str">
            <v>Baird Oil Company</v>
          </cell>
        </row>
        <row r="925">
          <cell r="D925" t="str">
            <v>Bend Oil Company</v>
          </cell>
        </row>
        <row r="926">
          <cell r="D926" t="str">
            <v>BP West Coast Products LLC</v>
          </cell>
        </row>
        <row r="927">
          <cell r="D927" t="str">
            <v>BRETTHAUER OIL COMPANY</v>
          </cell>
        </row>
        <row r="928">
          <cell r="D928" t="str">
            <v>Byrnes Oil Company, Inc.</v>
          </cell>
        </row>
        <row r="929">
          <cell r="D929" t="str">
            <v>Campo &amp; Poole Distributing, LLC</v>
          </cell>
        </row>
        <row r="930">
          <cell r="D930" t="str">
            <v>CAPITAL CITY COMPANIES, INC.</v>
          </cell>
        </row>
        <row r="931">
          <cell r="D931" t="str">
            <v>Cargill, Incorporated</v>
          </cell>
        </row>
        <row r="932">
          <cell r="D932" t="str">
            <v>Carson Oil Company, Inc.</v>
          </cell>
        </row>
        <row r="933">
          <cell r="D933" t="str">
            <v>Central Petro Inc</v>
          </cell>
        </row>
        <row r="934">
          <cell r="D934" t="str">
            <v>Chevron USA Inc.</v>
          </cell>
        </row>
        <row r="935">
          <cell r="D935" t="str">
            <v>CHS INC. OF MINNESOTA</v>
          </cell>
        </row>
        <row r="936">
          <cell r="D936" t="str">
            <v>CityServiceValcon LLC</v>
          </cell>
        </row>
        <row r="937">
          <cell r="D937" t="str">
            <v>Coleman Oil Company</v>
          </cell>
        </row>
        <row r="938">
          <cell r="D938" t="str">
            <v>COLVIN OIL I, LLC</v>
          </cell>
        </row>
        <row r="939">
          <cell r="D939" t="str">
            <v>Connell Oil, Inc.</v>
          </cell>
        </row>
        <row r="940">
          <cell r="D940" t="str">
            <v>ConocoPhillips</v>
          </cell>
        </row>
        <row r="941">
          <cell r="D941" t="str">
            <v>CONRAD &amp; BISCHOFF, INC.</v>
          </cell>
        </row>
        <row r="942">
          <cell r="D942" t="str">
            <v>Costco Wholesale Corporation</v>
          </cell>
        </row>
        <row r="943">
          <cell r="D943" t="str">
            <v>Deluxe Fuel Company</v>
          </cell>
        </row>
        <row r="944">
          <cell r="D944" t="str">
            <v>Devin Oil Co., Inc.</v>
          </cell>
        </row>
        <row r="945">
          <cell r="D945" t="str">
            <v>Don Small &amp; Sons Oil Distriution Company</v>
          </cell>
        </row>
        <row r="946">
          <cell r="D946" t="str">
            <v>EASTERN AVIATION FUELS, INC.</v>
          </cell>
        </row>
        <row r="947">
          <cell r="D947" t="str">
            <v>Ebar Oil Company</v>
          </cell>
        </row>
        <row r="948">
          <cell r="D948" t="str">
            <v>ED STAUB AND SONS PETROLEUM, INC.</v>
          </cell>
        </row>
        <row r="949">
          <cell r="D949" t="str">
            <v>ELBOW RIVER MARKETING LTD., A CORPORATION OF CANADA</v>
          </cell>
        </row>
        <row r="950">
          <cell r="D950" t="str">
            <v>EPIC Aviation, LLC</v>
          </cell>
        </row>
        <row r="951">
          <cell r="D951" t="str">
            <v>Farmers Supply Cooperative</v>
          </cell>
        </row>
        <row r="952">
          <cell r="D952" t="str">
            <v>Franklin United Inc</v>
          </cell>
        </row>
        <row r="953">
          <cell r="D953" t="str">
            <v>Fred Meyer Stores Inc., dba FM Fuel Stop</v>
          </cell>
        </row>
        <row r="954">
          <cell r="D954" t="str">
            <v>Glencore Ltd</v>
          </cell>
        </row>
        <row r="955">
          <cell r="D955" t="str">
            <v>Hartland Fuel Products, LLC</v>
          </cell>
        </row>
        <row r="956">
          <cell r="D956" t="str">
            <v>Hattenhauer Distributing Company</v>
          </cell>
        </row>
        <row r="957">
          <cell r="D957" t="str">
            <v>Heller &amp; Sons Dist Inc</v>
          </cell>
        </row>
        <row r="958">
          <cell r="D958" t="str">
            <v>HENDERSON FUEL COMPANY</v>
          </cell>
        </row>
        <row r="959">
          <cell r="D959" t="str">
            <v>HICKSGAS, LLC</v>
          </cell>
        </row>
        <row r="960">
          <cell r="D960" t="str">
            <v>Hood River Supply Association</v>
          </cell>
        </row>
        <row r="961">
          <cell r="D961" t="str">
            <v>Idemitsu Apollo Corporation</v>
          </cell>
        </row>
        <row r="962">
          <cell r="D962" t="str">
            <v>IPC (USA), Inc.</v>
          </cell>
        </row>
        <row r="963">
          <cell r="D963" t="str">
            <v>Jacksons Food Stores, Inc.</v>
          </cell>
        </row>
        <row r="964">
          <cell r="D964" t="str">
            <v>Jubitz Corporation</v>
          </cell>
        </row>
        <row r="965">
          <cell r="D965" t="str">
            <v>Kiva Energy, Inc.</v>
          </cell>
        </row>
        <row r="966">
          <cell r="D966" t="str">
            <v>L &amp; M Renner Inc.</v>
          </cell>
        </row>
        <row r="967">
          <cell r="D967" t="str">
            <v>Leathers Enterprises, Incorporated</v>
          </cell>
        </row>
        <row r="968">
          <cell r="D968" t="str">
            <v>LINK PETROLEUM, INC.</v>
          </cell>
        </row>
        <row r="969">
          <cell r="D969" t="str">
            <v>Logan Oil</v>
          </cell>
        </row>
        <row r="970">
          <cell r="D970" t="str">
            <v>Mansfield Oil Company of Gainesville, INC</v>
          </cell>
        </row>
        <row r="971">
          <cell r="D971" t="str">
            <v>Marc Nelson Oil Products, Inc.</v>
          </cell>
        </row>
        <row r="972">
          <cell r="D972" t="str">
            <v>Maverik Inc.</v>
          </cell>
        </row>
        <row r="973">
          <cell r="D973" t="str">
            <v>McCall Oil &amp; Chemical Corp</v>
          </cell>
        </row>
        <row r="974">
          <cell r="D974" t="str">
            <v>Mid Columbia Producers Inc</v>
          </cell>
        </row>
        <row r="975">
          <cell r="D975" t="str">
            <v>MIECO Inc.</v>
          </cell>
        </row>
        <row r="976">
          <cell r="D976" t="str">
            <v>MORROW COUNTY GRAIN GROWERS, INC.</v>
          </cell>
        </row>
        <row r="977">
          <cell r="D977" t="str">
            <v>Musket Corporation</v>
          </cell>
        </row>
        <row r="978">
          <cell r="D978" t="str">
            <v>NESTE US, INC.</v>
          </cell>
        </row>
        <row r="979">
          <cell r="D979" t="str">
            <v>NORTHWEST SOLVENTS &amp; SUPPLY, INC.</v>
          </cell>
        </row>
        <row r="980">
          <cell r="D980" t="str">
            <v>Owyhee Motor Sales, Inc.</v>
          </cell>
        </row>
        <row r="981">
          <cell r="D981" t="str">
            <v>Pacific Northwest Petroleum</v>
          </cell>
        </row>
        <row r="982">
          <cell r="D982" t="str">
            <v>PacWest Energy LLC</v>
          </cell>
        </row>
        <row r="983">
          <cell r="D983" t="str">
            <v>PC Energy, LLC</v>
          </cell>
        </row>
        <row r="984">
          <cell r="D984" t="str">
            <v>PENDLETON GRAIN GROWERS INC SVC CTR</v>
          </cell>
        </row>
        <row r="985">
          <cell r="D985" t="str">
            <v>PetroCard Inc.</v>
          </cell>
        </row>
        <row r="986">
          <cell r="D986" t="str">
            <v>PetroGas, Inc.</v>
          </cell>
        </row>
        <row r="987">
          <cell r="D987" t="str">
            <v>Phillips 66 Company</v>
          </cell>
        </row>
        <row r="988">
          <cell r="D988" t="str">
            <v>Pilot Travel Centers, LLC</v>
          </cell>
        </row>
        <row r="989">
          <cell r="D989" t="str">
            <v>PINNACLE PROPANE EXPRESS, LLC</v>
          </cell>
        </row>
        <row r="990">
          <cell r="D990" t="str">
            <v>Plains Marketing LP</v>
          </cell>
        </row>
        <row r="991">
          <cell r="D991" t="str">
            <v>Plains Midstream Canada ULC</v>
          </cell>
        </row>
        <row r="992">
          <cell r="D992" t="str">
            <v>Pounder Oil Service, Inc.</v>
          </cell>
        </row>
        <row r="993">
          <cell r="D993" t="str">
            <v>Powell-Christensen Inc</v>
          </cell>
        </row>
        <row r="994">
          <cell r="D994" t="str">
            <v>Pratum Co-Op</v>
          </cell>
        </row>
        <row r="995">
          <cell r="D995" t="str">
            <v>Quality Petroleum Products, Inc.</v>
          </cell>
        </row>
        <row r="996">
          <cell r="D996" t="str">
            <v>Rainier Petroleum Corporation</v>
          </cell>
        </row>
        <row r="997">
          <cell r="D997" t="str">
            <v>REG MARKETING &amp; LOGISTICS GROUP, LLC</v>
          </cell>
        </row>
        <row r="998">
          <cell r="D998" t="str">
            <v>Sage Petroleum Products LLC</v>
          </cell>
        </row>
        <row r="999">
          <cell r="D999" t="str">
            <v>SEI Fuel Services, Inc.</v>
          </cell>
        </row>
        <row r="1000">
          <cell r="D1000" t="str">
            <v>SeQuential-Pacific Biodiesel, LLC</v>
          </cell>
        </row>
        <row r="1001">
          <cell r="D1001" t="str">
            <v>Shasta Siskiyou Transport</v>
          </cell>
        </row>
        <row r="1002">
          <cell r="D1002" t="str">
            <v>Sheldon Oil Company</v>
          </cell>
        </row>
        <row r="1003">
          <cell r="D1003" t="str">
            <v>Shell Oil Products US</v>
          </cell>
        </row>
        <row r="1004">
          <cell r="D1004" t="str">
            <v>Shell Trading (US) Company</v>
          </cell>
        </row>
        <row r="1005">
          <cell r="D1005" t="str">
            <v>Southern Counties Oil Co.</v>
          </cell>
        </row>
        <row r="1006">
          <cell r="D1006" t="str">
            <v>Space Age Fuel Inc.</v>
          </cell>
        </row>
        <row r="1007">
          <cell r="D1007" t="str">
            <v>Stinker Stores, Inc.</v>
          </cell>
        </row>
        <row r="1008">
          <cell r="D1008" t="str">
            <v>SUBURBAN PROPANE, L.P.</v>
          </cell>
        </row>
        <row r="1009">
          <cell r="D1009" t="str">
            <v>Sunwest Energy Corp.</v>
          </cell>
        </row>
        <row r="1010">
          <cell r="D1010" t="str">
            <v>Tarr, LLC</v>
          </cell>
        </row>
        <row r="1011">
          <cell r="D1011" t="str">
            <v>Tesoro Refining and Marketing Company LLC</v>
          </cell>
        </row>
        <row r="1012">
          <cell r="D1012" t="str">
            <v>The Jerry Brown Company, Inc</v>
          </cell>
        </row>
        <row r="1013">
          <cell r="D1013" t="str">
            <v>Trafigura AG</v>
          </cell>
        </row>
        <row r="1014">
          <cell r="D1014" t="str">
            <v>Truax Corporation</v>
          </cell>
        </row>
        <row r="1015">
          <cell r="D1015" t="str">
            <v>Tyree Oil, Inc.</v>
          </cell>
        </row>
        <row r="1016">
          <cell r="D1016" t="str">
            <v>Universal Propane of Grants Pass, Inc.</v>
          </cell>
        </row>
        <row r="1017">
          <cell r="D1017" t="str">
            <v>UPS Fuel Services, Inc.</v>
          </cell>
        </row>
        <row r="1018">
          <cell r="D1018" t="str">
            <v>Valero Marketing and Supply Co.</v>
          </cell>
        </row>
        <row r="1019">
          <cell r="D1019" t="str">
            <v>Valley Wide Cooperative, Inc.</v>
          </cell>
        </row>
        <row r="1020">
          <cell r="D1020" t="str">
            <v>Vitol Inc</v>
          </cell>
        </row>
        <row r="1021">
          <cell r="D1021" t="str">
            <v>Wallowa County Grain Growers</v>
          </cell>
        </row>
        <row r="1022">
          <cell r="D1022" t="str">
            <v>Welt and Welt Inc.</v>
          </cell>
        </row>
        <row r="1023">
          <cell r="D1023" t="str">
            <v>Wilco Farm Stores</v>
          </cell>
        </row>
        <row r="1024">
          <cell r="D1024" t="str">
            <v>Wilson Oil dba Wilcox &amp; Flegel</v>
          </cell>
        </row>
        <row r="1025">
          <cell r="D1025" t="str">
            <v>Wondrack Distributing, Inc.</v>
          </cell>
        </row>
        <row r="1026">
          <cell r="D1026" t="str">
            <v>World Fuel Services Corporation</v>
          </cell>
        </row>
        <row r="1027">
          <cell r="D1027" t="str">
            <v>WSCO PETROLEUM</v>
          </cell>
        </row>
        <row r="1028">
          <cell r="D1028" t="str">
            <v>A &amp; B Enterprises, Inc.</v>
          </cell>
        </row>
        <row r="1029">
          <cell r="D1029" t="str">
            <v>AH Schade, Inc.</v>
          </cell>
        </row>
        <row r="1030">
          <cell r="D1030" t="str">
            <v>Albina Fuel Company</v>
          </cell>
        </row>
        <row r="1031">
          <cell r="D1031" t="str">
            <v>Alsaker Corporation</v>
          </cell>
        </row>
        <row r="1032">
          <cell r="D1032" t="str">
            <v>Amerigas Propane, Inc.</v>
          </cell>
        </row>
        <row r="1033">
          <cell r="D1033" t="str">
            <v>AOT ENERGY AMERICAS LLC</v>
          </cell>
        </row>
        <row r="1034">
          <cell r="D1034" t="str">
            <v>Apex Oil Company, Inc.</v>
          </cell>
        </row>
        <row r="1035">
          <cell r="D1035" t="str">
            <v>ARS Fresno LLC</v>
          </cell>
        </row>
        <row r="1036">
          <cell r="D1036" t="str">
            <v>Associated Petroleum Products</v>
          </cell>
        </row>
        <row r="1037">
          <cell r="D1037" t="str">
            <v>AVFuel Corporation</v>
          </cell>
        </row>
        <row r="1038">
          <cell r="D1038" t="str">
            <v>Baird Oil Company</v>
          </cell>
        </row>
        <row r="1039">
          <cell r="D1039" t="str">
            <v>Bend Oil Company</v>
          </cell>
        </row>
        <row r="1040">
          <cell r="D1040" t="str">
            <v>BP West Coast Products LLC</v>
          </cell>
        </row>
        <row r="1041">
          <cell r="D1041" t="str">
            <v>BRETTHAUER OIL COMPANY</v>
          </cell>
        </row>
        <row r="1042">
          <cell r="D1042" t="str">
            <v>Byrnes Oil Company, Inc.</v>
          </cell>
        </row>
        <row r="1043">
          <cell r="D1043" t="str">
            <v>Campo &amp; Poole Distributing, LLC</v>
          </cell>
        </row>
        <row r="1044">
          <cell r="D1044" t="str">
            <v>CAPITAL CITY COMPANIES, INC.</v>
          </cell>
        </row>
        <row r="1045">
          <cell r="D1045" t="str">
            <v>Cargill, Incorporated</v>
          </cell>
        </row>
        <row r="1046">
          <cell r="D1046" t="str">
            <v>Carson Oil Company, Inc.</v>
          </cell>
        </row>
        <row r="1047">
          <cell r="D1047" t="str">
            <v>Central Petro Inc</v>
          </cell>
        </row>
        <row r="1048">
          <cell r="D1048" t="str">
            <v>Chevron USA Inc.</v>
          </cell>
        </row>
        <row r="1049">
          <cell r="D1049" t="str">
            <v>CHS INC. OF MINNESOTA</v>
          </cell>
        </row>
        <row r="1050">
          <cell r="D1050" t="str">
            <v>CityServiceValcon LLC</v>
          </cell>
        </row>
        <row r="1051">
          <cell r="D1051" t="str">
            <v>Coleman Oil Company</v>
          </cell>
        </row>
        <row r="1052">
          <cell r="D1052" t="str">
            <v>COLVIN OIL I, LLC</v>
          </cell>
        </row>
        <row r="1053">
          <cell r="D1053" t="str">
            <v>Connell Oil, Inc.</v>
          </cell>
        </row>
        <row r="1054">
          <cell r="D1054" t="str">
            <v>ConocoPhillips</v>
          </cell>
        </row>
        <row r="1055">
          <cell r="D1055" t="str">
            <v>CONRAD &amp; BISCHOFF, INC.</v>
          </cell>
        </row>
        <row r="1056">
          <cell r="D1056" t="str">
            <v>Costco Wholesale Corporation</v>
          </cell>
        </row>
        <row r="1057">
          <cell r="D1057" t="str">
            <v>Deluxe Fuel Company</v>
          </cell>
        </row>
        <row r="1058">
          <cell r="D1058" t="str">
            <v>Devin Oil Co., Inc.</v>
          </cell>
        </row>
        <row r="1059">
          <cell r="D1059" t="str">
            <v>Don Small &amp; Sons Oil Distriution Company</v>
          </cell>
        </row>
        <row r="1060">
          <cell r="D1060" t="str">
            <v>EASTERN AVIATION FUELS, INC.</v>
          </cell>
        </row>
        <row r="1061">
          <cell r="D1061" t="str">
            <v>Ebar Oil Company</v>
          </cell>
        </row>
        <row r="1062">
          <cell r="D1062" t="str">
            <v>ED STAUB AND SONS PETROLEUM, INC.</v>
          </cell>
        </row>
        <row r="1063">
          <cell r="D1063" t="str">
            <v>ELBOW RIVER MARKETING LTD., A CORPORATION OF CANADA</v>
          </cell>
        </row>
        <row r="1064">
          <cell r="D1064" t="str">
            <v>EPIC Aviation, LLC</v>
          </cell>
        </row>
        <row r="1065">
          <cell r="D1065" t="str">
            <v>Farmers Supply Cooperative</v>
          </cell>
        </row>
        <row r="1066">
          <cell r="D1066" t="str">
            <v>Franklin United Inc</v>
          </cell>
        </row>
        <row r="1067">
          <cell r="D1067" t="str">
            <v>Fred Meyer Stores Inc., dba FM Fuel Stop</v>
          </cell>
        </row>
        <row r="1068">
          <cell r="D1068" t="str">
            <v>Glencore Ltd</v>
          </cell>
        </row>
        <row r="1069">
          <cell r="D1069" t="str">
            <v>Hartland Fuel Products, LLC</v>
          </cell>
        </row>
        <row r="1070">
          <cell r="D1070" t="str">
            <v>Hattenhauer Distributing Company</v>
          </cell>
        </row>
        <row r="1071">
          <cell r="D1071" t="str">
            <v>Heller &amp; Sons Dist Inc</v>
          </cell>
        </row>
        <row r="1072">
          <cell r="D1072" t="str">
            <v>HENDERSON FUEL COMPANY</v>
          </cell>
        </row>
        <row r="1073">
          <cell r="D1073" t="str">
            <v>HICKSGAS, LLC</v>
          </cell>
        </row>
        <row r="1074">
          <cell r="D1074" t="str">
            <v>Hood River Supply Association</v>
          </cell>
        </row>
        <row r="1075">
          <cell r="D1075" t="str">
            <v>Idemitsu Apollo Corporation</v>
          </cell>
        </row>
        <row r="1076">
          <cell r="D1076" t="str">
            <v>IPC (USA), Inc.</v>
          </cell>
        </row>
        <row r="1077">
          <cell r="D1077" t="str">
            <v>Jacksons Food Stores, Inc.</v>
          </cell>
        </row>
        <row r="1078">
          <cell r="D1078" t="str">
            <v>Jubitz Corporation</v>
          </cell>
        </row>
        <row r="1079">
          <cell r="D1079" t="str">
            <v>Kiva Energy, Inc.</v>
          </cell>
        </row>
        <row r="1080">
          <cell r="D1080" t="str">
            <v>L &amp; M Renner Inc.</v>
          </cell>
        </row>
        <row r="1081">
          <cell r="D1081" t="str">
            <v>Leathers Enterprises, Incorporated</v>
          </cell>
        </row>
        <row r="1082">
          <cell r="D1082" t="str">
            <v>LINK PETROLEUM, INC.</v>
          </cell>
        </row>
        <row r="1083">
          <cell r="D1083" t="str">
            <v>Logan Oil</v>
          </cell>
        </row>
        <row r="1084">
          <cell r="D1084" t="str">
            <v>Mansfield Oil Company of Gainesville, INC</v>
          </cell>
        </row>
        <row r="1085">
          <cell r="D1085" t="str">
            <v>Marc Nelson Oil Products, Inc.</v>
          </cell>
        </row>
        <row r="1086">
          <cell r="D1086" t="str">
            <v>Maverik Inc.</v>
          </cell>
        </row>
        <row r="1087">
          <cell r="D1087" t="str">
            <v>McCall Oil &amp; Chemical Corp</v>
          </cell>
        </row>
        <row r="1088">
          <cell r="D1088" t="str">
            <v>Mid Columbia Producers Inc</v>
          </cell>
        </row>
        <row r="1089">
          <cell r="D1089" t="str">
            <v>MIECO Inc.</v>
          </cell>
        </row>
        <row r="1090">
          <cell r="D1090" t="str">
            <v>MORROW COUNTY GRAIN GROWERS, INC.</v>
          </cell>
        </row>
        <row r="1091">
          <cell r="D1091" t="str">
            <v>Musket Corporation</v>
          </cell>
        </row>
        <row r="1092">
          <cell r="D1092" t="str">
            <v>NESTE US, INC.</v>
          </cell>
        </row>
        <row r="1093">
          <cell r="D1093" t="str">
            <v>NORTHWEST SOLVENTS &amp; SUPPLY, INC.</v>
          </cell>
        </row>
        <row r="1094">
          <cell r="D1094" t="str">
            <v>Owyhee Motor Sales, Inc.</v>
          </cell>
        </row>
        <row r="1095">
          <cell r="D1095" t="str">
            <v>Pacific Northwest Petroleum</v>
          </cell>
        </row>
        <row r="1096">
          <cell r="D1096" t="str">
            <v>PacWest Energy LLC</v>
          </cell>
        </row>
        <row r="1097">
          <cell r="D1097" t="str">
            <v>PC Energy, LLC</v>
          </cell>
        </row>
        <row r="1098">
          <cell r="D1098" t="str">
            <v>PENDLETON GRAIN GROWERS INC SVC CTR</v>
          </cell>
        </row>
        <row r="1099">
          <cell r="D1099" t="str">
            <v>PetroCard Inc.</v>
          </cell>
        </row>
        <row r="1100">
          <cell r="D1100" t="str">
            <v>PetroGas, Inc.</v>
          </cell>
        </row>
        <row r="1101">
          <cell r="D1101" t="str">
            <v>Phillips 66 Company</v>
          </cell>
        </row>
        <row r="1102">
          <cell r="D1102" t="str">
            <v>Pilot Travel Centers, LLC</v>
          </cell>
        </row>
        <row r="1103">
          <cell r="D1103" t="str">
            <v>PINNACLE PROPANE EXPRESS, LLC</v>
          </cell>
        </row>
        <row r="1104">
          <cell r="D1104" t="str">
            <v>Plains Marketing LP</v>
          </cell>
        </row>
        <row r="1105">
          <cell r="D1105" t="str">
            <v>Plains Midstream Canada ULC</v>
          </cell>
        </row>
        <row r="1106">
          <cell r="D1106" t="str">
            <v>Pounder Oil Service, Inc.</v>
          </cell>
        </row>
        <row r="1107">
          <cell r="D1107" t="str">
            <v>Powell-Christensen Inc</v>
          </cell>
        </row>
        <row r="1108">
          <cell r="D1108" t="str">
            <v>Pratum Co-Op</v>
          </cell>
        </row>
        <row r="1109">
          <cell r="D1109" t="str">
            <v>Quality Petroleum Products, Inc.</v>
          </cell>
        </row>
        <row r="1110">
          <cell r="D1110" t="str">
            <v>Rainier Petroleum Corporation</v>
          </cell>
        </row>
        <row r="1111">
          <cell r="D1111" t="str">
            <v>REG MARKETING &amp; LOGISTICS GROUP, LLC</v>
          </cell>
        </row>
        <row r="1112">
          <cell r="D1112" t="str">
            <v>Sage Petroleum Products LLC</v>
          </cell>
        </row>
        <row r="1113">
          <cell r="D1113" t="str">
            <v>SEI Fuel Services, Inc.</v>
          </cell>
        </row>
        <row r="1114">
          <cell r="D1114" t="str">
            <v>SeQuential-Pacific Biodiesel, LLC</v>
          </cell>
        </row>
        <row r="1115">
          <cell r="D1115" t="str">
            <v>Shasta Siskiyou Transport</v>
          </cell>
        </row>
        <row r="1116">
          <cell r="D1116" t="str">
            <v>Sheldon Oil Company</v>
          </cell>
        </row>
        <row r="1117">
          <cell r="D1117" t="str">
            <v>Shell Oil Products US</v>
          </cell>
        </row>
        <row r="1118">
          <cell r="D1118" t="str">
            <v>Shell Trading (US) Company</v>
          </cell>
        </row>
        <row r="1119">
          <cell r="D1119" t="str">
            <v>Southern Counties Oil Co.</v>
          </cell>
        </row>
        <row r="1120">
          <cell r="D1120" t="str">
            <v>Space Age Fuel Inc.</v>
          </cell>
        </row>
        <row r="1121">
          <cell r="D1121" t="str">
            <v>Stinker Stores, Inc.</v>
          </cell>
        </row>
        <row r="1122">
          <cell r="D1122" t="str">
            <v>SUBURBAN PROPANE, L.P.</v>
          </cell>
        </row>
        <row r="1123">
          <cell r="D1123" t="str">
            <v>Sunwest Energy Corp.</v>
          </cell>
        </row>
        <row r="1124">
          <cell r="D1124" t="str">
            <v>Tarr, LLC</v>
          </cell>
        </row>
        <row r="1125">
          <cell r="D1125" t="str">
            <v>Tesoro Refining and Marketing Company LLC</v>
          </cell>
        </row>
        <row r="1126">
          <cell r="D1126" t="str">
            <v>The Jerry Brown Company, Inc</v>
          </cell>
        </row>
        <row r="1127">
          <cell r="D1127" t="str">
            <v>Trafigura AG</v>
          </cell>
        </row>
        <row r="1128">
          <cell r="D1128" t="str">
            <v>Truax Corporation</v>
          </cell>
        </row>
        <row r="1129">
          <cell r="D1129" t="str">
            <v>Tyree Oil, Inc.</v>
          </cell>
        </row>
        <row r="1130">
          <cell r="D1130" t="str">
            <v>Universal Propane of Grants Pass, Inc.</v>
          </cell>
        </row>
        <row r="1131">
          <cell r="D1131" t="str">
            <v>UPS Fuel Services, Inc.</v>
          </cell>
        </row>
        <row r="1132">
          <cell r="D1132" t="str">
            <v>Valero Marketing and Supply Co.</v>
          </cell>
        </row>
        <row r="1133">
          <cell r="D1133" t="str">
            <v>Valley Wide Cooperative, Inc.</v>
          </cell>
        </row>
        <row r="1134">
          <cell r="D1134" t="str">
            <v>Vitol Inc</v>
          </cell>
        </row>
        <row r="1135">
          <cell r="D1135" t="str">
            <v>Wallowa County Grain Growers</v>
          </cell>
        </row>
        <row r="1136">
          <cell r="D1136" t="str">
            <v>Welt and Welt Inc.</v>
          </cell>
        </row>
        <row r="1137">
          <cell r="D1137" t="str">
            <v>Wilco Farm Stores</v>
          </cell>
        </row>
        <row r="1138">
          <cell r="D1138" t="str">
            <v>Wilson Oil dba Wilcox &amp; Flegel</v>
          </cell>
        </row>
        <row r="1139">
          <cell r="D1139" t="str">
            <v>Wondrack Distributing, Inc.</v>
          </cell>
        </row>
        <row r="1140">
          <cell r="D1140" t="str">
            <v>World Fuel Services Corporation</v>
          </cell>
        </row>
        <row r="1141">
          <cell r="D1141" t="str">
            <v>WSCO PETROLEUM</v>
          </cell>
        </row>
      </sheetData>
      <sheetData sheetId="9"/>
      <sheetData sheetId="10"/>
      <sheetData sheetId="11"/>
      <sheetData sheetId="12"/>
      <sheetData sheetId="13"/>
      <sheetData sheetId="14">
        <row r="1">
          <cell r="AH1">
            <v>2022</v>
          </cell>
        </row>
      </sheetData>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Regulations/rulemaking/Pages/rghgcr2021.aspx"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tabSelected="1" zoomScale="150" zoomScaleNormal="150" workbookViewId="0">
      <selection activeCell="B1" sqref="B1:J3"/>
    </sheetView>
  </sheetViews>
  <sheetFormatPr defaultRowHeight="12.75" x14ac:dyDescent="0.2"/>
  <sheetData>
    <row r="1" spans="1:10" ht="12.75" customHeight="1" x14ac:dyDescent="0.2">
      <c r="B1" s="45" t="s">
        <v>28</v>
      </c>
      <c r="C1" s="45"/>
      <c r="D1" s="45"/>
      <c r="E1" s="45"/>
      <c r="F1" s="45"/>
      <c r="G1" s="45"/>
      <c r="H1" s="45"/>
      <c r="I1" s="45"/>
      <c r="J1" s="45"/>
    </row>
    <row r="2" spans="1:10" ht="30" customHeight="1" x14ac:dyDescent="0.2">
      <c r="B2" s="45"/>
      <c r="C2" s="45"/>
      <c r="D2" s="45"/>
      <c r="E2" s="45"/>
      <c r="F2" s="45"/>
      <c r="G2" s="45"/>
      <c r="H2" s="45"/>
      <c r="I2" s="45"/>
      <c r="J2" s="45"/>
    </row>
    <row r="3" spans="1:10" ht="30" customHeight="1" x14ac:dyDescent="0.2">
      <c r="B3" s="45"/>
      <c r="C3" s="45"/>
      <c r="D3" s="45"/>
      <c r="E3" s="45"/>
      <c r="F3" s="45"/>
      <c r="G3" s="45"/>
      <c r="H3" s="45"/>
      <c r="I3" s="45"/>
      <c r="J3" s="45"/>
    </row>
    <row r="4" spans="1:10" ht="12.75" customHeight="1" x14ac:dyDescent="0.2">
      <c r="A4" s="46" t="s">
        <v>27</v>
      </c>
      <c r="B4" s="46"/>
      <c r="C4" s="46"/>
      <c r="D4" s="46"/>
      <c r="E4" s="46"/>
      <c r="F4" s="46"/>
      <c r="G4" s="46"/>
      <c r="H4" s="46"/>
      <c r="I4" s="46"/>
      <c r="J4" s="46"/>
    </row>
    <row r="5" spans="1:10" x14ac:dyDescent="0.2">
      <c r="A5" s="46"/>
      <c r="B5" s="46"/>
      <c r="C5" s="46"/>
      <c r="D5" s="46"/>
      <c r="E5" s="46"/>
      <c r="F5" s="46"/>
      <c r="G5" s="46"/>
      <c r="H5" s="46"/>
      <c r="I5" s="46"/>
      <c r="J5" s="46"/>
    </row>
    <row r="6" spans="1:10" x14ac:dyDescent="0.2">
      <c r="A6" s="46"/>
      <c r="B6" s="46"/>
      <c r="C6" s="46"/>
      <c r="D6" s="46"/>
      <c r="E6" s="46"/>
      <c r="F6" s="46"/>
      <c r="G6" s="46"/>
      <c r="H6" s="46"/>
      <c r="I6" s="46"/>
      <c r="J6" s="46"/>
    </row>
    <row r="7" spans="1:10" x14ac:dyDescent="0.2">
      <c r="A7" s="46"/>
      <c r="B7" s="46"/>
      <c r="C7" s="46"/>
      <c r="D7" s="46"/>
      <c r="E7" s="46"/>
      <c r="F7" s="46"/>
      <c r="G7" s="46"/>
      <c r="H7" s="46"/>
      <c r="I7" s="46"/>
      <c r="J7" s="46"/>
    </row>
    <row r="8" spans="1:10" x14ac:dyDescent="0.2">
      <c r="A8" s="46"/>
      <c r="B8" s="46"/>
      <c r="C8" s="46"/>
      <c r="D8" s="46"/>
      <c r="E8" s="46"/>
      <c r="F8" s="46"/>
      <c r="G8" s="46"/>
      <c r="H8" s="46"/>
      <c r="I8" s="46"/>
      <c r="J8" s="46"/>
    </row>
    <row r="9" spans="1:10" x14ac:dyDescent="0.2">
      <c r="A9" s="46"/>
      <c r="B9" s="46"/>
      <c r="C9" s="46"/>
      <c r="D9" s="46"/>
      <c r="E9" s="46"/>
      <c r="F9" s="46"/>
      <c r="G9" s="46"/>
      <c r="H9" s="46"/>
      <c r="I9" s="46"/>
      <c r="J9" s="46"/>
    </row>
    <row r="10" spans="1:10" x14ac:dyDescent="0.2">
      <c r="A10" s="47" t="s">
        <v>26</v>
      </c>
      <c r="B10" s="47"/>
      <c r="C10" s="47"/>
      <c r="D10" s="47"/>
      <c r="E10" s="47"/>
      <c r="F10" s="47"/>
      <c r="G10" s="47"/>
      <c r="H10" s="47"/>
      <c r="I10" s="47"/>
      <c r="J10" s="47"/>
    </row>
    <row r="11" spans="1:10" x14ac:dyDescent="0.2">
      <c r="A11" s="32"/>
      <c r="B11" s="32"/>
      <c r="C11" s="32"/>
      <c r="D11" s="32"/>
      <c r="E11" s="32"/>
      <c r="F11" s="32"/>
      <c r="G11" s="32"/>
      <c r="H11" s="32"/>
      <c r="I11" s="32"/>
      <c r="J11" s="32"/>
    </row>
  </sheetData>
  <sheetProtection algorithmName="SHA-512" hashValue="8j4BWnvwxU49Z7i1NKNGvq6aoNEmNLBRsMyyCAthe8sn9nIT/0mHUngweWS9b2/Q5MsXCeZhWjrFpo0h/yS75w==" saltValue="kEM3kZVhcZPdeZZH+1CrWA==" spinCount="100000" sheet="1" objects="1" scenarios="1"/>
  <mergeCells count="3">
    <mergeCell ref="B1:J3"/>
    <mergeCell ref="A4:J9"/>
    <mergeCell ref="A10:J10"/>
  </mergeCells>
  <hyperlinks>
    <hyperlink ref="A10" r:id="rId1"/>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42"/>
  <sheetViews>
    <sheetView zoomScaleNormal="100" workbookViewId="0">
      <pane xSplit="1" ySplit="1" topLeftCell="B2" activePane="bottomRight" state="frozen"/>
      <selection activeCell="Q17" sqref="Q17"/>
      <selection pane="topRight" activeCell="Q17" sqref="Q17"/>
      <selection pane="bottomLeft" activeCell="Q17" sqref="Q17"/>
      <selection pane="bottomRight"/>
    </sheetView>
  </sheetViews>
  <sheetFormatPr defaultColWidth="8.85546875" defaultRowHeight="12.75" x14ac:dyDescent="0.2"/>
  <cols>
    <col min="1" max="1" width="71.7109375" style="2" customWidth="1"/>
    <col min="2" max="4" width="7.42578125" style="2" customWidth="1"/>
    <col min="5" max="5" width="33.42578125" style="2" bestFit="1" customWidth="1"/>
    <col min="6" max="34" width="6.7109375" style="2" customWidth="1"/>
    <col min="35" max="16384" width="8.85546875" style="2"/>
  </cols>
  <sheetData>
    <row r="1" spans="1:44" ht="25.5" x14ac:dyDescent="0.2">
      <c r="A1" s="1" t="s">
        <v>25</v>
      </c>
      <c r="B1" s="2">
        <v>2017</v>
      </c>
      <c r="C1" s="2">
        <v>2018</v>
      </c>
      <c r="D1" s="2">
        <v>2019</v>
      </c>
      <c r="F1" s="2">
        <v>2022</v>
      </c>
      <c r="G1" s="2">
        <v>2023</v>
      </c>
      <c r="H1" s="2">
        <v>2024</v>
      </c>
      <c r="I1" s="2">
        <v>2025</v>
      </c>
      <c r="J1" s="2">
        <v>2026</v>
      </c>
      <c r="K1" s="2">
        <v>2027</v>
      </c>
      <c r="L1" s="2">
        <v>2028</v>
      </c>
      <c r="M1" s="2">
        <v>2029</v>
      </c>
      <c r="N1" s="2">
        <v>2030</v>
      </c>
      <c r="O1" s="2">
        <v>2031</v>
      </c>
      <c r="P1" s="2">
        <v>2032</v>
      </c>
      <c r="Q1" s="2">
        <v>2033</v>
      </c>
      <c r="R1" s="2">
        <v>2034</v>
      </c>
      <c r="S1" s="2">
        <v>2035</v>
      </c>
      <c r="T1" s="2">
        <v>2036</v>
      </c>
      <c r="U1" s="2">
        <v>2037</v>
      </c>
      <c r="V1" s="2">
        <v>2038</v>
      </c>
      <c r="W1" s="2">
        <v>2039</v>
      </c>
      <c r="X1" s="2">
        <v>2040</v>
      </c>
      <c r="Y1" s="2">
        <v>2041</v>
      </c>
      <c r="Z1" s="2">
        <v>2042</v>
      </c>
      <c r="AA1" s="2">
        <v>2043</v>
      </c>
      <c r="AB1" s="2">
        <v>2044</v>
      </c>
      <c r="AC1" s="2">
        <v>2045</v>
      </c>
      <c r="AD1" s="2">
        <v>2046</v>
      </c>
      <c r="AE1" s="2">
        <v>2047</v>
      </c>
      <c r="AF1" s="2">
        <v>2048</v>
      </c>
      <c r="AG1" s="2">
        <v>2049</v>
      </c>
      <c r="AH1" s="2">
        <v>2050</v>
      </c>
      <c r="AK1" s="3"/>
    </row>
    <row r="2" spans="1:44" x14ac:dyDescent="0.2">
      <c r="A2" s="4" t="s">
        <v>15</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6"/>
      <c r="AJ2" s="6"/>
      <c r="AK2" s="6"/>
      <c r="AL2" s="6"/>
      <c r="AM2" s="6"/>
      <c r="AN2" s="6"/>
      <c r="AO2" s="6"/>
      <c r="AP2" s="6"/>
      <c r="AQ2" s="6"/>
      <c r="AR2" s="6"/>
    </row>
    <row r="3" spans="1:44" x14ac:dyDescent="0.2">
      <c r="A3" s="2" t="s">
        <v>0</v>
      </c>
      <c r="B3" s="6">
        <v>7.6427291935052297</v>
      </c>
      <c r="C3" s="6">
        <v>7.0107251909748083</v>
      </c>
      <c r="D3" s="6">
        <v>7.5410132568169681</v>
      </c>
      <c r="E3" s="6"/>
      <c r="F3" s="6"/>
      <c r="G3" s="7"/>
      <c r="H3" s="7"/>
      <c r="I3" s="7"/>
      <c r="J3" s="7"/>
      <c r="K3" s="7"/>
      <c r="L3" s="7"/>
      <c r="M3" s="7"/>
      <c r="N3" s="7"/>
      <c r="O3" s="7"/>
      <c r="P3" s="7"/>
      <c r="Q3" s="7"/>
      <c r="R3" s="7"/>
      <c r="S3" s="7"/>
      <c r="T3" s="7"/>
      <c r="U3" s="7"/>
      <c r="V3" s="7"/>
      <c r="W3" s="7"/>
      <c r="X3" s="7"/>
      <c r="Y3" s="7"/>
      <c r="Z3" s="7"/>
      <c r="AA3" s="7"/>
      <c r="AB3" s="7"/>
      <c r="AC3" s="7"/>
      <c r="AD3" s="7"/>
      <c r="AE3" s="7"/>
      <c r="AF3" s="7"/>
      <c r="AG3" s="7"/>
      <c r="AH3" s="7"/>
      <c r="AI3" s="6"/>
      <c r="AJ3" s="6"/>
      <c r="AK3" s="6"/>
      <c r="AL3" s="6"/>
      <c r="AM3" s="6"/>
      <c r="AN3" s="6"/>
      <c r="AO3" s="6"/>
      <c r="AP3" s="6"/>
      <c r="AQ3" s="6"/>
      <c r="AR3" s="6"/>
    </row>
    <row r="4" spans="1:44" x14ac:dyDescent="0.2">
      <c r="A4" s="2" t="s">
        <v>1</v>
      </c>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row>
    <row r="5" spans="1:44" x14ac:dyDescent="0.2">
      <c r="A5" s="8" t="s">
        <v>3</v>
      </c>
      <c r="B5" s="6">
        <v>21.241062689770313</v>
      </c>
      <c r="C5" s="6">
        <v>20.775526967787822</v>
      </c>
      <c r="D5" s="6">
        <v>20.091168269608414</v>
      </c>
      <c r="E5" s="6"/>
      <c r="F5" s="6"/>
      <c r="G5" s="6"/>
      <c r="H5" s="6"/>
      <c r="I5" s="6"/>
      <c r="J5" s="6"/>
      <c r="K5" s="6"/>
      <c r="L5" s="6"/>
      <c r="M5" s="6"/>
      <c r="N5" s="6"/>
      <c r="O5" s="6"/>
      <c r="P5" s="6"/>
      <c r="Q5" s="6"/>
      <c r="R5" s="6"/>
      <c r="S5" s="6"/>
      <c r="T5" s="9"/>
      <c r="U5" s="10"/>
      <c r="V5" s="6"/>
      <c r="W5" s="6"/>
      <c r="X5" s="6"/>
      <c r="Y5" s="6"/>
      <c r="Z5" s="6"/>
      <c r="AA5" s="6"/>
      <c r="AB5" s="6"/>
      <c r="AC5" s="6"/>
      <c r="AD5" s="6"/>
      <c r="AE5" s="6"/>
      <c r="AF5" s="6"/>
      <c r="AG5" s="6"/>
      <c r="AH5" s="6"/>
      <c r="AI5" s="6"/>
      <c r="AJ5" s="6"/>
      <c r="AK5" s="6"/>
      <c r="AL5" s="6"/>
      <c r="AM5" s="6"/>
      <c r="AN5" s="6"/>
      <c r="AO5" s="6"/>
      <c r="AP5" s="6"/>
      <c r="AQ5" s="6"/>
      <c r="AR5" s="6"/>
    </row>
    <row r="6" spans="1:44" x14ac:dyDescent="0.2">
      <c r="A6" s="8" t="s">
        <v>5</v>
      </c>
      <c r="B6" s="6">
        <v>21.768138468718487</v>
      </c>
      <c r="C6" s="6">
        <v>21.797431786127017</v>
      </c>
      <c r="D6" s="6">
        <v>21.365233455383684</v>
      </c>
      <c r="E6" s="9"/>
      <c r="F6" s="9"/>
      <c r="G6" s="9"/>
      <c r="H6" s="9"/>
      <c r="I6" s="9"/>
      <c r="J6" s="9"/>
      <c r="K6" s="9"/>
      <c r="L6" s="9"/>
      <c r="M6" s="9"/>
      <c r="N6" s="9"/>
      <c r="O6" s="9"/>
      <c r="P6" s="9"/>
      <c r="Q6" s="9"/>
      <c r="R6" s="9"/>
      <c r="S6" s="9"/>
      <c r="T6" s="9"/>
      <c r="U6" s="9"/>
      <c r="V6" s="9"/>
      <c r="W6" s="9"/>
      <c r="X6" s="9"/>
      <c r="Y6" s="9"/>
      <c r="Z6" s="9"/>
      <c r="AA6" s="9"/>
      <c r="AB6" s="9"/>
      <c r="AC6" s="9"/>
      <c r="AD6" s="9"/>
      <c r="AE6" s="9"/>
      <c r="AF6" s="9"/>
      <c r="AG6" s="9"/>
      <c r="AH6" s="6"/>
      <c r="AI6" s="6"/>
      <c r="AJ6" s="6"/>
      <c r="AK6" s="6"/>
      <c r="AL6" s="6"/>
      <c r="AM6" s="6"/>
      <c r="AN6" s="6"/>
      <c r="AO6" s="6"/>
      <c r="AP6" s="6"/>
      <c r="AQ6" s="6"/>
      <c r="AR6" s="6"/>
    </row>
    <row r="7" spans="1:44" x14ac:dyDescent="0.2">
      <c r="A7" s="8" t="s">
        <v>6</v>
      </c>
      <c r="B7" s="6">
        <v>22.50151083860705</v>
      </c>
      <c r="C7" s="6">
        <v>22.850375406462543</v>
      </c>
      <c r="D7" s="6">
        <v>21.884794308967347</v>
      </c>
      <c r="E7" s="9"/>
      <c r="F7" s="9"/>
      <c r="G7" s="9"/>
      <c r="H7" s="9"/>
      <c r="I7" s="9"/>
      <c r="J7" s="9"/>
      <c r="K7" s="9"/>
      <c r="L7" s="9"/>
      <c r="M7" s="9"/>
      <c r="N7" s="9"/>
      <c r="O7" s="9"/>
      <c r="P7" s="9"/>
      <c r="Q7" s="9"/>
      <c r="R7" s="9"/>
      <c r="S7" s="9"/>
      <c r="T7" s="9"/>
      <c r="U7" s="9"/>
      <c r="V7" s="9"/>
      <c r="W7" s="9"/>
      <c r="X7" s="9"/>
      <c r="Y7" s="9"/>
      <c r="Z7" s="9"/>
      <c r="AA7" s="9"/>
      <c r="AB7" s="9"/>
      <c r="AC7" s="9"/>
      <c r="AD7" s="9"/>
      <c r="AE7" s="9"/>
      <c r="AF7" s="9"/>
      <c r="AG7" s="9"/>
      <c r="AH7" s="6"/>
      <c r="AI7" s="6"/>
      <c r="AJ7" s="6"/>
      <c r="AK7" s="6"/>
      <c r="AL7" s="6"/>
      <c r="AM7" s="6"/>
      <c r="AN7" s="6"/>
      <c r="AO7" s="6"/>
      <c r="AP7" s="6"/>
      <c r="AQ7" s="6"/>
      <c r="AR7" s="6"/>
    </row>
    <row r="8" spans="1:44" x14ac:dyDescent="0.2">
      <c r="A8" s="8" t="s">
        <v>7</v>
      </c>
      <c r="B8" s="6">
        <v>23.007572741970208</v>
      </c>
      <c r="C8" s="6">
        <v>23.123192975523526</v>
      </c>
      <c r="D8" s="6">
        <v>22.336987219402452</v>
      </c>
      <c r="E8" s="9"/>
      <c r="F8" s="9"/>
      <c r="G8" s="9"/>
      <c r="H8" s="9"/>
      <c r="I8" s="9"/>
      <c r="J8" s="9"/>
      <c r="K8" s="9"/>
      <c r="L8" s="9"/>
      <c r="M8" s="9"/>
      <c r="N8" s="9"/>
      <c r="O8" s="9"/>
      <c r="P8" s="9"/>
      <c r="Q8" s="9"/>
      <c r="R8" s="9"/>
      <c r="S8" s="9"/>
      <c r="T8" s="9"/>
      <c r="U8" s="9"/>
      <c r="V8" s="9"/>
      <c r="W8" s="9"/>
      <c r="X8" s="9"/>
      <c r="Y8" s="9"/>
      <c r="Z8" s="9"/>
      <c r="AA8" s="9"/>
      <c r="AB8" s="9"/>
      <c r="AC8" s="9"/>
      <c r="AD8" s="9"/>
      <c r="AE8" s="9"/>
      <c r="AF8" s="9"/>
      <c r="AG8" s="9"/>
      <c r="AH8" s="6"/>
      <c r="AI8" s="6"/>
      <c r="AJ8" s="6"/>
      <c r="AK8" s="6"/>
      <c r="AL8" s="6"/>
      <c r="AM8" s="6"/>
      <c r="AN8" s="6"/>
      <c r="AO8" s="6"/>
      <c r="AP8" s="6"/>
      <c r="AQ8" s="6"/>
      <c r="AR8" s="6"/>
    </row>
    <row r="9" spans="1:44" x14ac:dyDescent="0.2">
      <c r="A9" s="11"/>
      <c r="B9" s="6"/>
      <c r="C9" s="6"/>
      <c r="D9" s="6"/>
      <c r="E9" s="9"/>
      <c r="F9" s="9"/>
      <c r="G9" s="9"/>
      <c r="H9" s="9"/>
      <c r="I9" s="9"/>
      <c r="J9" s="9"/>
      <c r="K9" s="9"/>
      <c r="L9" s="9"/>
      <c r="M9" s="9"/>
      <c r="N9" s="9"/>
      <c r="O9" s="9"/>
      <c r="P9" s="9"/>
      <c r="Q9" s="9"/>
      <c r="R9" s="9"/>
      <c r="S9" s="9"/>
      <c r="T9" s="9"/>
      <c r="U9" s="9"/>
      <c r="V9" s="9"/>
      <c r="W9" s="9"/>
      <c r="X9" s="9"/>
      <c r="Y9" s="9"/>
      <c r="Z9" s="9"/>
      <c r="AA9" s="9"/>
      <c r="AB9" s="9"/>
      <c r="AC9" s="9"/>
      <c r="AD9" s="9"/>
      <c r="AE9" s="9"/>
      <c r="AF9" s="9"/>
      <c r="AG9" s="9"/>
      <c r="AH9" s="6"/>
      <c r="AI9" s="6"/>
      <c r="AJ9" s="6"/>
      <c r="AK9" s="6"/>
      <c r="AL9" s="6"/>
      <c r="AM9" s="6"/>
      <c r="AN9" s="6"/>
      <c r="AO9" s="6"/>
      <c r="AP9" s="6"/>
      <c r="AQ9" s="6"/>
      <c r="AR9" s="6"/>
    </row>
    <row r="10" spans="1:44" x14ac:dyDescent="0.2">
      <c r="A10" s="12" t="s">
        <v>4</v>
      </c>
      <c r="B10" s="13">
        <f>SUM(B$3+B5)</f>
        <v>28.883791883275542</v>
      </c>
      <c r="C10" s="13">
        <f t="shared" ref="B10:D13" si="0">SUM(C$3+C5)</f>
        <v>27.786252158762629</v>
      </c>
      <c r="D10" s="13">
        <f t="shared" si="0"/>
        <v>27.632181526425381</v>
      </c>
      <c r="E10" s="6"/>
      <c r="F10" s="9"/>
      <c r="G10" s="9"/>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row>
    <row r="11" spans="1:44" x14ac:dyDescent="0.2">
      <c r="A11" s="12" t="s">
        <v>8</v>
      </c>
      <c r="B11" s="13">
        <f t="shared" si="0"/>
        <v>29.410867662223716</v>
      </c>
      <c r="C11" s="13">
        <f t="shared" si="0"/>
        <v>28.808156977101824</v>
      </c>
      <c r="D11" s="13">
        <f t="shared" si="0"/>
        <v>28.906246712200652</v>
      </c>
      <c r="E11" s="6"/>
      <c r="F11" s="9"/>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row>
    <row r="12" spans="1:44" x14ac:dyDescent="0.2">
      <c r="A12" s="12" t="s">
        <v>9</v>
      </c>
      <c r="B12" s="13">
        <f t="shared" si="0"/>
        <v>30.144240032112279</v>
      </c>
      <c r="C12" s="13">
        <f t="shared" si="0"/>
        <v>29.86110059743735</v>
      </c>
      <c r="D12" s="13">
        <f t="shared" si="0"/>
        <v>29.425807565784314</v>
      </c>
      <c r="E12" s="6"/>
      <c r="F12" s="9"/>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row>
    <row r="13" spans="1:44" x14ac:dyDescent="0.2">
      <c r="A13" s="12" t="s">
        <v>10</v>
      </c>
      <c r="B13" s="13">
        <f t="shared" si="0"/>
        <v>30.650301935475436</v>
      </c>
      <c r="C13" s="13">
        <f t="shared" si="0"/>
        <v>30.133918166498333</v>
      </c>
      <c r="D13" s="13">
        <f t="shared" si="0"/>
        <v>29.87800047621942</v>
      </c>
      <c r="E13" s="6"/>
      <c r="F13" s="9"/>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row>
    <row r="14" spans="1:44" x14ac:dyDescent="0.2">
      <c r="A14" s="12"/>
      <c r="B14" s="13"/>
      <c r="C14" s="13"/>
      <c r="D14" s="13"/>
      <c r="E14" s="6"/>
      <c r="F14" s="9"/>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row>
    <row r="15" spans="1:44" x14ac:dyDescent="0.2">
      <c r="A15" s="19" t="s">
        <v>14</v>
      </c>
      <c r="B15" s="14"/>
      <c r="C15" s="14"/>
      <c r="D15" s="14"/>
      <c r="E15" s="6"/>
      <c r="F15" s="14"/>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row>
    <row r="16" spans="1:44" x14ac:dyDescent="0.2">
      <c r="A16" s="4" t="s">
        <v>24</v>
      </c>
      <c r="B16" s="5"/>
      <c r="C16" s="5"/>
      <c r="D16" s="5"/>
      <c r="E16" s="5"/>
      <c r="F16" s="5"/>
      <c r="G16" s="5"/>
      <c r="H16" s="5"/>
      <c r="I16" s="5"/>
      <c r="J16" s="5"/>
      <c r="K16" s="5"/>
      <c r="L16" s="5"/>
      <c r="M16" s="5"/>
      <c r="N16" s="5"/>
      <c r="O16" s="5"/>
      <c r="P16" s="5"/>
      <c r="Q16" s="5"/>
      <c r="R16" s="5"/>
      <c r="S16" s="43">
        <v>0.45</v>
      </c>
      <c r="T16" s="5"/>
      <c r="U16" s="5"/>
      <c r="V16" s="5"/>
      <c r="W16" s="5"/>
      <c r="X16" s="5"/>
      <c r="Y16" s="5"/>
      <c r="Z16" s="5"/>
      <c r="AA16" s="5"/>
      <c r="AB16" s="5"/>
      <c r="AC16" s="5"/>
      <c r="AD16" s="5"/>
      <c r="AE16" s="5"/>
      <c r="AF16" s="5"/>
      <c r="AG16" s="5"/>
      <c r="AH16" s="43">
        <v>0.8</v>
      </c>
      <c r="AI16" s="6"/>
      <c r="AJ16" s="6"/>
      <c r="AK16" s="6"/>
      <c r="AL16" s="6"/>
      <c r="AM16" s="6"/>
      <c r="AN16" s="6"/>
      <c r="AO16" s="6"/>
      <c r="AP16" s="6"/>
      <c r="AQ16" s="6"/>
      <c r="AR16" s="6"/>
    </row>
    <row r="17" spans="1:44" x14ac:dyDescent="0.2">
      <c r="A17" s="12" t="s">
        <v>4</v>
      </c>
      <c r="B17" s="6"/>
      <c r="C17" s="6"/>
      <c r="D17" s="6"/>
      <c r="E17" s="15" t="s">
        <v>20</v>
      </c>
      <c r="F17" s="37">
        <f>AVERAGE(B10:D10)</f>
        <v>28.100741856154517</v>
      </c>
      <c r="G17" s="38">
        <f>F17-(($F17-$S17)/($S$1-$F$1))</f>
        <v>27.128023868826091</v>
      </c>
      <c r="H17" s="38">
        <f t="shared" ref="H17:Q17" si="1">G17-(($F17-$S17)/($S$1-$F$1))</f>
        <v>26.155305881497664</v>
      </c>
      <c r="I17" s="6">
        <f t="shared" si="1"/>
        <v>25.182587894169238</v>
      </c>
      <c r="J17" s="6">
        <f t="shared" si="1"/>
        <v>24.209869906840812</v>
      </c>
      <c r="K17" s="6">
        <f t="shared" si="1"/>
        <v>23.237151919512385</v>
      </c>
      <c r="L17" s="6">
        <f t="shared" si="1"/>
        <v>22.264433932183959</v>
      </c>
      <c r="M17" s="6">
        <f t="shared" si="1"/>
        <v>21.291715944855532</v>
      </c>
      <c r="N17" s="6">
        <f t="shared" si="1"/>
        <v>20.318997957527106</v>
      </c>
      <c r="O17" s="6">
        <f t="shared" si="1"/>
        <v>19.34627997019868</v>
      </c>
      <c r="P17" s="6">
        <f t="shared" si="1"/>
        <v>18.373561982870253</v>
      </c>
      <c r="Q17" s="6">
        <f t="shared" si="1"/>
        <v>17.400843995541827</v>
      </c>
      <c r="R17" s="6">
        <f>Q17-(($F17-$S17)/($S$1-$F$1))</f>
        <v>16.4281260082134</v>
      </c>
      <c r="S17" s="13">
        <f>$F17*(100%-S$16)</f>
        <v>15.455408020884986</v>
      </c>
      <c r="T17" s="6">
        <f>S17-(($S17-$AH17)/($AH$1-$S$1))</f>
        <v>14.799724044241382</v>
      </c>
      <c r="U17" s="6">
        <f t="shared" ref="U17:AG17" si="2">T17-(($S17-$AH17)/($AH$1-$S$1))</f>
        <v>14.144040067597777</v>
      </c>
      <c r="V17" s="6">
        <f t="shared" si="2"/>
        <v>13.488356090954172</v>
      </c>
      <c r="W17" s="6">
        <f t="shared" si="2"/>
        <v>12.832672114310567</v>
      </c>
      <c r="X17" s="6">
        <f t="shared" si="2"/>
        <v>12.176988137666962</v>
      </c>
      <c r="Y17" s="6">
        <f t="shared" si="2"/>
        <v>11.521304161023357</v>
      </c>
      <c r="Z17" s="6">
        <f t="shared" si="2"/>
        <v>10.865620184379752</v>
      </c>
      <c r="AA17" s="6">
        <f t="shared" si="2"/>
        <v>10.209936207736147</v>
      </c>
      <c r="AB17" s="6">
        <f t="shared" si="2"/>
        <v>9.5542522310925424</v>
      </c>
      <c r="AC17" s="6">
        <f t="shared" si="2"/>
        <v>8.8985682544489375</v>
      </c>
      <c r="AD17" s="6">
        <f t="shared" si="2"/>
        <v>8.2428842778053326</v>
      </c>
      <c r="AE17" s="6">
        <f t="shared" si="2"/>
        <v>7.5872003011617268</v>
      </c>
      <c r="AF17" s="6">
        <f t="shared" si="2"/>
        <v>6.9315163245181211</v>
      </c>
      <c r="AG17" s="6">
        <f t="shared" si="2"/>
        <v>6.2758323478745153</v>
      </c>
      <c r="AH17" s="13">
        <f>$F17*(100%-AH$16)</f>
        <v>5.6201483712309024</v>
      </c>
      <c r="AI17" s="6"/>
      <c r="AJ17" s="6"/>
      <c r="AK17" s="6"/>
      <c r="AL17" s="6"/>
      <c r="AM17" s="6"/>
      <c r="AN17" s="6"/>
      <c r="AO17" s="6"/>
      <c r="AP17" s="6"/>
      <c r="AQ17" s="6"/>
      <c r="AR17" s="6"/>
    </row>
    <row r="18" spans="1:44" x14ac:dyDescent="0.2">
      <c r="A18" s="12" t="s">
        <v>8</v>
      </c>
      <c r="C18" s="17"/>
      <c r="D18" s="17"/>
      <c r="E18" s="15" t="s">
        <v>20</v>
      </c>
      <c r="F18" s="18">
        <f>AVERAGE(B11:D11)</f>
        <v>29.041757117175397</v>
      </c>
      <c r="G18" s="10">
        <f t="shared" ref="G18:R20" si="3">F18-(($F18-$S18)/($S$1-$F$1))</f>
        <v>28.036465524657785</v>
      </c>
      <c r="H18" s="10">
        <f t="shared" si="3"/>
        <v>27.031173932140177</v>
      </c>
      <c r="I18" s="10">
        <f t="shared" si="3"/>
        <v>26.025882339622569</v>
      </c>
      <c r="J18" s="10">
        <f t="shared" si="3"/>
        <v>25.020590747104961</v>
      </c>
      <c r="K18" s="10">
        <f t="shared" si="3"/>
        <v>24.015299154587353</v>
      </c>
      <c r="L18" s="10">
        <f t="shared" si="3"/>
        <v>23.010007562069745</v>
      </c>
      <c r="M18" s="10">
        <f t="shared" si="3"/>
        <v>22.004715969552137</v>
      </c>
      <c r="N18" s="10">
        <f t="shared" si="3"/>
        <v>20.999424377034529</v>
      </c>
      <c r="O18" s="10">
        <f t="shared" si="3"/>
        <v>19.994132784516921</v>
      </c>
      <c r="P18" s="10">
        <f t="shared" si="3"/>
        <v>18.988841191999313</v>
      </c>
      <c r="Q18" s="10">
        <f t="shared" si="3"/>
        <v>17.983549599481705</v>
      </c>
      <c r="R18" s="10">
        <f t="shared" si="3"/>
        <v>16.978258006964097</v>
      </c>
      <c r="S18" s="13">
        <f>$F18*(100%-S$16)</f>
        <v>15.97296641444647</v>
      </c>
      <c r="T18" s="6">
        <f t="shared" ref="T18:AG20" si="4">S18-(($S18-$AH18)/($AH$1-$S$1))</f>
        <v>15.29532541504571</v>
      </c>
      <c r="U18" s="6">
        <f t="shared" si="4"/>
        <v>14.61768441564495</v>
      </c>
      <c r="V18" s="6">
        <f t="shared" si="4"/>
        <v>13.94004341624419</v>
      </c>
      <c r="W18" s="6">
        <f t="shared" si="4"/>
        <v>13.262402416843431</v>
      </c>
      <c r="X18" s="6">
        <f t="shared" si="4"/>
        <v>12.584761417442671</v>
      </c>
      <c r="Y18" s="6">
        <f t="shared" si="4"/>
        <v>11.907120418041911</v>
      </c>
      <c r="Z18" s="6">
        <f t="shared" si="4"/>
        <v>11.229479418641152</v>
      </c>
      <c r="AA18" s="6">
        <f t="shared" si="4"/>
        <v>10.551838419240392</v>
      </c>
      <c r="AB18" s="6">
        <f t="shared" si="4"/>
        <v>9.8741974198396321</v>
      </c>
      <c r="AC18" s="6">
        <f t="shared" si="4"/>
        <v>9.1965564204388723</v>
      </c>
      <c r="AD18" s="6">
        <f t="shared" si="4"/>
        <v>8.5189154210381126</v>
      </c>
      <c r="AE18" s="6">
        <f t="shared" si="4"/>
        <v>7.8412744216373529</v>
      </c>
      <c r="AF18" s="6">
        <f t="shared" si="4"/>
        <v>7.1636334222365932</v>
      </c>
      <c r="AG18" s="6">
        <f t="shared" si="4"/>
        <v>6.4859924228358334</v>
      </c>
      <c r="AH18" s="13">
        <f t="shared" ref="AH18:AH20" si="5">$F18*(100%-AH$16)</f>
        <v>5.8083514234350782</v>
      </c>
      <c r="AI18" s="6"/>
      <c r="AJ18" s="6"/>
      <c r="AK18" s="6"/>
      <c r="AL18" s="6"/>
      <c r="AM18" s="6"/>
      <c r="AN18" s="6"/>
      <c r="AO18" s="6"/>
      <c r="AP18" s="6"/>
      <c r="AQ18" s="6"/>
      <c r="AR18" s="6"/>
    </row>
    <row r="19" spans="1:44" x14ac:dyDescent="0.2">
      <c r="A19" s="12" t="s">
        <v>9</v>
      </c>
      <c r="C19" s="17"/>
      <c r="D19" s="17"/>
      <c r="E19" s="15" t="s">
        <v>20</v>
      </c>
      <c r="F19" s="18">
        <f>AVERAGE(B12:D12)</f>
        <v>29.810382731777981</v>
      </c>
      <c r="G19" s="10">
        <f t="shared" si="3"/>
        <v>28.778484867985668</v>
      </c>
      <c r="H19" s="10">
        <f t="shared" si="3"/>
        <v>27.746587004193355</v>
      </c>
      <c r="I19" s="10">
        <f t="shared" si="3"/>
        <v>26.714689140401042</v>
      </c>
      <c r="J19" s="10">
        <f t="shared" si="3"/>
        <v>25.682791276608729</v>
      </c>
      <c r="K19" s="10">
        <f t="shared" si="3"/>
        <v>24.650893412816416</v>
      </c>
      <c r="L19" s="10">
        <f t="shared" si="3"/>
        <v>23.618995549024103</v>
      </c>
      <c r="M19" s="10">
        <f t="shared" si="3"/>
        <v>22.58709768523179</v>
      </c>
      <c r="N19" s="10">
        <f t="shared" si="3"/>
        <v>21.555199821439476</v>
      </c>
      <c r="O19" s="10">
        <f t="shared" si="3"/>
        <v>20.523301957647163</v>
      </c>
      <c r="P19" s="10">
        <f t="shared" si="3"/>
        <v>19.49140409385485</v>
      </c>
      <c r="Q19" s="10">
        <f t="shared" si="3"/>
        <v>18.459506230062537</v>
      </c>
      <c r="R19" s="10">
        <f t="shared" si="3"/>
        <v>17.427608366270224</v>
      </c>
      <c r="S19" s="13">
        <f t="shared" ref="S19:S20" si="6">$F19*(100%-S$16)</f>
        <v>16.39571050247789</v>
      </c>
      <c r="T19" s="6">
        <f t="shared" si="4"/>
        <v>15.70013490540307</v>
      </c>
      <c r="U19" s="6">
        <f t="shared" si="4"/>
        <v>15.00455930832825</v>
      </c>
      <c r="V19" s="6">
        <f t="shared" si="4"/>
        <v>14.308983711253431</v>
      </c>
      <c r="W19" s="6">
        <f t="shared" si="4"/>
        <v>13.613408114178611</v>
      </c>
      <c r="X19" s="6">
        <f t="shared" si="4"/>
        <v>12.917832517103792</v>
      </c>
      <c r="Y19" s="6">
        <f t="shared" si="4"/>
        <v>12.222256920028972</v>
      </c>
      <c r="Z19" s="6">
        <f t="shared" si="4"/>
        <v>11.526681322954152</v>
      </c>
      <c r="AA19" s="6">
        <f t="shared" si="4"/>
        <v>10.831105725879333</v>
      </c>
      <c r="AB19" s="6">
        <f t="shared" si="4"/>
        <v>10.135530128804513</v>
      </c>
      <c r="AC19" s="6">
        <f t="shared" si="4"/>
        <v>9.4399545317296933</v>
      </c>
      <c r="AD19" s="6">
        <f t="shared" si="4"/>
        <v>8.7443789346548737</v>
      </c>
      <c r="AE19" s="6">
        <f t="shared" si="4"/>
        <v>8.0488033375800541</v>
      </c>
      <c r="AF19" s="6">
        <f t="shared" si="4"/>
        <v>7.3532277405052344</v>
      </c>
      <c r="AG19" s="6">
        <f t="shared" si="4"/>
        <v>6.6576521434304148</v>
      </c>
      <c r="AH19" s="13">
        <f t="shared" si="5"/>
        <v>5.9620765463555951</v>
      </c>
      <c r="AI19" s="6"/>
      <c r="AJ19" s="6"/>
      <c r="AK19" s="6"/>
      <c r="AL19" s="6"/>
      <c r="AM19" s="6"/>
      <c r="AN19" s="6"/>
      <c r="AO19" s="6"/>
      <c r="AP19" s="6"/>
      <c r="AQ19" s="6"/>
      <c r="AR19" s="6"/>
    </row>
    <row r="20" spans="1:44" x14ac:dyDescent="0.2">
      <c r="A20" s="12" t="s">
        <v>10</v>
      </c>
      <c r="C20" s="17"/>
      <c r="D20" s="17"/>
      <c r="E20" s="15" t="s">
        <v>20</v>
      </c>
      <c r="F20" s="18">
        <f>AVERAGE(B13:D13)</f>
        <v>30.220740192731068</v>
      </c>
      <c r="G20" s="10">
        <f t="shared" si="3"/>
        <v>29.174637647598068</v>
      </c>
      <c r="H20" s="10">
        <f t="shared" si="3"/>
        <v>28.128535102465069</v>
      </c>
      <c r="I20" s="10">
        <f t="shared" si="3"/>
        <v>27.082432557332069</v>
      </c>
      <c r="J20" s="10">
        <f t="shared" si="3"/>
        <v>26.03633001219907</v>
      </c>
      <c r="K20" s="10">
        <f t="shared" si="3"/>
        <v>24.99022746706607</v>
      </c>
      <c r="L20" s="10">
        <f t="shared" si="3"/>
        <v>23.944124921933071</v>
      </c>
      <c r="M20" s="10">
        <f t="shared" si="3"/>
        <v>22.898022376800071</v>
      </c>
      <c r="N20" s="10">
        <f t="shared" si="3"/>
        <v>21.851919831667072</v>
      </c>
      <c r="O20" s="10">
        <f t="shared" si="3"/>
        <v>20.805817286534072</v>
      </c>
      <c r="P20" s="10">
        <f t="shared" si="3"/>
        <v>19.759714741401073</v>
      </c>
      <c r="Q20" s="10">
        <f t="shared" si="3"/>
        <v>18.713612196268073</v>
      </c>
      <c r="R20" s="10">
        <f t="shared" si="3"/>
        <v>17.667509651135074</v>
      </c>
      <c r="S20" s="13">
        <f t="shared" si="6"/>
        <v>16.621407106002088</v>
      </c>
      <c r="T20" s="6">
        <f t="shared" si="4"/>
        <v>15.91625650150503</v>
      </c>
      <c r="U20" s="6">
        <f t="shared" si="4"/>
        <v>15.211105897007972</v>
      </c>
      <c r="V20" s="6">
        <f t="shared" si="4"/>
        <v>14.505955292510913</v>
      </c>
      <c r="W20" s="6">
        <f t="shared" si="4"/>
        <v>13.800804688013855</v>
      </c>
      <c r="X20" s="6">
        <f t="shared" si="4"/>
        <v>13.095654083516797</v>
      </c>
      <c r="Y20" s="6">
        <f t="shared" si="4"/>
        <v>12.390503479019738</v>
      </c>
      <c r="Z20" s="6">
        <f t="shared" si="4"/>
        <v>11.68535287452268</v>
      </c>
      <c r="AA20" s="6">
        <f t="shared" si="4"/>
        <v>10.980202270025622</v>
      </c>
      <c r="AB20" s="6">
        <f t="shared" si="4"/>
        <v>10.275051665528563</v>
      </c>
      <c r="AC20" s="6">
        <f t="shared" si="4"/>
        <v>9.569901061031505</v>
      </c>
      <c r="AD20" s="6">
        <f t="shared" si="4"/>
        <v>8.8647504565344466</v>
      </c>
      <c r="AE20" s="6">
        <f t="shared" si="4"/>
        <v>8.1595998520373882</v>
      </c>
      <c r="AF20" s="6">
        <f t="shared" si="4"/>
        <v>7.4544492475403299</v>
      </c>
      <c r="AG20" s="6">
        <f t="shared" si="4"/>
        <v>6.7492986430432715</v>
      </c>
      <c r="AH20" s="44">
        <f t="shared" si="5"/>
        <v>6.0441480385462123</v>
      </c>
      <c r="AI20" s="6"/>
      <c r="AJ20" s="6"/>
      <c r="AK20" s="6"/>
      <c r="AL20" s="6"/>
      <c r="AM20" s="6"/>
      <c r="AN20" s="6"/>
      <c r="AO20" s="6"/>
      <c r="AP20" s="6"/>
      <c r="AQ20" s="6"/>
      <c r="AR20" s="6"/>
    </row>
    <row r="21" spans="1:44" x14ac:dyDescent="0.2">
      <c r="A21" s="19"/>
      <c r="C21" s="17"/>
      <c r="D21" s="17"/>
      <c r="E21" s="17"/>
      <c r="F21" s="18"/>
      <c r="G21" s="10"/>
      <c r="H21" s="10"/>
      <c r="I21" s="10"/>
      <c r="J21" s="10"/>
      <c r="K21" s="10"/>
      <c r="L21" s="10"/>
      <c r="M21" s="10"/>
      <c r="N21" s="10"/>
      <c r="O21" s="10"/>
      <c r="P21" s="10"/>
      <c r="Q21" s="10"/>
      <c r="R21" s="10"/>
      <c r="S21" s="16"/>
      <c r="T21" s="6"/>
      <c r="U21" s="6"/>
      <c r="V21" s="6"/>
      <c r="W21" s="6"/>
      <c r="X21" s="6"/>
      <c r="Y21" s="6"/>
      <c r="Z21" s="6"/>
      <c r="AA21" s="6"/>
      <c r="AB21" s="6"/>
      <c r="AC21" s="6"/>
      <c r="AD21" s="6"/>
      <c r="AE21" s="6"/>
      <c r="AF21" s="6"/>
      <c r="AG21" s="6"/>
      <c r="AH21" s="16"/>
      <c r="AI21" s="6"/>
      <c r="AJ21" s="6"/>
      <c r="AK21" s="6"/>
      <c r="AL21" s="6"/>
      <c r="AM21" s="6"/>
      <c r="AN21" s="6"/>
      <c r="AO21" s="6"/>
      <c r="AP21" s="6"/>
      <c r="AQ21" s="6"/>
      <c r="AR21" s="6"/>
    </row>
    <row r="22" spans="1:44" x14ac:dyDescent="0.2">
      <c r="A22" s="12" t="s">
        <v>21</v>
      </c>
      <c r="C22" s="17"/>
      <c r="D22" s="17"/>
      <c r="E22" s="17"/>
      <c r="F22" s="18"/>
      <c r="G22" s="20">
        <f t="shared" ref="G22:AH22" si="7">(G17-F17)/F17</f>
        <v>-3.4615384615384645E-2</v>
      </c>
      <c r="H22" s="20">
        <f t="shared" si="7"/>
        <v>-3.5856573705179313E-2</v>
      </c>
      <c r="I22" s="20">
        <f t="shared" si="7"/>
        <v>-3.7190082644628135E-2</v>
      </c>
      <c r="J22" s="20">
        <f t="shared" si="7"/>
        <v>-3.8626609442060124E-2</v>
      </c>
      <c r="K22" s="20">
        <f t="shared" si="7"/>
        <v>-4.0178571428571466E-2</v>
      </c>
      <c r="L22" s="20">
        <f t="shared" si="7"/>
        <v>-4.1860465116279111E-2</v>
      </c>
      <c r="M22" s="20">
        <f t="shared" si="7"/>
        <v>-4.3689320388349558E-2</v>
      </c>
      <c r="N22" s="20">
        <f t="shared" si="7"/>
        <v>-4.5685279187817306E-2</v>
      </c>
      <c r="O22" s="20">
        <f t="shared" si="7"/>
        <v>-4.787234042553197E-2</v>
      </c>
      <c r="P22" s="20">
        <f t="shared" si="7"/>
        <v>-5.0279329608938605E-2</v>
      </c>
      <c r="Q22" s="20">
        <f t="shared" si="7"/>
        <v>-5.2941176470588304E-2</v>
      </c>
      <c r="R22" s="20">
        <f t="shared" si="7"/>
        <v>-5.59006211180125E-2</v>
      </c>
      <c r="S22" s="20">
        <f t="shared" si="7"/>
        <v>-5.9210526315788797E-2</v>
      </c>
      <c r="T22" s="20">
        <f t="shared" si="7"/>
        <v>-4.2424242424242385E-2</v>
      </c>
      <c r="U22" s="20">
        <f t="shared" si="7"/>
        <v>-4.4303797468354389E-2</v>
      </c>
      <c r="V22" s="20">
        <f t="shared" si="7"/>
        <v>-4.6357615894039687E-2</v>
      </c>
      <c r="W22" s="20">
        <f t="shared" si="7"/>
        <v>-4.8611111111111063E-2</v>
      </c>
      <c r="X22" s="20">
        <f t="shared" si="7"/>
        <v>-5.109489051094885E-2</v>
      </c>
      <c r="Y22" s="20">
        <f t="shared" si="7"/>
        <v>-5.3846153846153787E-2</v>
      </c>
      <c r="Z22" s="20">
        <f t="shared" si="7"/>
        <v>-5.6910569105690985E-2</v>
      </c>
      <c r="AA22" s="20">
        <f t="shared" si="7"/>
        <v>-6.0344827586206816E-2</v>
      </c>
      <c r="AB22" s="20">
        <f t="shared" si="7"/>
        <v>-6.4220183486238439E-2</v>
      </c>
      <c r="AC22" s="20">
        <f t="shared" si="7"/>
        <v>-6.8627450980392052E-2</v>
      </c>
      <c r="AD22" s="20">
        <f t="shared" si="7"/>
        <v>-7.3684210526315672E-2</v>
      </c>
      <c r="AE22" s="20">
        <f t="shared" si="7"/>
        <v>-7.9545454545454516E-2</v>
      </c>
      <c r="AF22" s="20">
        <f t="shared" si="7"/>
        <v>-8.6419753086419721E-2</v>
      </c>
      <c r="AG22" s="20">
        <f t="shared" si="7"/>
        <v>-9.4594594594594558E-2</v>
      </c>
      <c r="AH22" s="20">
        <f t="shared" si="7"/>
        <v>-0.1044776119402996</v>
      </c>
      <c r="AI22" s="6"/>
      <c r="AJ22" s="6"/>
      <c r="AK22" s="6"/>
      <c r="AL22" s="6"/>
      <c r="AM22" s="6"/>
      <c r="AN22" s="6"/>
      <c r="AO22" s="6"/>
      <c r="AP22" s="6"/>
      <c r="AQ22" s="6"/>
      <c r="AR22" s="6"/>
    </row>
    <row r="23" spans="1:44" x14ac:dyDescent="0.2">
      <c r="A23" s="19" t="s">
        <v>16</v>
      </c>
      <c r="C23" s="17"/>
      <c r="D23" s="17"/>
      <c r="E23" s="17"/>
      <c r="F23" s="18"/>
      <c r="G23" s="10"/>
      <c r="H23" s="10"/>
      <c r="I23" s="10"/>
      <c r="J23" s="10"/>
      <c r="K23" s="10"/>
      <c r="L23" s="10"/>
      <c r="M23" s="10"/>
      <c r="N23" s="10"/>
      <c r="O23" s="10"/>
      <c r="P23" s="10"/>
      <c r="Q23" s="10"/>
      <c r="R23" s="10"/>
      <c r="S23" s="16"/>
      <c r="T23" s="6"/>
      <c r="U23" s="6"/>
      <c r="V23" s="6"/>
      <c r="W23" s="6"/>
      <c r="X23" s="6"/>
      <c r="Y23" s="6"/>
      <c r="Z23" s="6"/>
      <c r="AA23" s="6"/>
      <c r="AB23" s="6"/>
      <c r="AC23" s="6"/>
      <c r="AD23" s="6"/>
      <c r="AE23" s="6"/>
      <c r="AF23" s="6"/>
      <c r="AG23" s="6"/>
      <c r="AH23" s="16"/>
      <c r="AI23" s="6"/>
      <c r="AJ23" s="6"/>
      <c r="AK23" s="6"/>
      <c r="AL23" s="6"/>
      <c r="AM23" s="6"/>
      <c r="AN23" s="6"/>
      <c r="AO23" s="6"/>
      <c r="AP23" s="6"/>
      <c r="AQ23" s="6"/>
      <c r="AR23" s="6"/>
    </row>
    <row r="24" spans="1:44" x14ac:dyDescent="0.2">
      <c r="A24" s="4" t="s">
        <v>11</v>
      </c>
      <c r="B24" s="5"/>
      <c r="C24" s="5"/>
      <c r="D24" s="5"/>
      <c r="E24" s="21"/>
      <c r="F24" s="21"/>
      <c r="G24" s="22"/>
      <c r="H24" s="22"/>
      <c r="I24" s="22"/>
      <c r="J24" s="22"/>
      <c r="K24" s="22"/>
      <c r="L24" s="22"/>
      <c r="M24" s="22"/>
      <c r="N24" s="22"/>
      <c r="O24" s="22"/>
      <c r="P24" s="22"/>
      <c r="Q24" s="22"/>
      <c r="R24" s="22"/>
      <c r="S24" s="23"/>
      <c r="T24" s="23"/>
      <c r="U24" s="23"/>
      <c r="V24" s="23"/>
      <c r="W24" s="23"/>
      <c r="X24" s="23"/>
      <c r="Y24" s="23"/>
      <c r="Z24" s="23"/>
      <c r="AA24" s="23"/>
      <c r="AB24" s="23"/>
      <c r="AC24" s="23"/>
      <c r="AD24" s="23"/>
      <c r="AE24" s="23"/>
      <c r="AF24" s="23"/>
      <c r="AG24" s="23"/>
      <c r="AH24" s="23"/>
      <c r="AI24" s="6"/>
      <c r="AJ24" s="24"/>
      <c r="AK24" s="6"/>
      <c r="AM24" s="25"/>
      <c r="AN24" s="6"/>
      <c r="AO24" s="6"/>
      <c r="AP24" s="6"/>
      <c r="AQ24" s="6"/>
      <c r="AR24" s="6"/>
    </row>
    <row r="25" spans="1:44" x14ac:dyDescent="0.2">
      <c r="A25" s="8" t="s">
        <v>5</v>
      </c>
      <c r="E25" s="15" t="s">
        <v>17</v>
      </c>
      <c r="F25" s="40">
        <f>F18-F17</f>
        <v>0.94101526102087973</v>
      </c>
      <c r="G25" s="26"/>
      <c r="H25" s="27"/>
      <c r="I25" s="33">
        <f>I17+F25</f>
        <v>26.123603155190118</v>
      </c>
      <c r="J25" s="34">
        <f>I25*(100%+J$22)</f>
        <v>25.11453693889522</v>
      </c>
      <c r="K25" s="34">
        <f t="shared" ref="K25:R25" si="8">J25*(100%+K$22)</f>
        <v>24.10547072260032</v>
      </c>
      <c r="L25" s="28">
        <f t="shared" si="8"/>
        <v>23.096404506305422</v>
      </c>
      <c r="M25" s="28">
        <f t="shared" si="8"/>
        <v>22.087338290010521</v>
      </c>
      <c r="N25" s="28">
        <f t="shared" si="8"/>
        <v>21.078272073715624</v>
      </c>
      <c r="O25" s="28">
        <f t="shared" si="8"/>
        <v>20.069205857420727</v>
      </c>
      <c r="P25" s="28">
        <f t="shared" si="8"/>
        <v>19.060139641125829</v>
      </c>
      <c r="Q25" s="28">
        <f t="shared" si="8"/>
        <v>18.051073424830932</v>
      </c>
      <c r="R25" s="28">
        <f t="shared" si="8"/>
        <v>17.042007208536035</v>
      </c>
      <c r="S25" s="20"/>
      <c r="T25" s="20"/>
      <c r="U25" s="20"/>
      <c r="V25" s="20"/>
      <c r="W25" s="20"/>
      <c r="X25" s="20"/>
      <c r="Y25" s="20"/>
      <c r="Z25" s="20"/>
      <c r="AA25" s="20"/>
      <c r="AB25" s="20"/>
      <c r="AC25" s="20"/>
      <c r="AD25" s="20"/>
      <c r="AE25" s="20"/>
      <c r="AF25" s="20"/>
      <c r="AG25" s="20"/>
      <c r="AH25" s="20"/>
      <c r="AI25" s="6"/>
      <c r="AJ25" s="6"/>
      <c r="AK25" s="6"/>
      <c r="AL25" s="6"/>
      <c r="AM25" s="6"/>
      <c r="AN25" s="6"/>
      <c r="AO25" s="6"/>
      <c r="AP25" s="6"/>
      <c r="AQ25" s="6"/>
      <c r="AR25" s="6"/>
    </row>
    <row r="26" spans="1:44" x14ac:dyDescent="0.2">
      <c r="A26" s="8" t="s">
        <v>6</v>
      </c>
      <c r="E26" s="15" t="s">
        <v>18</v>
      </c>
      <c r="F26" s="40">
        <f>F19-F18</f>
        <v>0.76862561460258405</v>
      </c>
      <c r="G26" s="26"/>
      <c r="H26" s="27"/>
      <c r="I26" s="27"/>
      <c r="J26" s="27"/>
      <c r="K26" s="27"/>
      <c r="L26" s="35">
        <f>L25+F26</f>
        <v>23.865030120908006</v>
      </c>
      <c r="M26" s="36">
        <f>L26*(100%+M$22)</f>
        <v>22.822383173878041</v>
      </c>
      <c r="N26" s="36">
        <f t="shared" ref="N26:R26" si="9">M26*(100%+N$22)</f>
        <v>21.77973622684808</v>
      </c>
      <c r="O26" s="28">
        <f t="shared" si="9"/>
        <v>20.737089279818115</v>
      </c>
      <c r="P26" s="28">
        <f t="shared" si="9"/>
        <v>19.694442332788153</v>
      </c>
      <c r="Q26" s="28">
        <f t="shared" si="9"/>
        <v>18.651795385758192</v>
      </c>
      <c r="R26" s="28">
        <f t="shared" si="9"/>
        <v>17.60914843872823</v>
      </c>
      <c r="S26" s="20"/>
      <c r="T26" s="20"/>
      <c r="U26" s="20"/>
      <c r="V26" s="20"/>
      <c r="W26" s="20"/>
      <c r="X26" s="20"/>
      <c r="Y26" s="20"/>
      <c r="Z26" s="20"/>
      <c r="AA26" s="20"/>
      <c r="AB26" s="20"/>
      <c r="AC26" s="20"/>
      <c r="AD26" s="20"/>
      <c r="AE26" s="20"/>
      <c r="AF26" s="20"/>
      <c r="AG26" s="20"/>
      <c r="AH26" s="20"/>
      <c r="AI26" s="6"/>
      <c r="AJ26" s="6"/>
      <c r="AK26" s="6"/>
      <c r="AL26" s="6"/>
      <c r="AM26" s="6"/>
      <c r="AN26" s="6"/>
      <c r="AO26" s="6"/>
      <c r="AP26" s="6"/>
      <c r="AQ26" s="6"/>
      <c r="AR26" s="6"/>
    </row>
    <row r="27" spans="1:44" x14ac:dyDescent="0.2">
      <c r="A27" s="8" t="s">
        <v>7</v>
      </c>
      <c r="E27" s="15" t="s">
        <v>19</v>
      </c>
      <c r="F27" s="40">
        <f>F20-F19</f>
        <v>0.41035746095308667</v>
      </c>
      <c r="G27" s="26"/>
      <c r="H27" s="27"/>
      <c r="I27" s="27"/>
      <c r="J27" s="27"/>
      <c r="K27" s="27"/>
      <c r="L27" s="27"/>
      <c r="M27" s="27"/>
      <c r="N27" s="27"/>
      <c r="O27" s="42">
        <f>O26+F27</f>
        <v>21.147446740771201</v>
      </c>
      <c r="P27" s="41">
        <f>O27*(100%+P$22)</f>
        <v>20.084167295704493</v>
      </c>
      <c r="Q27" s="41">
        <f t="shared" ref="Q27:S27" si="10">P27*(100%+Q$22)</f>
        <v>19.020887850637784</v>
      </c>
      <c r="R27" s="41">
        <f t="shared" si="10"/>
        <v>17.957608405571072</v>
      </c>
      <c r="S27" s="41">
        <f t="shared" si="10"/>
        <v>16.894328960504374</v>
      </c>
      <c r="T27" s="20"/>
      <c r="U27" s="20"/>
      <c r="V27" s="20"/>
      <c r="W27" s="20"/>
      <c r="X27" s="20"/>
      <c r="Y27" s="20"/>
      <c r="Z27" s="20"/>
      <c r="AA27" s="20"/>
      <c r="AB27" s="20"/>
      <c r="AC27" s="20"/>
      <c r="AD27" s="20"/>
      <c r="AE27" s="20"/>
      <c r="AF27" s="20"/>
      <c r="AG27" s="20"/>
      <c r="AH27" s="6"/>
      <c r="AI27" s="6"/>
      <c r="AJ27" s="6"/>
      <c r="AK27" s="6"/>
      <c r="AL27" s="6"/>
      <c r="AM27" s="6"/>
      <c r="AN27" s="6"/>
      <c r="AO27" s="6"/>
      <c r="AP27" s="6"/>
      <c r="AQ27" s="6"/>
      <c r="AR27" s="6"/>
    </row>
    <row r="28" spans="1:44" x14ac:dyDescent="0.2">
      <c r="A28" s="8"/>
      <c r="E28" s="15"/>
      <c r="F28" s="26"/>
      <c r="G28" s="26"/>
      <c r="H28" s="27"/>
      <c r="I28" s="27"/>
      <c r="J28" s="27"/>
      <c r="K28" s="27"/>
      <c r="L28" s="27"/>
      <c r="M28" s="27"/>
      <c r="N28" s="27"/>
      <c r="O28" s="20"/>
      <c r="P28" s="20"/>
      <c r="Q28" s="20"/>
      <c r="R28" s="20"/>
      <c r="S28" s="20"/>
      <c r="T28" s="20"/>
      <c r="U28" s="20"/>
      <c r="V28" s="20"/>
      <c r="W28" s="20"/>
      <c r="X28" s="20"/>
      <c r="Y28" s="20"/>
      <c r="Z28" s="20"/>
      <c r="AA28" s="20"/>
      <c r="AB28" s="20"/>
      <c r="AC28" s="20"/>
      <c r="AD28" s="20"/>
      <c r="AE28" s="20"/>
      <c r="AF28" s="20"/>
      <c r="AG28" s="20"/>
      <c r="AH28" s="20"/>
      <c r="AI28" s="6"/>
      <c r="AJ28" s="6"/>
      <c r="AK28" s="6"/>
      <c r="AL28" s="6"/>
      <c r="AM28" s="6"/>
      <c r="AN28" s="6"/>
      <c r="AO28" s="6"/>
      <c r="AP28" s="6"/>
      <c r="AQ28" s="6"/>
      <c r="AR28" s="6"/>
    </row>
    <row r="29" spans="1:44" x14ac:dyDescent="0.2">
      <c r="A29" s="19" t="s">
        <v>22</v>
      </c>
      <c r="B29" s="6"/>
      <c r="C29" s="6"/>
      <c r="D29" s="6"/>
      <c r="E29" s="6"/>
      <c r="F29" s="6"/>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6"/>
      <c r="AJ29" s="6"/>
      <c r="AK29" s="6"/>
      <c r="AL29" s="6"/>
      <c r="AM29" s="6"/>
      <c r="AN29" s="6"/>
      <c r="AO29" s="6"/>
      <c r="AP29" s="6"/>
      <c r="AQ29" s="6"/>
      <c r="AR29" s="6"/>
    </row>
    <row r="30" spans="1:44" x14ac:dyDescent="0.2">
      <c r="A30" s="4" t="s">
        <v>12</v>
      </c>
      <c r="B30" s="5"/>
      <c r="C30" s="5"/>
      <c r="D30" s="5"/>
      <c r="E30" s="5"/>
      <c r="F30" s="5"/>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6"/>
      <c r="AJ30" s="6"/>
      <c r="AK30" s="6"/>
      <c r="AL30" s="6"/>
      <c r="AM30" s="6"/>
      <c r="AN30" s="6"/>
      <c r="AO30" s="6"/>
      <c r="AP30" s="6"/>
      <c r="AQ30" s="6"/>
      <c r="AR30" s="6"/>
    </row>
    <row r="31" spans="1:44" x14ac:dyDescent="0.2">
      <c r="A31" s="29" t="s">
        <v>13</v>
      </c>
      <c r="B31" s="10"/>
      <c r="C31" s="10"/>
      <c r="D31" s="10"/>
      <c r="E31" s="10"/>
      <c r="F31" s="39">
        <f>F17</f>
        <v>28.100741856154517</v>
      </c>
      <c r="G31" s="39">
        <f>G17</f>
        <v>27.128023868826091</v>
      </c>
      <c r="H31" s="39">
        <f>H17</f>
        <v>26.155305881497664</v>
      </c>
      <c r="I31" s="34">
        <f>I25</f>
        <v>26.123603155190118</v>
      </c>
      <c r="J31" s="34">
        <f>J25</f>
        <v>25.11453693889522</v>
      </c>
      <c r="K31" s="34">
        <f>K25</f>
        <v>24.10547072260032</v>
      </c>
      <c r="L31" s="36">
        <f>L26</f>
        <v>23.865030120908006</v>
      </c>
      <c r="M31" s="36">
        <f>M26</f>
        <v>22.822383173878041</v>
      </c>
      <c r="N31" s="36">
        <f>N26</f>
        <v>21.77973622684808</v>
      </c>
      <c r="O31" s="41">
        <f>O27</f>
        <v>21.147446740771201</v>
      </c>
      <c r="P31" s="41">
        <f t="shared" ref="P31:S31" si="11">P27</f>
        <v>20.084167295704493</v>
      </c>
      <c r="Q31" s="41">
        <f t="shared" si="11"/>
        <v>19.020887850637784</v>
      </c>
      <c r="R31" s="41">
        <f t="shared" si="11"/>
        <v>17.957608405571072</v>
      </c>
      <c r="S31" s="41">
        <f t="shared" si="11"/>
        <v>16.894328960504374</v>
      </c>
      <c r="T31" s="10">
        <f t="shared" ref="T31:AG31" si="12">S31-(($S31-$AH31)/($AH$1-$S$1))</f>
        <v>16.170983565707164</v>
      </c>
      <c r="U31" s="10">
        <f t="shared" si="12"/>
        <v>15.447638170909954</v>
      </c>
      <c r="V31" s="10">
        <f t="shared" si="12"/>
        <v>14.724292776112744</v>
      </c>
      <c r="W31" s="10">
        <f t="shared" si="12"/>
        <v>14.000947381315534</v>
      </c>
      <c r="X31" s="10">
        <f t="shared" si="12"/>
        <v>13.277601986518324</v>
      </c>
      <c r="Y31" s="10">
        <f t="shared" si="12"/>
        <v>12.554256591721114</v>
      </c>
      <c r="Z31" s="10">
        <f t="shared" si="12"/>
        <v>11.830911196923903</v>
      </c>
      <c r="AA31" s="10">
        <f t="shared" si="12"/>
        <v>11.107565802126693</v>
      </c>
      <c r="AB31" s="10">
        <f t="shared" si="12"/>
        <v>10.384220407329483</v>
      </c>
      <c r="AC31" s="10">
        <f t="shared" si="12"/>
        <v>9.6608750125322729</v>
      </c>
      <c r="AD31" s="10">
        <f t="shared" si="12"/>
        <v>8.9375296177350627</v>
      </c>
      <c r="AE31" s="10">
        <f t="shared" si="12"/>
        <v>8.2141842229378526</v>
      </c>
      <c r="AF31" s="10">
        <f t="shared" si="12"/>
        <v>7.4908388281406415</v>
      </c>
      <c r="AG31" s="10">
        <f t="shared" si="12"/>
        <v>6.7674934333434305</v>
      </c>
      <c r="AH31" s="44">
        <f>AH20</f>
        <v>6.0441480385462123</v>
      </c>
      <c r="AI31" s="6"/>
      <c r="AJ31" s="6"/>
      <c r="AK31" s="6"/>
      <c r="AL31" s="6"/>
      <c r="AM31" s="6"/>
      <c r="AN31" s="6"/>
      <c r="AO31" s="6"/>
      <c r="AP31" s="6"/>
      <c r="AQ31" s="6"/>
      <c r="AR31" s="6"/>
    </row>
    <row r="32" spans="1:44" x14ac:dyDescent="0.2">
      <c r="A32" s="8" t="s">
        <v>2</v>
      </c>
      <c r="B32" s="10"/>
      <c r="C32" s="10"/>
      <c r="D32" s="10"/>
      <c r="E32" s="10"/>
      <c r="F32" s="30"/>
      <c r="G32" s="31">
        <f>(G31-F31)/F31</f>
        <v>-3.4615384615384645E-2</v>
      </c>
      <c r="H32" s="31">
        <f t="shared" ref="H32:AH32" si="13">(H31-G31)/G31</f>
        <v>-3.5856573705179313E-2</v>
      </c>
      <c r="I32" s="31">
        <f t="shared" si="13"/>
        <v>-1.2120954138782703E-3</v>
      </c>
      <c r="J32" s="31">
        <f t="shared" si="13"/>
        <v>-3.8626609442060089E-2</v>
      </c>
      <c r="K32" s="31">
        <f t="shared" si="13"/>
        <v>-4.0178571428571577E-2</v>
      </c>
      <c r="L32" s="31">
        <f t="shared" si="13"/>
        <v>-9.9745242256101575E-3</v>
      </c>
      <c r="M32" s="31">
        <f t="shared" si="13"/>
        <v>-4.3689320388349669E-2</v>
      </c>
      <c r="N32" s="31">
        <f t="shared" si="13"/>
        <v>-4.5685279187817271E-2</v>
      </c>
      <c r="O32" s="31">
        <f t="shared" si="13"/>
        <v>-2.9031090160653524E-2</v>
      </c>
      <c r="P32" s="31">
        <f t="shared" si="13"/>
        <v>-5.027932960893855E-2</v>
      </c>
      <c r="Q32" s="31">
        <f t="shared" si="13"/>
        <v>-5.2941176470588235E-2</v>
      </c>
      <c r="R32" s="31">
        <f t="shared" si="13"/>
        <v>-5.5900621118012611E-2</v>
      </c>
      <c r="S32" s="31">
        <f t="shared" si="13"/>
        <v>-5.9210526315788894E-2</v>
      </c>
      <c r="T32" s="31">
        <f t="shared" si="13"/>
        <v>-4.2815870135372039E-2</v>
      </c>
      <c r="U32" s="31">
        <f t="shared" si="13"/>
        <v>-4.4731069811434689E-2</v>
      </c>
      <c r="V32" s="31">
        <f t="shared" si="13"/>
        <v>-4.6825630351659188E-2</v>
      </c>
      <c r="W32" s="31">
        <f t="shared" si="13"/>
        <v>-4.9125985593732227E-2</v>
      </c>
      <c r="X32" s="31">
        <f t="shared" si="13"/>
        <v>-5.1664032089894507E-2</v>
      </c>
      <c r="Y32" s="31">
        <f t="shared" si="13"/>
        <v>-5.4478617112613655E-2</v>
      </c>
      <c r="Z32" s="31">
        <f t="shared" si="13"/>
        <v>-5.7617541071624999E-2</v>
      </c>
      <c r="AA32" s="31">
        <f t="shared" si="13"/>
        <v>-6.1140294501177868E-2</v>
      </c>
      <c r="AB32" s="31">
        <f t="shared" si="13"/>
        <v>-6.5121864473556931E-2</v>
      </c>
      <c r="AC32" s="31">
        <f t="shared" si="13"/>
        <v>-6.9658131898534439E-2</v>
      </c>
      <c r="AD32" s="31">
        <f t="shared" si="13"/>
        <v>-7.4873693517292436E-2</v>
      </c>
      <c r="AE32" s="31">
        <f t="shared" si="13"/>
        <v>-8.0933482263583198E-2</v>
      </c>
      <c r="AF32" s="31">
        <f t="shared" si="13"/>
        <v>-8.8060527395683638E-2</v>
      </c>
      <c r="AG32" s="31">
        <f t="shared" si="13"/>
        <v>-9.6564004565128009E-2</v>
      </c>
      <c r="AH32" s="31">
        <f t="shared" si="13"/>
        <v>-0.10688527472125742</v>
      </c>
      <c r="AI32" s="6"/>
      <c r="AJ32" s="6"/>
      <c r="AK32" s="6"/>
      <c r="AL32" s="6"/>
      <c r="AM32" s="6"/>
      <c r="AN32" s="6"/>
      <c r="AO32" s="6"/>
      <c r="AP32" s="6"/>
      <c r="AQ32" s="6"/>
      <c r="AR32" s="6"/>
    </row>
    <row r="33" spans="1:44" x14ac:dyDescent="0.2">
      <c r="A33" s="8"/>
      <c r="B33" s="6"/>
      <c r="C33" s="6"/>
      <c r="D33" s="6"/>
      <c r="E33" s="6"/>
      <c r="F33" s="6"/>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6"/>
      <c r="AJ33" s="6"/>
      <c r="AK33" s="6"/>
      <c r="AL33" s="6"/>
      <c r="AM33" s="6"/>
      <c r="AN33" s="6"/>
      <c r="AO33" s="6"/>
      <c r="AP33" s="6"/>
      <c r="AQ33" s="6"/>
      <c r="AR33" s="6"/>
    </row>
    <row r="34" spans="1:44" x14ac:dyDescent="0.2">
      <c r="A34" s="19" t="s">
        <v>23</v>
      </c>
      <c r="B34" s="6"/>
      <c r="C34" s="6"/>
      <c r="D34" s="6"/>
      <c r="E34" s="6"/>
      <c r="F34" s="6"/>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6"/>
      <c r="AJ34" s="6"/>
      <c r="AK34" s="6"/>
      <c r="AL34" s="6"/>
      <c r="AM34" s="6"/>
      <c r="AN34" s="6"/>
      <c r="AO34" s="6"/>
      <c r="AP34" s="6"/>
      <c r="AQ34" s="6"/>
      <c r="AR34" s="6"/>
    </row>
    <row r="35" spans="1:44" x14ac:dyDescent="0.2">
      <c r="A35" s="8"/>
      <c r="B35" s="6"/>
      <c r="C35" s="6"/>
      <c r="D35" s="6"/>
      <c r="E35" s="6"/>
      <c r="F35" s="6"/>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6"/>
      <c r="AJ35" s="6"/>
      <c r="AK35" s="6"/>
      <c r="AL35" s="6"/>
      <c r="AM35" s="6"/>
      <c r="AN35" s="6"/>
      <c r="AO35" s="6"/>
      <c r="AP35" s="6"/>
      <c r="AQ35" s="6"/>
      <c r="AR35" s="6"/>
    </row>
    <row r="36" spans="1:44" x14ac:dyDescent="0.2">
      <c r="A36" s="8"/>
      <c r="B36" s="6"/>
      <c r="C36" s="6"/>
      <c r="D36" s="6"/>
      <c r="E36" s="6"/>
      <c r="F36" s="6"/>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6"/>
      <c r="AJ36" s="6"/>
      <c r="AK36" s="6"/>
      <c r="AL36" s="6"/>
      <c r="AM36" s="6"/>
      <c r="AN36" s="6"/>
      <c r="AO36" s="6"/>
      <c r="AP36" s="6"/>
      <c r="AQ36" s="6"/>
      <c r="AR36" s="6"/>
    </row>
    <row r="37" spans="1:44" x14ac:dyDescent="0.2">
      <c r="A37" s="8"/>
      <c r="B37" s="6"/>
      <c r="C37" s="6"/>
      <c r="D37" s="6"/>
      <c r="E37" s="6"/>
      <c r="F37" s="6"/>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6"/>
      <c r="AJ37" s="6"/>
      <c r="AK37" s="6"/>
      <c r="AL37" s="6"/>
      <c r="AM37" s="6"/>
      <c r="AN37" s="6"/>
      <c r="AO37" s="6"/>
      <c r="AP37" s="6"/>
      <c r="AQ37" s="6"/>
      <c r="AR37" s="6"/>
    </row>
    <row r="38" spans="1:44" x14ac:dyDescent="0.2">
      <c r="A38" s="8"/>
      <c r="B38" s="6"/>
      <c r="C38" s="6"/>
      <c r="D38" s="6"/>
      <c r="E38" s="6"/>
      <c r="F38" s="6"/>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6"/>
      <c r="AJ38" s="6"/>
      <c r="AK38" s="6"/>
      <c r="AL38" s="6"/>
      <c r="AM38" s="6"/>
      <c r="AN38" s="6"/>
      <c r="AO38" s="6"/>
      <c r="AP38" s="6"/>
      <c r="AQ38" s="6"/>
      <c r="AR38" s="6"/>
    </row>
    <row r="39" spans="1:44" x14ac:dyDescent="0.2">
      <c r="A39" s="8"/>
      <c r="B39" s="6"/>
      <c r="C39" s="6"/>
      <c r="D39" s="6"/>
      <c r="E39" s="6"/>
      <c r="F39" s="6"/>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6"/>
      <c r="AJ39" s="6"/>
      <c r="AK39" s="6"/>
      <c r="AL39" s="6"/>
      <c r="AM39" s="6"/>
      <c r="AN39" s="6"/>
      <c r="AO39" s="6"/>
      <c r="AP39" s="6"/>
      <c r="AQ39" s="6"/>
      <c r="AR39" s="6"/>
    </row>
    <row r="40" spans="1:44" x14ac:dyDescent="0.2">
      <c r="A40" s="8"/>
      <c r="B40" s="6"/>
      <c r="C40" s="6"/>
      <c r="D40" s="6"/>
      <c r="E40" s="6"/>
      <c r="F40" s="6"/>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6"/>
      <c r="AJ40" s="6"/>
      <c r="AK40" s="6"/>
      <c r="AL40" s="6"/>
      <c r="AM40" s="6"/>
      <c r="AN40" s="6"/>
      <c r="AO40" s="6"/>
      <c r="AP40" s="6"/>
      <c r="AQ40" s="6"/>
      <c r="AR40" s="6"/>
    </row>
    <row r="41" spans="1:44" x14ac:dyDescent="0.2">
      <c r="A41" s="8"/>
      <c r="B41" s="6"/>
      <c r="C41" s="6"/>
      <c r="D41" s="6"/>
      <c r="E41" s="6"/>
      <c r="F41" s="6"/>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6"/>
      <c r="AJ41" s="6"/>
      <c r="AK41" s="6"/>
      <c r="AL41" s="6"/>
      <c r="AM41" s="6"/>
      <c r="AN41" s="6"/>
      <c r="AO41" s="6"/>
      <c r="AP41" s="6"/>
      <c r="AQ41" s="6"/>
      <c r="AR41" s="6"/>
    </row>
    <row r="42" spans="1:44" x14ac:dyDescent="0.2">
      <c r="A42" s="8"/>
      <c r="B42" s="6"/>
      <c r="C42" s="6"/>
      <c r="D42" s="6"/>
      <c r="E42" s="6"/>
      <c r="F42" s="6"/>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6"/>
      <c r="AJ42" s="6"/>
      <c r="AK42" s="6"/>
      <c r="AL42" s="6"/>
      <c r="AM42" s="6"/>
      <c r="AN42" s="6"/>
      <c r="AO42" s="6"/>
      <c r="AP42" s="6"/>
      <c r="AQ42" s="6"/>
      <c r="AR42" s="6"/>
    </row>
  </sheetData>
  <protectedRanges>
    <protectedRange sqref="B1:AH34" name="Range2"/>
    <protectedRange sqref="A2:A35" name="Range1"/>
  </protectedRanges>
  <pageMargins left="0.7" right="0.7" top="0.75" bottom="0.75" header="0.3" footer="0.3"/>
  <pageSetup orientation="portrait" cellComments="atEnd"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D66466E3ED7F46AE8A5546CBCE7C86" ma:contentTypeVersion="22" ma:contentTypeDescription="Create a new document." ma:contentTypeScope="" ma:versionID="5293ddfbd4430a3d956c59902415282e">
  <xsd:schema xmlns:xsd="http://www.w3.org/2001/XMLSchema" xmlns:xs="http://www.w3.org/2001/XMLSchema" xmlns:p="http://schemas.microsoft.com/office/2006/metadata/properties" xmlns:ns1="http://schemas.microsoft.com/sharepoint/v3" xmlns:ns2="30b81f23-5d4f-4053-9ea2-8e4cbeebfba0" xmlns:ns3="a1a0681f-cb63-4b8d-afdc-dedbdb8d1bfa" targetNamespace="http://schemas.microsoft.com/office/2006/metadata/properties" ma:root="true" ma:fieldsID="a6dbb07434f845eca510e93f0ecf692f" ns1:_="" ns2:_="" ns3:_="">
    <xsd:import namespace="http://schemas.microsoft.com/sharepoint/v3"/>
    <xsd:import namespace="30b81f23-5d4f-4053-9ea2-8e4cbeebfba0"/>
    <xsd:import namespace="a1a0681f-cb63-4b8d-afdc-dedbdb8d1bfa"/>
    <xsd:element name="properties">
      <xsd:complexType>
        <xsd:sequence>
          <xsd:element name="documentManagement">
            <xsd:complexType>
              <xsd:all>
                <xsd:element ref="ns1:PublishingStartDate" minOccurs="0"/>
                <xsd:element ref="ns1:PublishingExpirationDate" minOccurs="0"/>
                <xsd:element ref="ns2:Tags" minOccurs="0"/>
                <xsd:element ref="ns2:Document_x0020_Description" minOccurs="0"/>
                <xsd:element ref="ns2:Rule_x0020_nam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2" nillable="true" ma:displayName="Scheduling Start Date" ma:description="" ma:internalName="PublishingStartDate">
      <xsd:simpleType>
        <xsd:restriction base="dms:Unknown"/>
      </xsd:simpleType>
    </xsd:element>
    <xsd:element name="PublishingExpirationDate" ma:index="3"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0b81f23-5d4f-4053-9ea2-8e4cbeebfba0" elementFormDefault="qualified">
    <xsd:import namespace="http://schemas.microsoft.com/office/2006/documentManagement/types"/>
    <xsd:import namespace="http://schemas.microsoft.com/office/infopath/2007/PartnerControls"/>
    <xsd:element name="Tags" ma:index="4" nillable="true" ma:displayName="Tags" ma:internalName="Tags" ma:readOnly="false">
      <xsd:simpleType>
        <xsd:restriction base="dms:Text">
          <xsd:maxLength value="255"/>
        </xsd:restriction>
      </xsd:simpleType>
    </xsd:element>
    <xsd:element name="Document_x0020_Description" ma:index="5" nillable="true" ma:displayName="Document Description" ma:internalName="Document_x0020_Description" ma:readOnly="false">
      <xsd:simpleType>
        <xsd:restriction base="dms:Note">
          <xsd:maxLength value="255"/>
        </xsd:restriction>
      </xsd:simpleType>
    </xsd:element>
    <xsd:element name="Rule_x0020_name" ma:index="6" nillable="true" ma:displayName="Rule name" ma:default="Select..." ma:format="Dropdown" ma:internalName="Rule_x0020_name">
      <xsd:simpleType>
        <xsd:union memberTypes="dms:Text">
          <xsd:simpleType>
            <xsd:restriction base="dms:Choice">
              <xsd:enumeration value="Select..."/>
              <xsd:enumeration value="1200-z"/>
              <xsd:enumeration value="1200Z2020"/>
              <xsd:enumeration value="caoat2021"/>
              <xsd:enumeration value="cfpe2021"/>
              <xsd:enumeration value="Cleaner Air Overhaul"/>
              <xsd:enumeration value="cwsrf2020"/>
              <xsd:enumeration value="FedRegs2020"/>
              <xsd:enumeration value="general"/>
              <xsd:enumeration value="ghgcr2021"/>
              <xsd:enumeration value="hazwaste2021"/>
              <xsd:enumeration value="hddr2021"/>
              <xsd:enumeration value="HDDRR"/>
              <xsd:enumeration value="hddrr2021"/>
              <xsd:enumeration value="hhrc2021"/>
              <xsd:enumeration value="lfg2021"/>
              <xsd:enumeration value="rhhr2021"/>
              <xsd:enumeration value="vip2020"/>
              <xsd:enumeration value="vwgrants2020"/>
              <xsd:enumeration value="waldoorw2020"/>
              <xsd:enumeration value="WQFees2020"/>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a1a0681f-cb63-4b8d-afdc-dedbdb8d1bf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ule_x0020_name xmlns="30b81f23-5d4f-4053-9ea2-8e4cbeebfba0">ghgcr2021</Rule_x0020_name>
    <Tags xmlns="30b81f23-5d4f-4053-9ea2-8e4cbeebfba0">ghgcr2021</Tags>
    <PublishingExpirationDate xmlns="http://schemas.microsoft.com/sharepoint/v3" xsi:nil="true"/>
    <Document_x0020_Description xmlns="30b81f23-5d4f-4053-9ea2-8e4cbeebfba0" xsi:nil="true"/>
    <PublishingStartDate xmlns="http://schemas.microsoft.com/sharepoint/v3" xsi:nil="true"/>
  </documentManagement>
</p:properties>
</file>

<file path=customXml/itemProps1.xml><?xml version="1.0" encoding="utf-8"?>
<ds:datastoreItem xmlns:ds="http://schemas.openxmlformats.org/officeDocument/2006/customXml" ds:itemID="{A81440DC-32ED-4538-8C27-76284677BE86}"/>
</file>

<file path=customXml/itemProps2.xml><?xml version="1.0" encoding="utf-8"?>
<ds:datastoreItem xmlns:ds="http://schemas.openxmlformats.org/officeDocument/2006/customXml" ds:itemID="{EA32686C-388F-416B-8CF8-C6849549EC38}"/>
</file>

<file path=customXml/itemProps3.xml><?xml version="1.0" encoding="utf-8"?>
<ds:datastoreItem xmlns:ds="http://schemas.openxmlformats.org/officeDocument/2006/customXml" ds:itemID="{9F9267BB-8814-43D5-B2C6-8CE05C6069C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Note</vt:lpstr>
      <vt:lpstr>CapTrajectory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Cap Trajectory Leanings</dc:title>
  <dc:creator>SLAWSKY Lauren</dc:creator>
  <cp:lastModifiedBy>THOMPSON Michele</cp:lastModifiedBy>
  <dcterms:created xsi:type="dcterms:W3CDTF">2021-07-07T23:14:39Z</dcterms:created>
  <dcterms:modified xsi:type="dcterms:W3CDTF">2021-07-09T21:19:17Z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0x010100BFD66466E3ED7F46AE8A5546CBCE7C86</vt:lpwstr>
  </property>
</Properties>
</file>