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stateoforegon-my.sharepoint.com/personal/rachel_fernandez_deq_oregon_gov/Documents/Documents/CPP 2024 Rulemaking/2. Notice of Proposed Rulemaking/Notice/"/>
    </mc:Choice>
  </mc:AlternateContent>
  <xr:revisionPtr revIDLastSave="77" documentId="8_{65623A8A-BD5F-4007-AC28-60A356EC6417}" xr6:coauthVersionLast="47" xr6:coauthVersionMax="47" xr10:uidLastSave="{29E6730C-46DF-4248-98E3-5CEFC96A569C}"/>
  <bookViews>
    <workbookView xWindow="-110" yWindow="-110" windowWidth="19420" windowHeight="11620" activeTab="1" xr2:uid="{FCDFB246-A480-4272-9C5E-B02028030C26}"/>
  </bookViews>
  <sheets>
    <sheet name="Introduction" sheetId="3" r:id="rId1"/>
    <sheet name="cci contribution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<sst xmlns="http://schemas.openxmlformats.org/spreadsheetml/2006/main" count="94" uniqueCount="83">
  <si>
    <t>Reference points for proposed CCI contribution amount</t>
  </si>
  <si>
    <t>Project Examples</t>
  </si>
  <si>
    <t>Estimated                             Price/Ton     MTCO2E</t>
  </si>
  <si>
    <t>Source</t>
  </si>
  <si>
    <t>Link</t>
  </si>
  <si>
    <t>Note</t>
  </si>
  <si>
    <t>CPRG</t>
  </si>
  <si>
    <t>https://www.oregon.gov/deq/ghgp/pages/climate-pollution-reduction-planning-grant.aspx</t>
  </si>
  <si>
    <t>https://lf-public.deq.utah.gov/WebLink/DocView.aspx?id=385857&amp;repo=Public&amp;searchid=ab6396c4-dc14-46fd-9dca-def9912f4a14</t>
  </si>
  <si>
    <t>CCI Entity Application, 2023</t>
  </si>
  <si>
    <t>700 NE Multnomah Blvd, Portland, OR 97203</t>
  </si>
  <si>
    <t>This is the average of 23 project estimates, supported by community engagement efforts.</t>
  </si>
  <si>
    <t>Sustained Fixed Route Transit - WA CCA</t>
  </si>
  <si>
    <t>CCA Proceeds Report, 2023</t>
  </si>
  <si>
    <t>https://apps.ecology.wa.gov/publications/documents/2314020.pdf</t>
  </si>
  <si>
    <t>Sustained Transporation Systems - WA CCA</t>
  </si>
  <si>
    <t>Sustained Shuttles Program - WA</t>
  </si>
  <si>
    <t>1 head ductless heat pump</t>
  </si>
  <si>
    <t>2 head ductless heat pump</t>
  </si>
  <si>
    <t xml:space="preserve">New and Existing heat pump controls </t>
  </si>
  <si>
    <t>Smart Thermostat</t>
  </si>
  <si>
    <t>Attic Insulation</t>
  </si>
  <si>
    <t>Weatherization &amp; EE in gas heated home</t>
  </si>
  <si>
    <t>Weatherization in gas heated home</t>
  </si>
  <si>
    <t>Ductless Heat Pump (elec home)</t>
  </si>
  <si>
    <t>Duct Sealing</t>
  </si>
  <si>
    <t>Solar- Res - Income Qualified</t>
  </si>
  <si>
    <t>Solar - Small Commercial</t>
  </si>
  <si>
    <t>Solar - Large Commercial</t>
  </si>
  <si>
    <t xml:space="preserve">Solar - EJ Focus </t>
  </si>
  <si>
    <t xml:space="preserve">Solar - Small Community </t>
  </si>
  <si>
    <t>Solar - Large Community</t>
  </si>
  <si>
    <t>Micro Hydro in pipe water flow</t>
  </si>
  <si>
    <t>Ductless heat pump - multifamily</t>
  </si>
  <si>
    <t>Packaged terminal heat pumps</t>
  </si>
  <si>
    <t>Efficient Clothes Washer</t>
  </si>
  <si>
    <t>Refrigeration - ETO match</t>
  </si>
  <si>
    <t>Ceiling insulation - ETO match</t>
  </si>
  <si>
    <t>Lighting - ETO match</t>
  </si>
  <si>
    <t>Fleet electrification</t>
  </si>
  <si>
    <t>Cumulative GHG emissions reduction 2025-2030 (MTCO2E)</t>
  </si>
  <si>
    <t>Cumulative GHG emissions reduction 2025-2050 (MTCO2E)</t>
  </si>
  <si>
    <t>5-year implementation cost ($)</t>
  </si>
  <si>
    <t>Cost per ton GHG reduced 2025-2030 ($)</t>
  </si>
  <si>
    <t>Transportation</t>
  </si>
  <si>
    <t xml:space="preserve">Charge ahead </t>
  </si>
  <si>
    <t>Light duty chargers</t>
  </si>
  <si>
    <t>MHD Rebate</t>
  </si>
  <si>
    <t>MHD grant</t>
  </si>
  <si>
    <t>MHD chargers</t>
  </si>
  <si>
    <t>Sector total</t>
  </si>
  <si>
    <t>Resdiential and Commercial Bldgs</t>
  </si>
  <si>
    <t>New Residential Construction</t>
  </si>
  <si>
    <t>Building Performance Standard</t>
  </si>
  <si>
    <t>Heat Pump Program</t>
  </si>
  <si>
    <t>Residential Weatherization</t>
  </si>
  <si>
    <t>Sector Total</t>
  </si>
  <si>
    <t>Materials and Waste</t>
  </si>
  <si>
    <t>Building reuse and space-efficient housing</t>
  </si>
  <si>
    <t>Food waste infrastructure</t>
  </si>
  <si>
    <t>Landfill gas controls</t>
  </si>
  <si>
    <t xml:space="preserve">DEQ CPRG Administration </t>
  </si>
  <si>
    <t>Total- All Measures</t>
  </si>
  <si>
    <t>Project type from CCI Application</t>
  </si>
  <si>
    <t>Cost</t>
  </si>
  <si>
    <t>Project types: Transportation, buildings, solar</t>
  </si>
  <si>
    <t>Project types: Transportation, buildings, industry</t>
  </si>
  <si>
    <t>Project types: Transportation, buildings, waste and materials</t>
  </si>
  <si>
    <t>CCI Entity Application - multiple projects</t>
  </si>
  <si>
    <t>CCI contribution amount at program invalidation</t>
  </si>
  <si>
    <t>Proposed 2025 CCI contribution amount ($2024)</t>
  </si>
  <si>
    <t>Project type: transportation</t>
  </si>
  <si>
    <t xml:space="preserve">Project type: transportation </t>
  </si>
  <si>
    <t>AVERAGE all project examples in CCI entity application (reflected above)</t>
  </si>
  <si>
    <t xml:space="preserve">CPRG Application - UT - multiple projects </t>
  </si>
  <si>
    <t xml:space="preserve">Climate Pollution Reduction Grant (CPRG) Application - OR - multiple projects including (transportation electrification, building decarbonization, and waste) </t>
  </si>
  <si>
    <t>Measure from Oregon's Climate Pollution Reduction Grant implementation Application</t>
  </si>
  <si>
    <t>These numbers include all costs, engagement, adminstration, training, etc. For 9 measures.</t>
  </si>
  <si>
    <t>These numbers include all costs, engagement, adminstration, training, etc. For 12 measures.</t>
  </si>
  <si>
    <t> </t>
  </si>
  <si>
    <t>Community Climate Investment (CCI) Credit Contribution Amount Considerations</t>
  </si>
  <si>
    <r>
      <t>Note:</t>
    </r>
    <r>
      <rPr>
        <sz val="11"/>
        <color rgb="FF000000"/>
        <rFont val="Arial"/>
        <family val="2"/>
      </rPr>
      <t xml:space="preserve"> Amount stays same until March 2027 to allow time for CCI entity approval process</t>
    </r>
  </si>
  <si>
    <r>
      <t>Note:</t>
    </r>
    <r>
      <rPr>
        <sz val="11"/>
        <color rgb="FF000000"/>
        <rFont val="Arial"/>
        <family val="2"/>
      </rPr>
      <t xml:space="preserve"> Amount includes implementation, administration, and oversight of CCI program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</si>
</sst>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_([$$-409]* #,##0_);_([$$-409]* \(#,##0\);_([$$-409]* &quot;-&quot;??_);_(@_)"/>
  </numFmts>
  <fonts count="1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Arial"/>
    </font>
    <font>
      <b/>
      <sz val="16"/>
      <color rgb="FF000000"/>
      <name val="Arial"/>
    </font>
    <font>
      <b/>
      <sz val="11"/>
      <color rgb="FF000000"/>
      <name val="Arial"/>
    </font>
    <font>
      <sz val="11"/>
      <color theme="1"/>
      <name val="Arial"/>
    </font>
    <font>
      <b/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F8CBAD"/>
        <bgColor rgb="FF000000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ck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2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2" fillId="3" borderId="2" xfId="0" applyFont="1" applyFill="1" applyBorder="1" applyAlignment="1">
      <alignment wrapText="1"/>
    </xf>
    <xf numFmtId="6" fontId="3" fillId="3" borderId="2" xfId="0" applyNumberFormat="1" applyFont="1" applyFill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2" xfId="0" applyFont="1" applyBorder="1"/>
    <xf numFmtId="0" fontId="3" fillId="0" borderId="3" xfId="0" applyFont="1" applyBorder="1" applyAlignment="1">
      <alignment wrapText="1"/>
    </xf>
    <xf numFmtId="4" fontId="3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0" fontId="2" fillId="0" borderId="5" xfId="0" applyFont="1" applyBorder="1"/>
    <xf numFmtId="4" fontId="2" fillId="0" borderId="5" xfId="0" applyNumberFormat="1" applyFont="1" applyBorder="1"/>
    <xf numFmtId="0" fontId="2" fillId="0" borderId="5" xfId="0" applyFont="1" applyBorder="1" applyAlignment="1">
      <alignment wrapText="1"/>
    </xf>
    <xf numFmtId="165" fontId="2" fillId="3" borderId="5" xfId="0" applyNumberFormat="1" applyFont="1" applyFill="1" applyBorder="1" applyAlignment="1">
      <alignment wrapText="1"/>
    </xf>
    <xf numFmtId="0" fontId="3" fillId="0" borderId="5" xfId="0" applyFont="1" applyBorder="1" applyAlignment="1">
      <alignment wrapText="1"/>
    </xf>
    <xf numFmtId="165" fontId="3" fillId="0" borderId="5" xfId="0" applyNumberFormat="1" applyFont="1" applyBorder="1"/>
    <xf numFmtId="0" fontId="4" fillId="0" borderId="5" xfId="1" applyFont="1" applyBorder="1" applyAlignment="1">
      <alignment wrapText="1"/>
    </xf>
    <xf numFmtId="165" fontId="3" fillId="3" borderId="5" xfId="0" applyNumberFormat="1" applyFont="1" applyFill="1" applyBorder="1" applyAlignment="1">
      <alignment wrapText="1"/>
    </xf>
    <xf numFmtId="0" fontId="3" fillId="0" borderId="5" xfId="0" applyFont="1" applyBorder="1"/>
    <xf numFmtId="4" fontId="2" fillId="3" borderId="5" xfId="0" applyNumberFormat="1" applyFont="1" applyFill="1" applyBorder="1" applyAlignment="1">
      <alignment wrapText="1"/>
    </xf>
    <xf numFmtId="0" fontId="2" fillId="3" borderId="5" xfId="0" applyFont="1" applyFill="1" applyBorder="1" applyAlignment="1">
      <alignment wrapText="1"/>
    </xf>
    <xf numFmtId="165" fontId="3" fillId="3" borderId="5" xfId="0" applyNumberFormat="1" applyFont="1" applyFill="1" applyBorder="1"/>
    <xf numFmtId="164" fontId="3" fillId="0" borderId="5" xfId="0" applyNumberFormat="1" applyFont="1" applyBorder="1"/>
    <xf numFmtId="164" fontId="3" fillId="0" borderId="5" xfId="0" applyNumberFormat="1" applyFont="1" applyBorder="1" applyAlignment="1">
      <alignment wrapText="1"/>
    </xf>
    <xf numFmtId="0" fontId="5" fillId="5" borderId="5" xfId="0" applyFont="1" applyFill="1" applyBorder="1" applyAlignment="1">
      <alignment horizontal="left" vertical="top" wrapText="1"/>
    </xf>
    <xf numFmtId="3" fontId="6" fillId="6" borderId="5" xfId="0" applyNumberFormat="1" applyFont="1" applyFill="1" applyBorder="1" applyAlignment="1">
      <alignment vertical="top"/>
    </xf>
    <xf numFmtId="8" fontId="6" fillId="6" borderId="5" xfId="0" applyNumberFormat="1" applyFont="1" applyFill="1" applyBorder="1" applyAlignment="1">
      <alignment vertical="top"/>
    </xf>
    <xf numFmtId="3" fontId="5" fillId="6" borderId="5" xfId="0" applyNumberFormat="1" applyFont="1" applyFill="1" applyBorder="1" applyAlignment="1">
      <alignment vertical="top"/>
    </xf>
    <xf numFmtId="8" fontId="5" fillId="6" borderId="5" xfId="0" applyNumberFormat="1" applyFont="1" applyFill="1" applyBorder="1" applyAlignment="1">
      <alignment vertical="top"/>
    </xf>
    <xf numFmtId="0" fontId="5" fillId="7" borderId="5" xfId="0" applyFont="1" applyFill="1" applyBorder="1" applyAlignment="1">
      <alignment vertical="top"/>
    </xf>
    <xf numFmtId="3" fontId="6" fillId="8" borderId="5" xfId="0" applyNumberFormat="1" applyFont="1" applyFill="1" applyBorder="1" applyAlignment="1">
      <alignment vertical="top"/>
    </xf>
    <xf numFmtId="8" fontId="6" fillId="8" borderId="5" xfId="0" applyNumberFormat="1" applyFont="1" applyFill="1" applyBorder="1" applyAlignment="1">
      <alignment vertical="top"/>
    </xf>
    <xf numFmtId="3" fontId="5" fillId="8" borderId="5" xfId="0" applyNumberFormat="1" applyFont="1" applyFill="1" applyBorder="1" applyAlignment="1">
      <alignment vertical="top"/>
    </xf>
    <xf numFmtId="4" fontId="5" fillId="8" borderId="5" xfId="0" applyNumberFormat="1" applyFont="1" applyFill="1" applyBorder="1" applyAlignment="1">
      <alignment vertical="top"/>
    </xf>
    <xf numFmtId="0" fontId="5" fillId="9" borderId="5" xfId="0" applyFont="1" applyFill="1" applyBorder="1" applyAlignment="1">
      <alignment vertical="top"/>
    </xf>
    <xf numFmtId="3" fontId="6" fillId="10" borderId="5" xfId="0" applyNumberFormat="1" applyFont="1" applyFill="1" applyBorder="1" applyAlignment="1">
      <alignment vertical="top"/>
    </xf>
    <xf numFmtId="8" fontId="6" fillId="10" borderId="5" xfId="0" applyNumberFormat="1" applyFont="1" applyFill="1" applyBorder="1" applyAlignment="1">
      <alignment vertical="top"/>
    </xf>
    <xf numFmtId="3" fontId="5" fillId="10" borderId="5" xfId="0" applyNumberFormat="1" applyFont="1" applyFill="1" applyBorder="1" applyAlignment="1">
      <alignment vertical="top"/>
    </xf>
    <xf numFmtId="8" fontId="5" fillId="10" borderId="5" xfId="0" applyNumberFormat="1" applyFont="1" applyFill="1" applyBorder="1" applyAlignment="1">
      <alignment vertical="top"/>
    </xf>
    <xf numFmtId="0" fontId="5" fillId="4" borderId="5" xfId="0" applyFont="1" applyFill="1" applyBorder="1" applyAlignment="1">
      <alignment vertical="top"/>
    </xf>
    <xf numFmtId="8" fontId="6" fillId="4" borderId="5" xfId="0" applyNumberFormat="1" applyFont="1" applyFill="1" applyBorder="1" applyAlignment="1">
      <alignment vertical="top"/>
    </xf>
    <xf numFmtId="0" fontId="3" fillId="0" borderId="6" xfId="0" applyFont="1" applyBorder="1"/>
    <xf numFmtId="165" fontId="3" fillId="3" borderId="6" xfId="0" applyNumberFormat="1" applyFont="1" applyFill="1" applyBorder="1"/>
    <xf numFmtId="0" fontId="2" fillId="0" borderId="10" xfId="0" applyFont="1" applyBorder="1"/>
    <xf numFmtId="0" fontId="3" fillId="0" borderId="11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10" xfId="0" applyFont="1" applyBorder="1"/>
    <xf numFmtId="0" fontId="3" fillId="3" borderId="11" xfId="0" applyFont="1" applyFill="1" applyBorder="1" applyAlignment="1">
      <alignment wrapText="1"/>
    </xf>
    <xf numFmtId="0" fontId="3" fillId="0" borderId="12" xfId="0" applyFont="1" applyBorder="1"/>
    <xf numFmtId="165" fontId="3" fillId="0" borderId="13" xfId="0" applyNumberFormat="1" applyFont="1" applyBorder="1"/>
    <xf numFmtId="0" fontId="3" fillId="0" borderId="13" xfId="0" applyFont="1" applyBorder="1" applyAlignment="1">
      <alignment wrapText="1"/>
    </xf>
    <xf numFmtId="0" fontId="4" fillId="0" borderId="13" xfId="1" applyFont="1" applyBorder="1" applyAlignment="1">
      <alignment wrapText="1"/>
    </xf>
    <xf numFmtId="165" fontId="3" fillId="3" borderId="13" xfId="0" applyNumberFormat="1" applyFont="1" applyFill="1" applyBorder="1" applyAlignment="1">
      <alignment wrapText="1"/>
    </xf>
    <xf numFmtId="0" fontId="3" fillId="0" borderId="14" xfId="0" applyFont="1" applyBorder="1" applyAlignment="1">
      <alignment wrapText="1"/>
    </xf>
    <xf numFmtId="15" fontId="3" fillId="0" borderId="16" xfId="0" applyNumberFormat="1" applyFont="1" applyBorder="1" applyAlignment="1">
      <alignment wrapText="1"/>
    </xf>
    <xf numFmtId="165" fontId="3" fillId="3" borderId="6" xfId="0" applyNumberFormat="1" applyFont="1" applyFill="1" applyBorder="1" applyAlignment="1">
      <alignment wrapText="1"/>
    </xf>
    <xf numFmtId="165" fontId="3" fillId="3" borderId="17" xfId="0" applyNumberFormat="1" applyFont="1" applyFill="1" applyBorder="1" applyAlignment="1">
      <alignment wrapText="1"/>
    </xf>
    <xf numFmtId="0" fontId="2" fillId="3" borderId="8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5" fontId="3" fillId="0" borderId="12" xfId="0" applyNumberFormat="1" applyFont="1" applyBorder="1" applyAlignment="1">
      <alignment wrapText="1"/>
    </xf>
    <xf numFmtId="165" fontId="3" fillId="2" borderId="13" xfId="0" applyNumberFormat="1" applyFont="1" applyFill="1" applyBorder="1" applyAlignment="1">
      <alignment wrapText="1"/>
    </xf>
    <xf numFmtId="165" fontId="3" fillId="3" borderId="14" xfId="0" applyNumberFormat="1" applyFont="1" applyFill="1" applyBorder="1" applyAlignment="1">
      <alignment wrapText="1"/>
    </xf>
    <xf numFmtId="0" fontId="3" fillId="0" borderId="18" xfId="0" applyFont="1" applyBorder="1"/>
    <xf numFmtId="0" fontId="3" fillId="0" borderId="18" xfId="0" applyFont="1" applyBorder="1" applyAlignment="1">
      <alignment wrapText="1"/>
    </xf>
    <xf numFmtId="0" fontId="3" fillId="0" borderId="19" xfId="0" applyFont="1" applyBorder="1"/>
    <xf numFmtId="165" fontId="3" fillId="0" borderId="19" xfId="0" applyNumberFormat="1" applyFont="1" applyBorder="1"/>
    <xf numFmtId="0" fontId="3" fillId="0" borderId="6" xfId="0" applyFont="1" applyBorder="1" applyAlignment="1">
      <alignment wrapText="1"/>
    </xf>
    <xf numFmtId="4" fontId="3" fillId="0" borderId="6" xfId="0" applyNumberFormat="1" applyFont="1" applyBorder="1" applyAlignment="1">
      <alignment wrapText="1"/>
    </xf>
    <xf numFmtId="0" fontId="2" fillId="0" borderId="7" xfId="0" applyFont="1" applyBorder="1"/>
    <xf numFmtId="0" fontId="2" fillId="0" borderId="9" xfId="0" applyFont="1" applyBorder="1"/>
    <xf numFmtId="164" fontId="3" fillId="0" borderId="11" xfId="0" applyNumberFormat="1" applyFont="1" applyBorder="1"/>
    <xf numFmtId="164" fontId="3" fillId="0" borderId="11" xfId="0" applyNumberFormat="1" applyFont="1" applyBorder="1" applyAlignment="1">
      <alignment wrapText="1"/>
    </xf>
    <xf numFmtId="0" fontId="2" fillId="2" borderId="12" xfId="0" applyFont="1" applyFill="1" applyBorder="1" applyAlignment="1">
      <alignment wrapText="1"/>
    </xf>
    <xf numFmtId="3" fontId="2" fillId="2" borderId="14" xfId="0" applyNumberFormat="1" applyFont="1" applyFill="1" applyBorder="1" applyAlignment="1">
      <alignment wrapText="1"/>
    </xf>
    <xf numFmtId="0" fontId="3" fillId="0" borderId="15" xfId="0" applyFont="1" applyBorder="1" applyAlignment="1">
      <alignment wrapText="1"/>
    </xf>
    <xf numFmtId="4" fontId="3" fillId="0" borderId="15" xfId="0" applyNumberFormat="1" applyFont="1" applyBorder="1" applyAlignment="1">
      <alignment wrapText="1"/>
    </xf>
    <xf numFmtId="0" fontId="5" fillId="4" borderId="7" xfId="0" applyFont="1" applyFill="1" applyBorder="1" applyAlignment="1">
      <alignment horizontal="left" vertical="top" wrapText="1"/>
    </xf>
    <xf numFmtId="0" fontId="5" fillId="4" borderId="8" xfId="0" applyFont="1" applyFill="1" applyBorder="1" applyAlignment="1">
      <alignment horizontal="left" vertical="top" wrapText="1"/>
    </xf>
    <xf numFmtId="0" fontId="5" fillId="4" borderId="9" xfId="0" applyFont="1" applyFill="1" applyBorder="1" applyAlignment="1">
      <alignment horizontal="left" vertical="top" wrapText="1"/>
    </xf>
    <xf numFmtId="0" fontId="5" fillId="5" borderId="10" xfId="0" applyFont="1" applyFill="1" applyBorder="1" applyAlignment="1">
      <alignment horizontal="left" vertical="top" wrapText="1"/>
    </xf>
    <xf numFmtId="0" fontId="5" fillId="5" borderId="11" xfId="0" applyFont="1" applyFill="1" applyBorder="1" applyAlignment="1">
      <alignment horizontal="left" vertical="top" wrapText="1"/>
    </xf>
    <xf numFmtId="0" fontId="6" fillId="6" borderId="10" xfId="0" applyFont="1" applyFill="1" applyBorder="1" applyAlignment="1">
      <alignment horizontal="left" vertical="top"/>
    </xf>
    <xf numFmtId="8" fontId="6" fillId="6" borderId="11" xfId="0" applyNumberFormat="1" applyFont="1" applyFill="1" applyBorder="1" applyAlignment="1">
      <alignment vertical="top"/>
    </xf>
    <xf numFmtId="0" fontId="5" fillId="6" borderId="10" xfId="0" applyFont="1" applyFill="1" applyBorder="1" applyAlignment="1">
      <alignment horizontal="left" vertical="top"/>
    </xf>
    <xf numFmtId="8" fontId="5" fillId="6" borderId="11" xfId="0" applyNumberFormat="1" applyFont="1" applyFill="1" applyBorder="1" applyAlignment="1">
      <alignment vertical="top"/>
    </xf>
    <xf numFmtId="0" fontId="5" fillId="7" borderId="10" xfId="0" applyFont="1" applyFill="1" applyBorder="1" applyAlignment="1">
      <alignment horizontal="left" vertical="top"/>
    </xf>
    <xf numFmtId="0" fontId="5" fillId="7" borderId="11" xfId="0" applyFont="1" applyFill="1" applyBorder="1" applyAlignment="1">
      <alignment vertical="top"/>
    </xf>
    <xf numFmtId="0" fontId="6" fillId="8" borderId="10" xfId="0" applyFont="1" applyFill="1" applyBorder="1" applyAlignment="1">
      <alignment horizontal="left" vertical="top"/>
    </xf>
    <xf numFmtId="8" fontId="6" fillId="8" borderId="11" xfId="0" applyNumberFormat="1" applyFont="1" applyFill="1" applyBorder="1" applyAlignment="1">
      <alignment vertical="top"/>
    </xf>
    <xf numFmtId="0" fontId="5" fillId="8" borderId="10" xfId="0" applyFont="1" applyFill="1" applyBorder="1" applyAlignment="1">
      <alignment horizontal="left" vertical="top"/>
    </xf>
    <xf numFmtId="8" fontId="5" fillId="8" borderId="11" xfId="0" applyNumberFormat="1" applyFont="1" applyFill="1" applyBorder="1" applyAlignment="1">
      <alignment vertical="top"/>
    </xf>
    <xf numFmtId="0" fontId="5" fillId="9" borderId="10" xfId="0" applyFont="1" applyFill="1" applyBorder="1" applyAlignment="1">
      <alignment horizontal="left" vertical="top"/>
    </xf>
    <xf numFmtId="0" fontId="5" fillId="9" borderId="11" xfId="0" applyFont="1" applyFill="1" applyBorder="1" applyAlignment="1">
      <alignment vertical="top"/>
    </xf>
    <xf numFmtId="0" fontId="6" fillId="10" borderId="10" xfId="0" applyFont="1" applyFill="1" applyBorder="1" applyAlignment="1">
      <alignment vertical="top"/>
    </xf>
    <xf numFmtId="8" fontId="6" fillId="10" borderId="11" xfId="0" applyNumberFormat="1" applyFont="1" applyFill="1" applyBorder="1" applyAlignment="1">
      <alignment vertical="top"/>
    </xf>
    <xf numFmtId="0" fontId="6" fillId="10" borderId="10" xfId="0" applyFont="1" applyFill="1" applyBorder="1" applyAlignment="1">
      <alignment horizontal="left" vertical="top"/>
    </xf>
    <xf numFmtId="0" fontId="5" fillId="10" borderId="10" xfId="0" applyFont="1" applyFill="1" applyBorder="1" applyAlignment="1">
      <alignment horizontal="left" vertical="top"/>
    </xf>
    <xf numFmtId="8" fontId="5" fillId="10" borderId="11" xfId="0" applyNumberFormat="1" applyFont="1" applyFill="1" applyBorder="1" applyAlignment="1">
      <alignment vertical="top"/>
    </xf>
    <xf numFmtId="0" fontId="5" fillId="4" borderId="10" xfId="0" applyFont="1" applyFill="1" applyBorder="1" applyAlignment="1">
      <alignment horizontal="left" vertical="top"/>
    </xf>
    <xf numFmtId="0" fontId="5" fillId="4" borderId="11" xfId="0" applyFont="1" applyFill="1" applyBorder="1" applyAlignment="1">
      <alignment vertical="top"/>
    </xf>
    <xf numFmtId="0" fontId="5" fillId="11" borderId="12" xfId="0" applyFont="1" applyFill="1" applyBorder="1" applyAlignment="1">
      <alignment horizontal="left" vertical="top"/>
    </xf>
    <xf numFmtId="3" fontId="5" fillId="11" borderId="13" xfId="0" applyNumberFormat="1" applyFont="1" applyFill="1" applyBorder="1" applyAlignment="1">
      <alignment vertical="top"/>
    </xf>
    <xf numFmtId="8" fontId="5" fillId="11" borderId="13" xfId="0" applyNumberFormat="1" applyFont="1" applyFill="1" applyBorder="1" applyAlignment="1">
      <alignment vertical="top"/>
    </xf>
    <xf numFmtId="8" fontId="5" fillId="11" borderId="14" xfId="0" applyNumberFormat="1" applyFont="1" applyFill="1" applyBorder="1" applyAlignment="1">
      <alignment vertical="top"/>
    </xf>
    <xf numFmtId="0" fontId="7" fillId="0" borderId="20" xfId="0" applyFont="1" applyBorder="1" applyAlignment="1">
      <alignment wrapText="1"/>
    </xf>
    <xf numFmtId="0" fontId="7" fillId="0" borderId="21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8" fillId="0" borderId="22" xfId="0" applyFont="1" applyBorder="1" applyAlignment="1">
      <alignment wrapText="1"/>
    </xf>
    <xf numFmtId="0" fontId="8" fillId="0" borderId="23" xfId="0" applyFont="1" applyBorder="1" applyAlignment="1">
      <alignment wrapText="1"/>
    </xf>
    <xf numFmtId="0" fontId="8" fillId="0" borderId="24" xfId="0" applyFont="1" applyBorder="1" applyAlignment="1">
      <alignment wrapText="1"/>
    </xf>
    <xf numFmtId="0" fontId="9" fillId="0" borderId="25" xfId="0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9" fillId="0" borderId="27" xfId="0" applyFont="1" applyBorder="1" applyAlignment="1">
      <alignment wrapText="1"/>
    </xf>
    <xf numFmtId="0" fontId="10" fillId="0" borderId="20" xfId="0" applyFont="1" applyBorder="1" applyAlignment="1">
      <alignment wrapText="1"/>
    </xf>
    <xf numFmtId="0" fontId="9" fillId="0" borderId="28" xfId="0" applyFont="1" applyBorder="1" applyAlignment="1">
      <alignment wrapText="1"/>
    </xf>
    <xf numFmtId="0" fontId="9" fillId="0" borderId="29" xfId="0" applyFont="1" applyBorder="1" applyAlignment="1">
      <alignment wrapText="1"/>
    </xf>
    <xf numFmtId="0" fontId="9" fillId="0" borderId="30" xfId="0" applyFont="1" applyBorder="1" applyAlignment="1">
      <alignment wrapText="1"/>
    </xf>
    <xf numFmtId="0" fontId="11" fillId="0" borderId="7" xfId="0" applyFont="1" applyBorder="1" applyAlignment="1">
      <alignment wrapText="1"/>
    </xf>
    <xf numFmtId="4" fontId="11" fillId="3" borderId="8" xfId="0" applyNumberFormat="1" applyFont="1" applyFill="1" applyBorder="1" applyAlignment="1">
      <alignment wrapText="1"/>
    </xf>
    <xf numFmtId="0" fontId="11" fillId="3" borderId="8" xfId="0" applyFont="1" applyFill="1" applyBorder="1" applyAlignment="1">
      <alignment wrapText="1"/>
    </xf>
    <xf numFmtId="0" fontId="11" fillId="2" borderId="8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9E7F7"/>
      <color rgb="FFE9ADE3"/>
      <color rgb="FFECB6E7"/>
      <color rgb="FFE5D8EA"/>
      <color rgb="FFD058C5"/>
      <color rgb="FFE08CD8"/>
      <color rgb="FFF4D4F0"/>
      <color rgb="FFF9EBF9"/>
      <color rgb="FFFDF9FD"/>
      <color rgb="FFDA7C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apps.ecology.wa.gov/publications/documents/2314020.pdf" TargetMode="External"/><Relationship Id="rId2" Type="http://schemas.openxmlformats.org/officeDocument/2006/relationships/hyperlink" Target="https://www.oregon.gov/deq/ghgp/pages/climate-pollution-reduction-planning-grant.aspx" TargetMode="External"/><Relationship Id="rId1" Type="http://schemas.openxmlformats.org/officeDocument/2006/relationships/hyperlink" Target="https://lf-public.deq.utah.gov/WebLink/DocView.aspx?id=385857&amp;repo=Public&amp;searchid=ab6396c4-dc14-46fd-9dca-def9912f4a14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apps.ecology.wa.gov/publications/documents/2314020.pdf" TargetMode="External"/><Relationship Id="rId4" Type="http://schemas.openxmlformats.org/officeDocument/2006/relationships/hyperlink" Target="https://apps.ecology.wa.gov/publications/documents/2314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A4E8B-1723-48D8-B5A8-E9086AF0052C}">
  <dimension ref="A1:F5"/>
  <sheetViews>
    <sheetView workbookViewId="0">
      <selection activeCell="E8" sqref="E8"/>
    </sheetView>
  </sheetViews>
  <sheetFormatPr defaultRowHeight="14.5" x14ac:dyDescent="0.35"/>
  <cols>
    <col min="1" max="1" width="35.54296875" customWidth="1"/>
    <col min="6" max="6" width="67" customWidth="1"/>
  </cols>
  <sheetData>
    <row r="1" spans="1:6" ht="45" customHeight="1" thickBot="1" x14ac:dyDescent="0.4">
      <c r="A1" s="114" t="e" vm="1">
        <v>#VALUE!</v>
      </c>
      <c r="B1" s="105" t="s">
        <v>79</v>
      </c>
      <c r="C1" s="105" t="s">
        <v>79</v>
      </c>
      <c r="D1" s="105" t="s">
        <v>79</v>
      </c>
      <c r="E1" s="106" t="s">
        <v>79</v>
      </c>
      <c r="F1" s="107" t="s">
        <v>79</v>
      </c>
    </row>
    <row r="2" spans="1:6" ht="22.5" customHeight="1" x14ac:dyDescent="0.4">
      <c r="A2" s="108" t="s">
        <v>80</v>
      </c>
      <c r="B2" s="109"/>
      <c r="C2" s="109"/>
      <c r="D2" s="109"/>
      <c r="E2" s="109"/>
      <c r="F2" s="110"/>
    </row>
    <row r="3" spans="1:6" x14ac:dyDescent="0.35">
      <c r="A3" s="111" t="s">
        <v>81</v>
      </c>
      <c r="B3" s="112"/>
      <c r="C3" s="112"/>
      <c r="D3" s="112"/>
      <c r="E3" s="112"/>
      <c r="F3" s="113"/>
    </row>
    <row r="4" spans="1:6" ht="15" thickBot="1" x14ac:dyDescent="0.4">
      <c r="A4" s="115" t="s">
        <v>82</v>
      </c>
      <c r="B4" s="116"/>
      <c r="C4" s="116"/>
      <c r="D4" s="116"/>
      <c r="E4" s="116"/>
      <c r="F4" s="117"/>
    </row>
    <row r="5" spans="1:6" ht="15" thickTop="1" x14ac:dyDescent="0.35"/>
  </sheetData>
  <mergeCells count="3">
    <mergeCell ref="A2:F2"/>
    <mergeCell ref="A3:F3"/>
    <mergeCell ref="A4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61983-1539-48D6-9D31-A5D223CB04E8}">
  <dimension ref="A1:H60"/>
  <sheetViews>
    <sheetView tabSelected="1" zoomScale="80" workbookViewId="0">
      <selection activeCell="G48" sqref="G48"/>
    </sheetView>
  </sheetViews>
  <sheetFormatPr defaultColWidth="9.1796875" defaultRowHeight="14" x14ac:dyDescent="0.3"/>
  <cols>
    <col min="1" max="1" width="43.54296875" style="2" customWidth="1"/>
    <col min="2" max="2" width="16.81640625" style="10" customWidth="1"/>
    <col min="3" max="3" width="23.81640625" style="2" customWidth="1"/>
    <col min="4" max="4" width="22.81640625" style="2" customWidth="1"/>
    <col min="5" max="5" width="14.453125" style="2" customWidth="1"/>
    <col min="6" max="6" width="31" style="2" customWidth="1"/>
    <col min="7" max="7" width="93.1796875" style="2" customWidth="1"/>
    <col min="8" max="8" width="64.54296875" style="2" customWidth="1"/>
    <col min="9" max="9" width="9.81640625" style="3" customWidth="1"/>
    <col min="10" max="10" width="25.453125" style="3" bestFit="1" customWidth="1"/>
    <col min="11" max="11" width="129.54296875" style="3" bestFit="1" customWidth="1"/>
    <col min="12" max="16384" width="9.1796875" style="3"/>
  </cols>
  <sheetData>
    <row r="1" spans="1:8" s="1" customFormat="1" ht="46.5" x14ac:dyDescent="0.35">
      <c r="A1" s="118" t="s">
        <v>0</v>
      </c>
      <c r="B1" s="119"/>
      <c r="C1" s="120" t="s">
        <v>69</v>
      </c>
      <c r="D1" s="121" t="s">
        <v>70</v>
      </c>
      <c r="E1" s="58"/>
      <c r="F1" s="59"/>
      <c r="G1" s="4"/>
    </row>
    <row r="2" spans="1:8" ht="14.5" thickBot="1" x14ac:dyDescent="0.35">
      <c r="A2" s="60"/>
      <c r="B2" s="53"/>
      <c r="C2" s="53">
        <v>123</v>
      </c>
      <c r="D2" s="61">
        <v>129</v>
      </c>
      <c r="E2" s="53"/>
      <c r="F2" s="62"/>
      <c r="G2" s="5"/>
      <c r="H2" s="3"/>
    </row>
    <row r="3" spans="1:8" x14ac:dyDescent="0.3">
      <c r="A3" s="55"/>
      <c r="B3" s="56"/>
      <c r="C3" s="56"/>
      <c r="D3" s="56"/>
      <c r="E3" s="56"/>
      <c r="F3" s="57"/>
      <c r="G3" s="5"/>
      <c r="H3" s="3"/>
    </row>
    <row r="4" spans="1:8" x14ac:dyDescent="0.3">
      <c r="A4" s="44" t="s">
        <v>1</v>
      </c>
      <c r="B4" s="12" t="s">
        <v>2</v>
      </c>
      <c r="C4" s="13" t="s">
        <v>3</v>
      </c>
      <c r="D4" s="13" t="s">
        <v>4</v>
      </c>
      <c r="E4" s="14" t="s">
        <v>5</v>
      </c>
      <c r="F4" s="45"/>
      <c r="G4" s="5"/>
      <c r="H4" s="3"/>
    </row>
    <row r="5" spans="1:8" ht="70" x14ac:dyDescent="0.3">
      <c r="A5" s="46" t="s">
        <v>75</v>
      </c>
      <c r="B5" s="16">
        <v>159</v>
      </c>
      <c r="C5" s="15" t="s">
        <v>6</v>
      </c>
      <c r="D5" s="17" t="s">
        <v>7</v>
      </c>
      <c r="E5" s="18" t="s">
        <v>67</v>
      </c>
      <c r="F5" s="45" t="s">
        <v>78</v>
      </c>
      <c r="G5" s="6"/>
    </row>
    <row r="6" spans="1:8" ht="112" x14ac:dyDescent="0.3">
      <c r="A6" s="47" t="s">
        <v>74</v>
      </c>
      <c r="B6" s="16">
        <v>175</v>
      </c>
      <c r="C6" s="15" t="s">
        <v>6</v>
      </c>
      <c r="D6" s="17" t="s">
        <v>8</v>
      </c>
      <c r="E6" s="18" t="s">
        <v>66</v>
      </c>
      <c r="F6" s="48" t="s">
        <v>77</v>
      </c>
      <c r="G6" s="6"/>
      <c r="H6" s="3"/>
    </row>
    <row r="7" spans="1:8" ht="42" x14ac:dyDescent="0.3">
      <c r="A7" s="47" t="s">
        <v>68</v>
      </c>
      <c r="B7" s="16">
        <v>145</v>
      </c>
      <c r="C7" s="15" t="s">
        <v>9</v>
      </c>
      <c r="D7" s="15" t="s">
        <v>10</v>
      </c>
      <c r="E7" s="18" t="s">
        <v>65</v>
      </c>
      <c r="F7" s="45" t="s">
        <v>11</v>
      </c>
      <c r="G7" s="6"/>
      <c r="H7" s="3"/>
    </row>
    <row r="8" spans="1:8" ht="56" x14ac:dyDescent="0.3">
      <c r="A8" s="47" t="s">
        <v>12</v>
      </c>
      <c r="B8" s="16">
        <v>150</v>
      </c>
      <c r="C8" s="15" t="s">
        <v>13</v>
      </c>
      <c r="D8" s="17" t="s">
        <v>14</v>
      </c>
      <c r="E8" s="18" t="s">
        <v>72</v>
      </c>
      <c r="F8" s="45"/>
      <c r="G8" s="5"/>
      <c r="H8" s="3"/>
    </row>
    <row r="9" spans="1:8" ht="56" x14ac:dyDescent="0.3">
      <c r="A9" s="47" t="s">
        <v>15</v>
      </c>
      <c r="B9" s="16">
        <v>126</v>
      </c>
      <c r="C9" s="15" t="s">
        <v>13</v>
      </c>
      <c r="D9" s="17" t="s">
        <v>14</v>
      </c>
      <c r="E9" s="18" t="s">
        <v>71</v>
      </c>
      <c r="F9" s="45"/>
      <c r="G9" s="5"/>
      <c r="H9" s="3"/>
    </row>
    <row r="10" spans="1:8" ht="56.5" thickBot="1" x14ac:dyDescent="0.35">
      <c r="A10" s="49" t="s">
        <v>16</v>
      </c>
      <c r="B10" s="50">
        <v>82</v>
      </c>
      <c r="C10" s="51" t="s">
        <v>13</v>
      </c>
      <c r="D10" s="52" t="s">
        <v>14</v>
      </c>
      <c r="E10" s="53" t="s">
        <v>71</v>
      </c>
      <c r="F10" s="54"/>
      <c r="G10" s="5"/>
      <c r="H10" s="3"/>
    </row>
    <row r="11" spans="1:8" ht="14.5" thickBot="1" x14ac:dyDescent="0.35">
      <c r="A11" s="65"/>
      <c r="B11" s="66"/>
      <c r="C11" s="42"/>
      <c r="D11" s="42"/>
      <c r="E11" s="42"/>
      <c r="F11" s="43"/>
      <c r="G11" s="5"/>
      <c r="H11" s="3"/>
    </row>
    <row r="12" spans="1:8" x14ac:dyDescent="0.3">
      <c r="A12" s="69" t="s">
        <v>63</v>
      </c>
      <c r="B12" s="70" t="s">
        <v>64</v>
      </c>
      <c r="C12" s="63"/>
      <c r="D12" s="11"/>
      <c r="E12" s="11"/>
      <c r="F12" s="22"/>
      <c r="G12" s="5"/>
      <c r="H12" s="3"/>
    </row>
    <row r="13" spans="1:8" x14ac:dyDescent="0.3">
      <c r="A13" s="47" t="s">
        <v>17</v>
      </c>
      <c r="B13" s="71">
        <v>147</v>
      </c>
      <c r="C13" s="63"/>
      <c r="D13" s="19"/>
      <c r="E13" s="23"/>
      <c r="F13" s="19"/>
      <c r="G13" s="7"/>
      <c r="H13" s="3"/>
    </row>
    <row r="14" spans="1:8" x14ac:dyDescent="0.3">
      <c r="A14" s="47" t="s">
        <v>18</v>
      </c>
      <c r="B14" s="71">
        <v>120</v>
      </c>
      <c r="C14" s="63"/>
      <c r="D14" s="19"/>
      <c r="E14" s="23"/>
      <c r="F14" s="19"/>
      <c r="G14" s="7"/>
      <c r="H14" s="3"/>
    </row>
    <row r="15" spans="1:8" x14ac:dyDescent="0.3">
      <c r="A15" s="47" t="s">
        <v>19</v>
      </c>
      <c r="B15" s="71">
        <v>31</v>
      </c>
      <c r="C15" s="63"/>
      <c r="D15" s="19"/>
      <c r="E15" s="23"/>
      <c r="F15" s="19"/>
      <c r="G15" s="7"/>
      <c r="H15" s="3"/>
    </row>
    <row r="16" spans="1:8" x14ac:dyDescent="0.3">
      <c r="A16" s="47" t="s">
        <v>20</v>
      </c>
      <c r="B16" s="71">
        <v>107</v>
      </c>
      <c r="C16" s="63"/>
      <c r="D16" s="19"/>
      <c r="E16" s="23"/>
      <c r="F16" s="19"/>
      <c r="G16" s="7"/>
      <c r="H16" s="3"/>
    </row>
    <row r="17" spans="1:8" x14ac:dyDescent="0.3">
      <c r="A17" s="47" t="s">
        <v>21</v>
      </c>
      <c r="B17" s="71">
        <v>182</v>
      </c>
      <c r="C17" s="63"/>
      <c r="D17" s="19"/>
      <c r="E17" s="23"/>
      <c r="F17" s="19"/>
      <c r="G17" s="7"/>
      <c r="H17" s="3"/>
    </row>
    <row r="18" spans="1:8" x14ac:dyDescent="0.3">
      <c r="A18" s="47" t="s">
        <v>22</v>
      </c>
      <c r="B18" s="71">
        <v>402</v>
      </c>
      <c r="C18" s="63"/>
      <c r="D18" s="19"/>
      <c r="E18" s="23"/>
      <c r="F18" s="19"/>
      <c r="G18" s="7"/>
      <c r="H18" s="3"/>
    </row>
    <row r="19" spans="1:8" x14ac:dyDescent="0.3">
      <c r="A19" s="47" t="s">
        <v>23</v>
      </c>
      <c r="B19" s="71">
        <v>166</v>
      </c>
      <c r="C19" s="63"/>
      <c r="D19" s="19"/>
      <c r="E19" s="23"/>
      <c r="F19" s="19"/>
      <c r="G19" s="7"/>
      <c r="H19" s="3"/>
    </row>
    <row r="20" spans="1:8" x14ac:dyDescent="0.3">
      <c r="A20" s="47" t="s">
        <v>24</v>
      </c>
      <c r="B20" s="71">
        <v>156</v>
      </c>
      <c r="C20" s="63"/>
      <c r="D20" s="19"/>
      <c r="E20" s="23"/>
      <c r="F20" s="19"/>
      <c r="G20" s="7"/>
      <c r="H20" s="3"/>
    </row>
    <row r="21" spans="1:8" x14ac:dyDescent="0.3">
      <c r="A21" s="47" t="s">
        <v>25</v>
      </c>
      <c r="B21" s="71">
        <v>201</v>
      </c>
      <c r="C21" s="63"/>
      <c r="D21" s="19"/>
      <c r="E21" s="23"/>
      <c r="F21" s="19"/>
      <c r="G21" s="7"/>
      <c r="H21" s="3"/>
    </row>
    <row r="22" spans="1:8" x14ac:dyDescent="0.3">
      <c r="A22" s="47" t="s">
        <v>26</v>
      </c>
      <c r="B22" s="71">
        <v>256</v>
      </c>
      <c r="C22" s="63"/>
      <c r="D22" s="19"/>
      <c r="E22" s="23"/>
      <c r="F22" s="19"/>
      <c r="G22" s="7"/>
      <c r="H22" s="3"/>
    </row>
    <row r="23" spans="1:8" x14ac:dyDescent="0.3">
      <c r="A23" s="47" t="s">
        <v>27</v>
      </c>
      <c r="B23" s="71">
        <v>188</v>
      </c>
      <c r="C23" s="63"/>
      <c r="D23" s="19"/>
      <c r="E23" s="23"/>
      <c r="F23" s="19"/>
      <c r="G23" s="7"/>
      <c r="H23" s="3"/>
    </row>
    <row r="24" spans="1:8" x14ac:dyDescent="0.3">
      <c r="A24" s="47" t="s">
        <v>28</v>
      </c>
      <c r="B24" s="71">
        <v>134</v>
      </c>
      <c r="C24" s="63"/>
      <c r="D24" s="19"/>
      <c r="E24" s="23"/>
      <c r="F24" s="19"/>
      <c r="G24" s="7"/>
      <c r="H24" s="3"/>
    </row>
    <row r="25" spans="1:8" x14ac:dyDescent="0.3">
      <c r="A25" s="47" t="s">
        <v>29</v>
      </c>
      <c r="B25" s="71">
        <v>144</v>
      </c>
      <c r="C25" s="63"/>
      <c r="D25" s="19"/>
      <c r="E25" s="23"/>
      <c r="F25" s="19"/>
      <c r="G25" s="7"/>
      <c r="H25" s="3"/>
    </row>
    <row r="26" spans="1:8" x14ac:dyDescent="0.3">
      <c r="A26" s="47" t="s">
        <v>30</v>
      </c>
      <c r="B26" s="71">
        <v>128</v>
      </c>
      <c r="C26" s="63"/>
      <c r="D26" s="19"/>
      <c r="E26" s="23"/>
      <c r="F26" s="19"/>
      <c r="G26" s="7"/>
      <c r="H26" s="3"/>
    </row>
    <row r="27" spans="1:8" x14ac:dyDescent="0.3">
      <c r="A27" s="47" t="s">
        <v>31</v>
      </c>
      <c r="B27" s="71">
        <v>86</v>
      </c>
      <c r="C27" s="63"/>
      <c r="D27" s="19"/>
      <c r="E27" s="23"/>
      <c r="F27" s="19"/>
      <c r="G27" s="7"/>
      <c r="H27" s="3"/>
    </row>
    <row r="28" spans="1:8" x14ac:dyDescent="0.3">
      <c r="A28" s="47" t="s">
        <v>32</v>
      </c>
      <c r="B28" s="71">
        <v>70</v>
      </c>
      <c r="C28" s="63"/>
      <c r="D28" s="19"/>
      <c r="E28" s="23"/>
      <c r="F28" s="19"/>
      <c r="G28" s="7"/>
      <c r="H28" s="3"/>
    </row>
    <row r="29" spans="1:8" x14ac:dyDescent="0.3">
      <c r="A29" s="47" t="s">
        <v>33</v>
      </c>
      <c r="B29" s="71">
        <v>187</v>
      </c>
      <c r="C29" s="63"/>
      <c r="D29" s="19"/>
      <c r="E29" s="23"/>
      <c r="F29" s="19"/>
      <c r="G29" s="7"/>
      <c r="H29" s="3"/>
    </row>
    <row r="30" spans="1:8" x14ac:dyDescent="0.3">
      <c r="A30" s="47" t="s">
        <v>34</v>
      </c>
      <c r="B30" s="71">
        <v>148</v>
      </c>
      <c r="C30" s="63"/>
      <c r="D30" s="19"/>
      <c r="E30" s="23"/>
      <c r="F30" s="19"/>
      <c r="G30" s="7"/>
      <c r="H30" s="3"/>
    </row>
    <row r="31" spans="1:8" x14ac:dyDescent="0.3">
      <c r="A31" s="47" t="s">
        <v>35</v>
      </c>
      <c r="B31" s="71">
        <v>100</v>
      </c>
      <c r="C31" s="63"/>
      <c r="D31" s="19"/>
      <c r="E31" s="23"/>
      <c r="F31" s="19"/>
      <c r="G31" s="7"/>
      <c r="H31" s="3"/>
    </row>
    <row r="32" spans="1:8" x14ac:dyDescent="0.3">
      <c r="A32" s="47" t="s">
        <v>36</v>
      </c>
      <c r="B32" s="72">
        <v>72</v>
      </c>
      <c r="C32" s="63"/>
      <c r="D32" s="19"/>
      <c r="E32" s="24"/>
      <c r="F32" s="19"/>
      <c r="G32" s="7"/>
      <c r="H32" s="3"/>
    </row>
    <row r="33" spans="1:7" x14ac:dyDescent="0.3">
      <c r="A33" s="46" t="s">
        <v>37</v>
      </c>
      <c r="B33" s="72">
        <v>38</v>
      </c>
      <c r="C33" s="64"/>
      <c r="D33" s="15"/>
      <c r="E33" s="24"/>
      <c r="F33" s="15"/>
      <c r="G33" s="6"/>
    </row>
    <row r="34" spans="1:7" x14ac:dyDescent="0.3">
      <c r="A34" s="46" t="s">
        <v>38</v>
      </c>
      <c r="B34" s="72">
        <v>68</v>
      </c>
      <c r="C34" s="64"/>
      <c r="D34" s="15"/>
      <c r="E34" s="24"/>
      <c r="F34" s="15"/>
      <c r="G34" s="6"/>
    </row>
    <row r="35" spans="1:7" x14ac:dyDescent="0.3">
      <c r="A35" s="46" t="s">
        <v>39</v>
      </c>
      <c r="B35" s="72">
        <v>195</v>
      </c>
      <c r="C35" s="64"/>
      <c r="D35" s="15"/>
      <c r="E35" s="24"/>
      <c r="F35" s="15"/>
      <c r="G35" s="6"/>
    </row>
    <row r="36" spans="1:7" ht="28.5" thickBot="1" x14ac:dyDescent="0.35">
      <c r="A36" s="73" t="s">
        <v>73</v>
      </c>
      <c r="B36" s="74">
        <f>AVERAGE(B13:B35)</f>
        <v>144.60869565217391</v>
      </c>
      <c r="C36" s="64"/>
      <c r="D36" s="21"/>
      <c r="E36" s="20"/>
      <c r="F36" s="15"/>
      <c r="G36" s="6"/>
    </row>
    <row r="37" spans="1:7" x14ac:dyDescent="0.3">
      <c r="A37" s="67"/>
      <c r="B37" s="68"/>
      <c r="C37" s="15"/>
      <c r="D37" s="15"/>
      <c r="E37" s="15"/>
      <c r="F37" s="15"/>
      <c r="G37" s="6"/>
    </row>
    <row r="38" spans="1:7" ht="14.5" thickBot="1" x14ac:dyDescent="0.35">
      <c r="A38" s="75"/>
      <c r="B38" s="76"/>
      <c r="C38" s="75"/>
      <c r="D38" s="75"/>
      <c r="E38" s="75"/>
      <c r="F38" s="75"/>
      <c r="G38" s="6"/>
    </row>
    <row r="39" spans="1:7" ht="84" x14ac:dyDescent="0.3">
      <c r="A39" s="77" t="s">
        <v>76</v>
      </c>
      <c r="B39" s="78" t="s">
        <v>40</v>
      </c>
      <c r="C39" s="78" t="s">
        <v>41</v>
      </c>
      <c r="D39" s="78" t="s">
        <v>42</v>
      </c>
      <c r="E39" s="78"/>
      <c r="F39" s="79" t="s">
        <v>43</v>
      </c>
      <c r="G39" s="6"/>
    </row>
    <row r="40" spans="1:7" x14ac:dyDescent="0.3">
      <c r="A40" s="80" t="s">
        <v>44</v>
      </c>
      <c r="B40" s="25"/>
      <c r="C40" s="25"/>
      <c r="D40" s="25"/>
      <c r="E40" s="25"/>
      <c r="F40" s="81"/>
      <c r="G40" s="6"/>
    </row>
    <row r="41" spans="1:7" x14ac:dyDescent="0.3">
      <c r="A41" s="82" t="s">
        <v>45</v>
      </c>
      <c r="B41" s="26">
        <v>190000</v>
      </c>
      <c r="C41" s="26">
        <v>1030000</v>
      </c>
      <c r="D41" s="27">
        <v>30996336</v>
      </c>
      <c r="E41" s="27"/>
      <c r="F41" s="83">
        <v>163.13999999999999</v>
      </c>
      <c r="G41" s="6"/>
    </row>
    <row r="42" spans="1:7" x14ac:dyDescent="0.3">
      <c r="A42" s="82" t="s">
        <v>46</v>
      </c>
      <c r="B42" s="26">
        <v>36958</v>
      </c>
      <c r="C42" s="26">
        <v>824627</v>
      </c>
      <c r="D42" s="27">
        <v>10900601</v>
      </c>
      <c r="E42" s="27"/>
      <c r="F42" s="83">
        <v>294.95</v>
      </c>
      <c r="G42" s="6"/>
    </row>
    <row r="43" spans="1:7" x14ac:dyDescent="0.3">
      <c r="A43" s="82" t="s">
        <v>47</v>
      </c>
      <c r="B43" s="26">
        <v>71484</v>
      </c>
      <c r="C43" s="26">
        <v>363828</v>
      </c>
      <c r="D43" s="27">
        <v>14843772</v>
      </c>
      <c r="E43" s="27"/>
      <c r="F43" s="83">
        <v>207.65</v>
      </c>
      <c r="G43" s="6"/>
    </row>
    <row r="44" spans="1:7" x14ac:dyDescent="0.3">
      <c r="A44" s="82" t="s">
        <v>48</v>
      </c>
      <c r="B44" s="26">
        <v>19106</v>
      </c>
      <c r="C44" s="26">
        <v>81092</v>
      </c>
      <c r="D44" s="27">
        <v>5989342</v>
      </c>
      <c r="E44" s="27"/>
      <c r="F44" s="83">
        <v>313.48</v>
      </c>
      <c r="G44" s="6"/>
    </row>
    <row r="45" spans="1:7" x14ac:dyDescent="0.3">
      <c r="A45" s="82" t="s">
        <v>49</v>
      </c>
      <c r="B45" s="26">
        <v>3813</v>
      </c>
      <c r="C45" s="26">
        <v>113405</v>
      </c>
      <c r="D45" s="27">
        <v>3020390</v>
      </c>
      <c r="E45" s="27"/>
      <c r="F45" s="83">
        <v>792.13</v>
      </c>
      <c r="G45" s="6"/>
    </row>
    <row r="46" spans="1:7" x14ac:dyDescent="0.3">
      <c r="A46" s="84" t="s">
        <v>50</v>
      </c>
      <c r="B46" s="28">
        <v>321361</v>
      </c>
      <c r="C46" s="28">
        <v>2412952</v>
      </c>
      <c r="D46" s="29">
        <v>65750441</v>
      </c>
      <c r="E46" s="29"/>
      <c r="F46" s="85">
        <v>204.6</v>
      </c>
      <c r="G46" s="6"/>
    </row>
    <row r="47" spans="1:7" x14ac:dyDescent="0.3">
      <c r="A47" s="86" t="s">
        <v>51</v>
      </c>
      <c r="B47" s="30"/>
      <c r="C47" s="30"/>
      <c r="D47" s="30"/>
      <c r="E47" s="30"/>
      <c r="F47" s="87"/>
      <c r="G47" s="6"/>
    </row>
    <row r="48" spans="1:7" x14ac:dyDescent="0.3">
      <c r="A48" s="88" t="s">
        <v>52</v>
      </c>
      <c r="B48" s="31">
        <v>116774</v>
      </c>
      <c r="C48" s="31">
        <v>556340</v>
      </c>
      <c r="D48" s="32">
        <v>21290504</v>
      </c>
      <c r="E48" s="32"/>
      <c r="F48" s="89">
        <v>203</v>
      </c>
      <c r="G48" s="6"/>
    </row>
    <row r="49" spans="1:7" x14ac:dyDescent="0.3">
      <c r="A49" s="88" t="s">
        <v>53</v>
      </c>
      <c r="B49" s="31">
        <v>100322</v>
      </c>
      <c r="C49" s="31">
        <v>221126</v>
      </c>
      <c r="D49" s="32">
        <v>12092375</v>
      </c>
      <c r="E49" s="32"/>
      <c r="F49" s="89">
        <v>121</v>
      </c>
      <c r="G49" s="6"/>
    </row>
    <row r="50" spans="1:7" x14ac:dyDescent="0.3">
      <c r="A50" s="88" t="s">
        <v>54</v>
      </c>
      <c r="B50" s="31">
        <v>83225</v>
      </c>
      <c r="C50" s="31">
        <v>368655</v>
      </c>
      <c r="D50" s="32">
        <v>25256830</v>
      </c>
      <c r="E50" s="32"/>
      <c r="F50" s="89">
        <v>303</v>
      </c>
      <c r="G50" s="6"/>
    </row>
    <row r="51" spans="1:7" x14ac:dyDescent="0.3">
      <c r="A51" s="88" t="s">
        <v>55</v>
      </c>
      <c r="B51" s="31">
        <v>32515</v>
      </c>
      <c r="C51" s="31">
        <v>132850</v>
      </c>
      <c r="D51" s="32">
        <v>8055589</v>
      </c>
      <c r="E51" s="32"/>
      <c r="F51" s="89">
        <v>288</v>
      </c>
      <c r="G51" s="6"/>
    </row>
    <row r="52" spans="1:7" x14ac:dyDescent="0.3">
      <c r="A52" s="90" t="s">
        <v>56</v>
      </c>
      <c r="B52" s="33">
        <v>332836</v>
      </c>
      <c r="C52" s="33">
        <v>1278971</v>
      </c>
      <c r="D52" s="34">
        <v>66695298</v>
      </c>
      <c r="E52" s="34"/>
      <c r="F52" s="91">
        <v>200.38</v>
      </c>
      <c r="G52" s="6"/>
    </row>
    <row r="53" spans="1:7" x14ac:dyDescent="0.3">
      <c r="A53" s="92" t="s">
        <v>57</v>
      </c>
      <c r="B53" s="35"/>
      <c r="C53" s="35"/>
      <c r="D53" s="35"/>
      <c r="E53" s="35"/>
      <c r="F53" s="93"/>
      <c r="G53" s="6"/>
    </row>
    <row r="54" spans="1:7" x14ac:dyDescent="0.3">
      <c r="A54" s="94" t="s">
        <v>58</v>
      </c>
      <c r="B54" s="36">
        <v>70862</v>
      </c>
      <c r="C54" s="36">
        <v>343487</v>
      </c>
      <c r="D54" s="37">
        <v>25585015</v>
      </c>
      <c r="E54" s="37"/>
      <c r="F54" s="95">
        <v>360</v>
      </c>
      <c r="G54" s="6"/>
    </row>
    <row r="55" spans="1:7" x14ac:dyDescent="0.3">
      <c r="A55" s="96" t="s">
        <v>59</v>
      </c>
      <c r="B55" s="36">
        <v>241500</v>
      </c>
      <c r="C55" s="36">
        <v>1419561</v>
      </c>
      <c r="D55" s="37">
        <v>28867937</v>
      </c>
      <c r="E55" s="37"/>
      <c r="F55" s="95">
        <v>119</v>
      </c>
      <c r="G55" s="6"/>
    </row>
    <row r="56" spans="1:7" x14ac:dyDescent="0.3">
      <c r="A56" s="96" t="s">
        <v>60</v>
      </c>
      <c r="B56" s="36">
        <v>275222</v>
      </c>
      <c r="C56" s="36">
        <v>1100693</v>
      </c>
      <c r="D56" s="37">
        <v>6611235</v>
      </c>
      <c r="E56" s="37"/>
      <c r="F56" s="95">
        <v>24</v>
      </c>
      <c r="G56" s="6"/>
    </row>
    <row r="57" spans="1:7" x14ac:dyDescent="0.3">
      <c r="A57" s="97" t="s">
        <v>50</v>
      </c>
      <c r="B57" s="38">
        <v>587584</v>
      </c>
      <c r="C57" s="38">
        <v>2863741</v>
      </c>
      <c r="D57" s="39">
        <v>61064187</v>
      </c>
      <c r="E57" s="39"/>
      <c r="F57" s="98">
        <v>103.92</v>
      </c>
      <c r="G57" s="6"/>
    </row>
    <row r="58" spans="1:7" x14ac:dyDescent="0.3">
      <c r="A58" s="99" t="s">
        <v>61</v>
      </c>
      <c r="B58" s="40"/>
      <c r="C58" s="40"/>
      <c r="D58" s="41">
        <v>3671870</v>
      </c>
      <c r="E58" s="41"/>
      <c r="F58" s="100"/>
      <c r="G58" s="6"/>
    </row>
    <row r="59" spans="1:7" ht="14.5" thickBot="1" x14ac:dyDescent="0.35">
      <c r="A59" s="101" t="s">
        <v>62</v>
      </c>
      <c r="B59" s="102">
        <v>1241781</v>
      </c>
      <c r="C59" s="102">
        <v>6555664</v>
      </c>
      <c r="D59" s="103">
        <v>197181796</v>
      </c>
      <c r="E59" s="103"/>
      <c r="F59" s="104">
        <v>158.79</v>
      </c>
      <c r="G59" s="6"/>
    </row>
    <row r="60" spans="1:7" x14ac:dyDescent="0.3">
      <c r="A60" s="8"/>
      <c r="B60" s="9"/>
      <c r="C60" s="8"/>
      <c r="D60" s="8"/>
      <c r="E60" s="8"/>
      <c r="F60" s="8"/>
    </row>
  </sheetData>
  <hyperlinks>
    <hyperlink ref="D6" r:id="rId1" xr:uid="{EE70A109-8B8E-4673-AE8A-A337B6154648}"/>
    <hyperlink ref="D5" r:id="rId2" xr:uid="{2A880A84-C503-4DB7-9CB0-A873176C3253}"/>
    <hyperlink ref="D10" r:id="rId3" xr:uid="{E3DBF8B0-6ED7-441D-A5C3-BFD2CF04AD41}"/>
    <hyperlink ref="D9" r:id="rId4" xr:uid="{27035923-572C-43CC-9639-13FC2C8D3C62}"/>
    <hyperlink ref="D8" r:id="rId5" xr:uid="{4C458FC9-588F-483F-A89E-0E303C11499C}"/>
  </hyperlinks>
  <pageMargins left="0.7" right="0.7" top="0.75" bottom="0.75" header="0.3" footer="0.3"/>
  <pageSetup orientation="portrait" horizontalDpi="1200" verticalDpi="1200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Introduction</vt:lpstr>
      <vt:lpstr>cci contribution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DORER Whitney * DEQ</dc:creator>
  <cp:keywords/>
  <dc:description/>
  <cp:lastModifiedBy>DORER Whitney * DEQ</cp:lastModifiedBy>
  <cp:revision/>
  <dcterms:created xsi:type="dcterms:W3CDTF">2024-05-20T17:15:42Z</dcterms:created>
  <dcterms:modified xsi:type="dcterms:W3CDTF">2024-07-30T04:36:18Z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2024-06-03T19:06:38Z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3c9d1684-faef-4957-bdb6-3c2605f4bdab</vt:lpwstr>
  </property>
  <property fmtid="{D5CDD505-2E9C-101B-9397-08002B2CF9AE}" pid="8" name="MSIP_Label_db79d039-fcd0-4045-9c78-4cfb2eba0904_ContentBits">
    <vt:lpwstr>0</vt:lpwstr>
  </property>
</Properties>
</file>