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deqhq1\aqcommon\CleanerAirOR\Facility Files\New facilities\Northwest Region\FormFactor\Emissions Inventory\"/>
    </mc:Choice>
  </mc:AlternateContent>
  <xr:revisionPtr revIDLastSave="0" documentId="13_ncr:1_{4B65722F-99B7-4ACA-99F6-F2ED82B621C6}" xr6:coauthVersionLast="47" xr6:coauthVersionMax="47" xr10:uidLastSave="{00000000-0000-0000-0000-000000000000}"/>
  <bookViews>
    <workbookView xWindow="-28920" yWindow="3360" windowWidth="29040" windowHeight="15840"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externalReferences>
    <externalReference r:id="rId9"/>
  </externalReference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9" l="1"/>
  <c r="O23" i="9" s="1"/>
  <c r="K23" i="9"/>
  <c r="L23" i="9" s="1"/>
  <c r="G23" i="9"/>
  <c r="F23" i="9"/>
  <c r="D21" i="11" l="1"/>
  <c r="C16" i="9"/>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J14" i="11" s="1"/>
  <c r="L14" i="11"/>
  <c r="M14" i="11"/>
  <c r="C15" i="9"/>
  <c r="D15" i="9" s="1"/>
  <c r="N14" i="11" l="1"/>
  <c r="N17" i="11"/>
  <c r="I14" i="11"/>
  <c r="K14" i="11"/>
  <c r="M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<sst xmlns="http://schemas.openxmlformats.org/spreadsheetml/2006/main" count="2158" uniqueCount="1394">
  <si>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</si>
  <si>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</si>
  <si>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</si>
  <si>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</si>
  <si>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</si>
  <si>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</si>
  <si>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</si>
  <si>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</si>
  <si>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</si>
  <si>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</si>
  <si>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</si>
  <si>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</si>
  <si>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</si>
  <si>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</si>
  <si>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</si>
  <si>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</si>
  <si>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</si>
  <si>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</si>
  <si>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</si>
  <si>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</si>
  <si>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</si>
  <si>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</si>
  <si>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</si>
  <si>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</si>
  <si>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</si>
  <si>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</si>
  <si>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</si>
  <si>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</si>
  <si>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</si>
  <si>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</si>
  <si>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</si>
  <si>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</si>
  <si>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</si>
  <si>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</si>
  <si>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</si>
  <si>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</si>
  <si>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</si>
  <si>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</si>
  <si>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</si>
  <si>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</si>
  <si>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</si>
  <si>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</si>
  <si>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</si>
  <si>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</si>
  <si>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</si>
  <si>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</si>
  <si>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</si>
  <si>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</si>
  <si>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</si>
  <si>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</si>
  <si>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</si>
  <si>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</si>
  <si>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</si>
  <si>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</si>
  <si>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</si>
  <si>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</si>
  <si>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</si>
  <si>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</si>
  <si>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</si>
  <si>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</si>
  <si>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</si>
  <si>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</si>
  <si>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</si>
  <si>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</si>
  <si>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</si>
  <si>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</si>
  <si>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</si>
  <si>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</si>
  <si>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</si>
  <si>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</si>
  <si>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</si>
  <si>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</si>
  <si>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</si>
  <si>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</si>
  <si>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</si>
  <si>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</si>
  <si>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</si>
  <si>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</si>
  <si>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</si>
  <si>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</si>
  <si>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</si>
  <si>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</si>
  <si>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</si>
  <si>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</si>
  <si>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</si>
  <si>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</si>
  <si>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</si>
  <si>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</si>
  <si>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</si>
  <si>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</si>
  <si>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</si>
  <si>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</si>
  <si>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</si>
  <si>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</si>
  <si>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</si>
  <si>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</si>
  <si>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</si>
  <si>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</si>
  <si>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</si>
  <si>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</si>
  <si>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</si>
  <si>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</si>
  <si>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</si>
  <si>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</si>
  <si>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</si>
  <si>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</si>
  <si>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</si>
  <si>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</si>
  <si>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</si>
  <si>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</si>
  <si>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</si>
  <si>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</si>
  <si>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</si>
  <si>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</si>
  <si>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</si>
  <si>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</si>
  <si>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</si>
  <si>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</si>
  <si>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</si>
  <si>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</si>
  <si>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</si>
  <si>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</si>
  <si>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</si>
  <si>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</si>
  <si>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</si>
  <si>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</si>
  <si>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</si>
  <si>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</si>
  <si>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</si>
  <si>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</si>
  <si>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</si>
  <si>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</si>
  <si>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</si>
  <si>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</si>
  <si>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</si>
  <si>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</si>
  <si>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</si>
  <si>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</si>
  <si>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</si>
  <si>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</si>
  <si>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</si>
  <si>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</si>
  <si>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</si>
  <si>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</si>
  <si>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</si>
  <si>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</si>
  <si>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</si>
  <si>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</si>
  <si>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</si>
  <si>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</si>
  <si>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</si>
  <si>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</si>
  <si>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</si>
  <si>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</si>
  <si>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</si>
  <si>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</si>
  <si>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</si>
  <si>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</si>
  <si>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</si>
  <si>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</si>
  <si>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</si>
  <si>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</si>
  <si>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</si>
  <si>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</si>
  <si>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</si>
  <si>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</si>
  <si>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</si>
  <si>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</si>
  <si>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</si>
  <si>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</si>
  <si>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</si>
  <si>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</si>
  <si>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</si>
  <si>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</si>
  <si>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</si>
  <si>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</si>
  <si>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</si>
  <si>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</si>
  <si>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</si>
  <si>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</si>
  <si>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</si>
  <si>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</si>
  <si>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</si>
  <si>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</si>
  <si>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</si>
  <si>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</si>
  <si>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</si>
  <si>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</si>
  <si>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</si>
  <si>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</si>
  <si>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</si>
  <si>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</si>
  <si>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</si>
  <si>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</si>
  <si>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</si>
  <si>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</si>
  <si>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</si>
  <si>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</si>
  <si>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</si>
  <si>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</si>
  <si>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</si>
  <si>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</si>
  <si>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</si>
  <si>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</si>
  <si>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</si>
  <si>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</si>
  <si>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</si>
  <si>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</si>
  <si>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</si>
  <si>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</si>
  <si>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</si>
  <si>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</si>
  <si>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</si>
  <si>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</si>
  <si>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</si>
  <si>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</si>
  <si>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</si>
  <si>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</si>
  <si>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</si>
  <si>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</si>
  <si>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</si>
  <si>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</si>
  <si>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</si>
  <si>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</si>
  <si>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</si>
  <si>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</si>
  <si>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</si>
  <si>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</si>
  <si>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</si>
  <si>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</si>
  <si>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</si>
  <si>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</si>
  <si>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</si>
  <si>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</si>
  <si>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</si>
  <si>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</si>
  <si>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</si>
  <si>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</si>
  <si>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</si>
  <si>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</si>
  <si>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</si>
  <si>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</si>
  <si>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</si>
  <si>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</si>
  <si>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</si>
  <si>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</si>
  <si>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</si>
  <si>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</si>
  <si>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</si>
  <si>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</si>
  <si>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</si>
  <si>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</si>
  <si>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</si>
  <si>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</si>
  <si>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</si>
  <si>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</si>
  <si>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</si>
  <si>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</si>
  <si>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</si>
  <si>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</si>
  <si>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</si>
  <si>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</si>
  <si>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</si>
  <si>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</si>
  <si>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</si>
  <si>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</si>
  <si>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</si>
  <si>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</si>
  <si>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</si>
  <si>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</si>
  <si>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</si>
  <si>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</si>
  <si>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</si>
  <si>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</si>
  <si>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</si>
  <si>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</si>
  <si>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</si>
  <si>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</si>
  <si>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</si>
  <si>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</si>
  <si>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</si>
  <si>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</si>
  <si>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</si>
  <si>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</si>
  <si>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</si>
  <si>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</si>
  <si>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</si>
  <si>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</si>
  <si>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</si>
  <si>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</si>
  <si>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</si>
  <si>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</si>
  <si>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</si>
  <si>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</si>
  <si>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</si>
  <si>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</si>
  <si>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</si>
  <si>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</si>
  <si>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</si>
  <si>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</si>
  <si>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</si>
  <si>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</si>
  <si>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</si>
  <si>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</si>
  <si>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</si>
  <si>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</si>
  <si>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</si>
  <si>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</si>
  <si>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</si>
  <si>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</si>
  <si>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</si>
  <si>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</si>
  <si>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</si>
  <si>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</si>
  <si>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</si>
  <si>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</si>
  <si>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</si>
  <si>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</si>
  <si>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</si>
  <si>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</si>
  <si>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</si>
  <si>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</si>
  <si>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</si>
  <si>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</si>
  <si>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</si>
  <si>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</si>
  <si>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</si>
  <si>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</si>
  <si>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</si>
  <si>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</si>
  <si>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</si>
  <si>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</si>
  <si>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</si>
  <si>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</si>
  <si>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</si>
  <si>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</si>
  <si>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</si>
  <si>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</si>
  <si>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</si>
  <si>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</si>
  <si>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</si>
  <si>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</si>
  <si>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</si>
  <si>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</si>
  <si>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</si>
  <si>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</si>
  <si>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</si>
  <si>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</si>
  <si>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</si>
  <si>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</si>
  <si>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</si>
  <si>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</si>
  <si>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</si>
  <si>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</si>
  <si>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</si>
  <si>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</si>
  <si>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</si>
  <si>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</si>
  <si>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</si>
  <si>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</si>
  <si>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</si>
  <si>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</si>
  <si>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</si>
  <si>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</si>
  <si>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</si>
  <si>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</si>
  <si>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</si>
  <si>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</si>
  <si>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</si>
  <si>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</si>
  <si>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</si>
  <si>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</si>
  <si>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</si>
  <si>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</si>
  <si>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</si>
  <si>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</si>
  <si>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</si>
  <si>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</si>
  <si>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</si>
  <si>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</si>
  <si>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</si>
  <si>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</si>
  <si>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</si>
  <si>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</si>
  <si>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</si>
  <si>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</si>
  <si>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</si>
  <si>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</si>
  <si>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</si>
  <si>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</si>
  <si>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</si>
  <si>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</si>
  <si>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</si>
  <si>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</si>
  <si>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</si>
  <si>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</si>
  <si>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</si>
  <si>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</si>
  <si>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</si>
  <si>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</si>
  <si>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</si>
  <si>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</si>
  <si>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</si>
  <si>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</si>
  <si>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</si>
  <si>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</si>
  <si>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</si>
  <si>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</si>
  <si>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</si>
  <si>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</si>
  <si>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</si>
  <si>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</si>
  <si>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</si>
  <si>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</si>
  <si>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</si>
  <si>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</si>
  <si>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</si>
  <si>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</si>
  <si>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</si>
  <si>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</si>
  <si>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</si>
  <si>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</si>
  <si>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</si>
  <si>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</si>
  <si>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</si>
  <si>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</si>
  <si>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</si>
  <si>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</si>
  <si>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</si>
  <si>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</si>
  <si>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</si>
  <si>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</si>
  <si>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</si>
  <si>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</si>
  <si>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</si>
  <si>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</si>
  <si>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</si>
  <si>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</si>
  <si>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</si>
  <si>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</si>
  <si>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</si>
  <si>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</si>
  <si>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</si>
  <si>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</si>
  <si>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</si>
  <si>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</si>
  <si>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</si>
  <si>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</si>
  <si>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</si>
  <si>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</si>
  <si>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</si>
  <si>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</si>
  <si>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</si>
  <si>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</si>
  <si>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</si>
  <si>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</si>
  <si>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</si>
  <si>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</si>
  <si>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</si>
  <si>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</si>
  <si>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</si>
  <si>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</si>
  <si>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</si>
  <si>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</si>
  <si>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</si>
  <si>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</si>
  <si>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</si>
  <si>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</si>
  <si>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</si>
  <si>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</si>
  <si>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</si>
  <si>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</si>
  <si>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</si>
  <si>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</si>
  <si>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</si>
  <si>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</si>
  <si>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</si>
  <si>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</si>
  <si>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</si>
  <si>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</si>
  <si>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</si>
  <si>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</si>
  <si>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</si>
  <si>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</si>
  <si>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</si>
  <si>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</si>
  <si>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</si>
  <si>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</si>
  <si>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</si>
  <si>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</si>
  <si>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</si>
  <si>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</si>
  <si>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</si>
  <si>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</si>
  <si>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</si>
  <si>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</si>
  <si>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</si>
  <si>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</si>
  <si>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</si>
  <si>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</si>
  <si>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</si>
  <si>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</si>
  <si>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</si>
  <si>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</si>
  <si>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</si>
  <si>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</si>
  <si>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</si>
  <si>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</si>
  <si>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</si>
  <si>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</si>
  <si>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</si>
  <si>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</si>
  <si>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</si>
  <si>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</si>
  <si>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</si>
  <si>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</si>
  <si>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</si>
  <si>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</si>
  <si>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</si>
  <si>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</si>
  <si>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</si>
  <si>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</si>
  <si>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</si>
  <si>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</si>
  <si>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</si>
  <si>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</si>
  <si>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</si>
  <si>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</si>
  <si>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</si>
  <si>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</si>
  <si>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</si>
  <si>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</si>
  <si>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</si>
  <si>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</si>
  <si>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</si>
  <si>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</si>
  <si>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</si>
  <si>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</si>
  <si>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</si>
  <si>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</si>
  <si>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</si>
  <si>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</si>
  <si>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</si>
  <si>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</si>
  <si>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</si>
  <si>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</si>
  <si>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</si>
  <si>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</si>
  <si>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</si>
  <si>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</si>
  <si>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</si>
  <si>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</si>
  <si>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</si>
  <si>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</si>
  <si>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</si>
  <si>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</si>
  <si>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</si>
  <si>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</si>
  <si>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</si>
  <si>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</si>
  <si>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</si>
  <si>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</si>
  <si>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</si>
  <si>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</si>
  <si>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</si>
  <si>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</si>
  <si>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</si>
  <si>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</si>
  <si>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</si>
  <si>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</si>
  <si>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</si>
  <si>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</si>
  <si>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</si>
  <si>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</si>
  <si>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</si>
  <si>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</si>
  <si>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</si>
  <si>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</si>
  <si>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</si>
  <si>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</si>
  <si>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</si>
  <si>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</si>
  <si>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</si>
  <si>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</si>
  <si>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</si>
  <si>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</si>
  <si>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</si>
  <si>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</si>
  <si>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</si>
  <si>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</si>
  <si>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</si>
  <si>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</si>
  <si>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</si>
  <si>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</si>
  <si>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</si>
  <si>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</si>
  <si>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</si>
  <si>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</si>
  <si>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</si>
  <si>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</si>
  <si>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</si>
  <si>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</si>
  <si>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</si>
  <si>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</si>
  <si>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</si>
  <si>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</si>
  <si>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</si>
  <si>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</si>
  <si>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</si>
  <si>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</si>
  <si>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</si>
  <si>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</si>
  <si>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</si>
  <si>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</si>
  <si>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</si>
  <si>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</si>
  <si>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</si>
  <si>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</si>
  <si>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</si>
  <si>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</si>
  <si>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</si>
  <si>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</si>
  <si>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</si>
  <si>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</si>
  <si>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</si>
  <si>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</si>
  <si>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</si>
  <si>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</si>
  <si>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</si>
  <si>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</si>
  <si>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</si>
  <si>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</si>
  <si>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</si>
  <si>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</si>
  <si>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</si>
  <si>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</si>
  <si>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</si>
  <si>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</si>
  <si>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</si>
  <si>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</si>
  <si>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</si>
  <si>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</si>
  <si>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</si>
  <si>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</si>
  <si>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</si>
  <si>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</si>
  <si>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</si>
  <si>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</si>
  <si>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</si>
  <si>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</si>
  <si>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</si>
  <si>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</si>
  <si>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</si>
  <si>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</si>
  <si>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</si>
  <si>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</si>
  <si>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</si>
  <si>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</si>
  <si>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</si>
  <si>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</si>
  <si>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</si>
  <si>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</si>
  <si>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</si>
  <si>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</si>
  <si>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</si>
  <si>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</si>
  <si>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</si>
  <si>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</si>
  <si>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</si>
  <si>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</si>
  <si>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</si>
  <si>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</si>
  <si>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</si>
  <si>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</si>
  <si>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</si>
  <si>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</si>
  <si>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</si>
  <si>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</si>
  <si>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</si>
  <si>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</si>
  <si>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</si>
  <si>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</si>
  <si>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</si>
  <si>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</si>
  <si>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</si>
  <si>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</si>
  <si>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</si>
  <si>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</si>
  <si>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</si>
  <si>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</si>
  <si>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</si>
  <si>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</si>
  <si>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</si>
  <si>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</si>
  <si>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</si>
  <si>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</si>
  <si>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</si>
  <si>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</si>
  <si>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</si>
  <si>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</si>
  <si>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</si>
  <si>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</si>
  <si>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</si>
  <si>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</si>
  <si>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</si>
  <si>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</si>
  <si>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</si>
  <si>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</si>
  <si>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</si>
  <si>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</si>
  <si>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</si>
  <si>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</si>
  <si>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</si>
  <si>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</si>
  <si>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</si>
  <si>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</si>
  <si>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</si>
  <si>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</si>
  <si>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</si>
  <si>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</si>
  <si>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</si>
  <si>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</si>
  <si>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</si>
  <si>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</si>
  <si>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</si>
  <si>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</si>
  <si>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</si>
  <si>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</si>
  <si>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</si>
  <si>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</si>
  <si>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</si>
  <si>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</si>
  <si>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</si>
  <si>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</si>
  <si>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</si>
  <si>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</si>
  <si>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</si>
  <si>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</si>
  <si>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</si>
  <si>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</si>
  <si>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</si>
  <si>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</si>
  <si>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</si>
  <si>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</si>
  <si>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</si>
  <si>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</si>
  <si>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</si>
  <si>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</si>
  <si>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</si>
  <si>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</si>
  <si>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</si>
  <si>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</si>
  <si>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</si>
  <si>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</si>
  <si>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</si>
  <si>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</si>
  <si>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</si>
  <si>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</si>
  <si>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</si>
  <si>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</si>
  <si>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</si>
  <si>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</si>
  <si>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</si>
  <si>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</si>
  <si>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</si>
  <si>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</si>
  <si>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</si>
  <si>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</si>
  <si>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</si>
  <si>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</si>
  <si>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</si>
  <si>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</si>
  <si>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</si>
  <si>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</si>
  <si>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</si>
  <si>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</si>
  <si>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</si>
  <si>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</si>
  <si>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</si>
  <si>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</si>
  <si>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</si>
  <si>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</si>
  <si>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</si>
  <si>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</si>
  <si>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</si>
  <si>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</si>
  <si>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</si>
  <si>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</si>
  <si>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</si>
  <si>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</si>
  <si>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</si>
  <si>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</si>
  <si>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</si>
  <si>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</si>
  <si>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</si>
  <si>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</si>
  <si>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</si>
  <si>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</si>
  <si>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</si>
  <si>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</si>
  <si>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</si>
  <si>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</si>
  <si>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</si>
  <si>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</si>
  <si>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</si>
  <si>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</si>
  <si>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</si>
  <si>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</si>
  <si>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</si>
  <si>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</si>
  <si>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</si>
  <si>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</si>
  <si>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</si>
  <si>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</si>
  <si>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</si>
  <si>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</si>
  <si>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</si>
  <si>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</si>
  <si>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</si>
  <si>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</si>
  <si>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</si>
  <si>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</si>
  <si>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</si>
  <si>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</si>
  <si>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</si>
  <si>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</si>
  <si>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</si>
  <si>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</si>
  <si>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</si>
  <si>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</si>
  <si>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</si>
  <si>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</si>
  <si>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</si>
  <si>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</si>
  <si>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</si>
  <si>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</si>
  <si>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</si>
  <si>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</si>
  <si>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</si>
  <si>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</si>
  <si>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</si>
  <si>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</si>
  <si>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</si>
  <si>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</si>
  <si>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</si>
  <si>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</si>
  <si>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</si>
  <si>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</si>
  <si>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</si>
  <si>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</si>
  <si>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</si>
  <si>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</si>
  <si>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</si>
  <si>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</si>
  <si>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</si>
  <si>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</si>
  <si>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</si>
  <si>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</si>
  <si>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</si>
  <si>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</si>
  <si>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</si>
  <si>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</si>
  <si>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</si>
  <si>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</si>
  <si>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</si>
  <si>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</si>
  <si>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</si>
  <si>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</si>
  <si>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</si>
  <si>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</si>
  <si>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</si>
  <si>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</si>
  <si>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</si>
  <si>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</si>
  <si>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</si>
  <si>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</si>
  <si>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</si>
  <si>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</si>
  <si>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</si>
  <si>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</si>
  <si>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</si>
  <si>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</si>
  <si>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</si>
  <si>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</si>
  <si>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</si>
  <si>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</si>
  <si>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</si>
  <si>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</si>
  <si>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</si>
  <si>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</si>
  <si>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</si>
  <si>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</si>
  <si>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</si>
  <si>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</si>
  <si>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</si>
  <si>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</si>
  <si>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</si>
  <si>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</si>
  <si>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</si>
  <si>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</si>
  <si>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</si>
  <si>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</si>
  <si>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</si>
  <si>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</si>
  <si>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</si>
  <si>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</si>
  <si>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</si>
  <si>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</si>
  <si>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</si>
  <si>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</si>
  <si>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</si>
  <si>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</si>
  <si>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</si>
  <si>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</si>
  <si>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</si>
  <si>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</si>
  <si>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</si>
  <si>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</si>
  <si>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</si>
  <si>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</si>
  <si>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</si>
  <si>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</si>
  <si>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</si>
  <si>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</si>
  <si>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</si>
  <si>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</si>
  <si>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</si>
  <si>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</si>
  <si>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</si>
  <si>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</si>
  <si>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</si>
  <si>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</si>
  <si>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</si>
  <si>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</si>
  <si>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</si>
  <si>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</si>
  <si>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</si>
  <si>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</si>
  <si>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</si>
  <si>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</si>
  <si>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</si>
  <si>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</si>
  <si>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</si>
  <si>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</si>
  <si>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</si>
  <si>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</si>
  <si>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</si>
  <si>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</si>
  <si>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</si>
  <si>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</si>
  <si>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</si>
  <si>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</si>
  <si>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</si>
  <si>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</si>
  <si>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</si>
  <si>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</si>
  <si>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</si>
  <si>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</si>
  <si>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</si>
  <si>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</si>
  <si>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</si>
  <si>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</si>
  <si>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</si>
  <si>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</si>
  <si>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</si>
  <si>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</si>
  <si>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</si>
  <si>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</si>
  <si>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</si>
  <si>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</si>
  <si>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</si>
  <si>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</si>
  <si>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</si>
  <si>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</si>
  <si>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</si>
  <si>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</si>
  <si>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</si>
  <si>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</si>
  <si>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</si>
  <si>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</si>
  <si>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</si>
  <si>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</si>
  <si>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</si>
  <si>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</si>
  <si>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</si>
  <si>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</si>
  <si>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</si>
  <si>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</si>
  <si>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</si>
  <si>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</si>
  <si>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</si>
  <si>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</si>
  <si>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</si>
  <si>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</si>
  <si>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</si>
  <si>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</si>
  <si>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</si>
  <si>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</si>
  <si>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</si>
  <si>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</si>
  <si>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</si>
  <si>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</si>
  <si>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</si>
  <si>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</si>
  <si>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</si>
  <si>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</si>
  <si>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</si>
  <si>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</si>
  <si>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</si>
  <si>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</si>
  <si>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</si>
  <si>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</si>
  <si>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</si>
  <si>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</si>
  <si>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</si>
  <si>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</si>
  <si>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</si>
  <si>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</si>
  <si>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</si>
  <si>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</si>
  <si>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</si>
  <si>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</si>
  <si>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</si>
  <si>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</si>
  <si>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</si>
  <si>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</si>
  <si>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</si>
  <si>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</si>
  <si>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</si>
  <si>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</si>
  <si>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</si>
  <si>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</si>
  <si>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</si>
  <si>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</si>
  <si>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</si>
  <si>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</si>
  <si>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</si>
  <si>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</si>
  <si>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</si>
  <si>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</si>
  <si>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</si>
  <si>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</si>
  <si>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</si>
  <si>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</si>
  <si>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</si>
  <si>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</si>
  <si>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</si>
  <si>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</si>
  <si>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</si>
  <si>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</si>
  <si>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</si>
  <si>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</si>
  <si>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</si>
  <si>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</si>
  <si>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</si>
  <si>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</si>
  <si>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</si>
  <si>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</si>
  <si>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</si>
  <si>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</si>
  <si>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</si>
  <si>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</si>
  <si>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</si>
  <si>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</si>
  <si>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</si>
  <si>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</si>
  <si>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</si>
  <si>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</si>
  <si>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</si>
  <si>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</si>
  <si>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</si>
  <si>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</si>
  <si>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</si>
  <si>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</si>
  <si>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</si>
  <si>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</si>
  <si>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</si>
  <si>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</si>
  <si>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</si>
  <si>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</si>
  <si>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</si>
  <si>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</si>
  <si>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</si>
  <si>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</si>
  <si>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</si>
  <si>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</si>
  <si>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</si>
  <si>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</si>
  <si>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</si>
  <si>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</si>
  <si>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</si>
  <si>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</si>
  <si>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</si>
  <si>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</si>
  <si>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</si>
  <si>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</si>
  <si>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</si>
  <si>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</si>
  <si>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</si>
  <si>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</si>
  <si>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</si>
  <si>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</si>
  <si>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</si>
  <si>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</si>
  <si>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</si>
  <si>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</si>
  <si>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</si>
  <si>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</si>
  <si>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</si>
  <si>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</si>
  <si>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</si>
  <si>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</si>
  <si>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</si>
  <si>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</si>
  <si>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</si>
  <si>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</si>
  <si>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</si>
  <si>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</si>
  <si>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</si>
  <si>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</si>
  <si>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</si>
  <si>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</si>
  <si>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</si>
  <si>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</si>
  <si>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</si>
  <si>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</si>
  <si>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</si>
  <si>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</si>
  <si>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</si>
  <si>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</si>
  <si>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</si>
  <si>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</si>
  <si>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</si>
  <si>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</si>
  <si>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</si>
  <si>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</si>
  <si>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</si>
  <si>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</si>
  <si>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</si>
  <si>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</si>
  <si>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</si>
  <si>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</si>
  <si>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</si>
  <si>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</si>
  <si>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</si>
  <si>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</si>
  <si>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</si>
  <si>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</si>
  <si>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</si>
  <si>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</si>
  <si>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</si>
  <si>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</si>
  <si>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</si>
  <si>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</si>
  <si>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</si>
  <si>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</si>
  <si>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</si>
  <si>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</si>
  <si>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</si>
  <si>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</si>
  <si>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</si>
  <si>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</si>
  <si>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</si>
  <si>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</si>
  <si>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</si>
  <si>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</si>
  <si>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</si>
  <si>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</si>
  <si>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</si>
  <si>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</si>
  <si>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</si>
  <si>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</si>
  <si>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</si>
  <si>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</si>
  <si>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</si>
  <si>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</si>
  <si>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</si>
  <si>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</si>
  <si>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</si>
  <si>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</si>
  <si>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</si>
  <si>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</si>
  <si>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</si>
  <si>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</si>
  <si>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</si>
  <si>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</si>
  <si>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</si>
  <si>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</si>
  <si>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</si>
  <si>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</si>
  <si>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</si>
  <si>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</si>
  <si>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</si>
  <si>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</si>
  <si>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</si>
  <si>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</si>
  <si>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</si>
  <si>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</si>
  <si>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</si>
  <si>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</si>
  <si>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</si>
  <si>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</si>
  <si>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</si>
  <si>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</si>
  <si>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</si>
  <si>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</si>
  <si>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</si>
  <si>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</si>
  <si>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</si>
  <si>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</si>
  <si>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</si>
  <si>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</si>
  <si>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</si>
  <si>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</si>
  <si>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</si>
  <si>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</si>
  <si>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</si>
  <si>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</si>
  <si>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</si>
  <si>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</si>
  <si>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</si>
  <si>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</si>
  <si>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</si>
  <si>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</si>
  <si>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</si>
  <si>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</si>
  <si>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</si>
  <si>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</si>
  <si>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</si>
  <si>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</si>
  <si>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</si>
  <si>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</si>
  <si>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</si>
  <si>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</si>
  <si>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</si>
  <si>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</si>
  <si>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</si>
  <si>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</si>
  <si>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</si>
  <si>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</si>
  <si>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</si>
  <si>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</si>
  <si>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</si>
  <si>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</si>
  <si>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</si>
  <si>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</si>
  <si>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</si>
  <si>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</si>
  <si>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</si>
  <si>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</si>
  <si>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</si>
  <si>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</si>
  <si>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</si>
  <si>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</si>
  <si>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</si>
  <si>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</si>
  <si>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</si>
  <si>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</si>
  <si>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</si>
  <si>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</si>
  <si>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</si>
  <si>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</si>
  <si>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</si>
  <si>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</si>
  <si>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</si>
  <si>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</si>
  <si>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</si>
  <si>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</si>
  <si>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</si>
  <si>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</si>
  <si>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</si>
  <si>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</si>
  <si>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</si>
  <si>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</si>
  <si>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</si>
  <si>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</si>
  <si>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</si>
  <si>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</si>
  <si>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</si>
  <si>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</si>
  <si>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</si>
  <si>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</si>
  <si>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</si>
  <si>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</si>
  <si>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</si>
  <si>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</si>
  <si>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</si>
  <si>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</si>
  <si>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</si>
  <si>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</si>
  <si>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</si>
  <si>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</si>
  <si>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</si>
  <si>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</si>
  <si>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</si>
  <si>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</si>
  <si>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</si>
  <si>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</si>
  <si>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</si>
  <si>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</si>
  <si>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</si>
  <si>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</si>
  <si>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</si>
  <si>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</si>
  <si>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</si>
  <si>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</si>
  <si>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</si>
  <si>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</si>
  <si>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</si>
  <si>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</si>
  <si>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</si>
  <si>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</si>
  <si>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</si>
  <si>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</si>
  <si>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</si>
  <si>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</si>
  <si>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</si>
  <si>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</si>
  <si>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</si>
  <si>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</si>
  <si>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</si>
  <si>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</si>
  <si>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</si>
  <si>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</si>
  <si>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</si>
  <si>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</si>
  <si>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</si>
  <si>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</si>
  <si>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</si>
  <si>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</si>
  <si>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</si>
  <si>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</si>
  <si>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</si>
  <si>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</si>
  <si>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</si>
  <si>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</si>
  <si>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</si>
  <si>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</si>
  <si>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</si>
  <si>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</si>
  <si>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</si>
  <si>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</si>
  <si>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</si>
  <si>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</si>
  <si>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</si>
  <si>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</si>
  <si>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</si>
  <si>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</si>
  <si>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</si>
  <si>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</si>
  <si>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</si>
  <si>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</si>
  <si>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</si>
  <si>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</si>
  <si>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</si>
  <si>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</si>
  <si>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</si>
  <si>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</si>
  <si>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</si>
  <si>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</si>
  <si>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</si>
  <si>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FormFactor, Inc.</t>
  </si>
  <si>
    <t>9100 SW Gemini Dr.</t>
  </si>
  <si>
    <t>Beaverton, Oregon</t>
  </si>
  <si>
    <t>Mark Bruch</t>
  </si>
  <si>
    <t>503-601-1700</t>
  </si>
  <si>
    <t>FAB</t>
  </si>
  <si>
    <t xml:space="preserve">Fabrication - flexible membrane circuits </t>
  </si>
  <si>
    <t>none</t>
  </si>
  <si>
    <t>EF-10 (Nonresidential Worker and Acute assessments), EF-16 (Residential assessment), EF-22 (Nonresidential Child assessment)</t>
  </si>
  <si>
    <t>hours</t>
  </si>
  <si>
    <t>hours of operation</t>
  </si>
  <si>
    <t>--</t>
  </si>
  <si>
    <t>lb/hr</t>
  </si>
  <si>
    <t xml:space="preserve">See emissions inventory included in Appendix A of the ACDP application submitted 6/23/2023 </t>
  </si>
  <si>
    <t>Deposition - edge bead remover</t>
  </si>
  <si>
    <t>Edge Bead Remover</t>
  </si>
  <si>
    <t>Photolithography photoresist</t>
  </si>
  <si>
    <t>Photoresist A</t>
  </si>
  <si>
    <t>Photoresist B</t>
  </si>
  <si>
    <t>Coating</t>
  </si>
  <si>
    <t>Coating A (polyimide)</t>
  </si>
  <si>
    <t>Coating B (polyimide)</t>
  </si>
  <si>
    <t>Miscellaneous</t>
  </si>
  <si>
    <t>Isopropyl Alcohol</t>
  </si>
  <si>
    <t>Ethylene Glycol</t>
  </si>
  <si>
    <t>Waste is not deducted from mass balance.</t>
  </si>
  <si>
    <t>Composition information from vendor SDS.</t>
  </si>
  <si>
    <t>SPUTTER</t>
  </si>
  <si>
    <t>Sputtering - Exempt TEU</t>
  </si>
  <si>
    <t>SOLDER</t>
  </si>
  <si>
    <t>Soldering - Exempt TEU</t>
  </si>
  <si>
    <t>WWT</t>
  </si>
  <si>
    <t>Wastewater Treatment - Exempt TEU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</si>
</sst>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47"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7">
    <cellStyle name="Hyperlink" xfId="2" builtinId="8"/>
    <cellStyle name="Normal" xfId="0" builtinId="0"/>
    <cellStyle name="Normal 3" xfId="5" xr:uid="{00000000-0005-0000-0000-000002000000}"/>
    <cellStyle name="Normal 335" xfId="6" xr:uid="{1973C6D0-B90C-4721-BD98-0F23B321CAB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Projects\2417.01%20FormFactor\_002%20-%20Permit%20Application\Data\Tf_FormFactor%20EI_v1.02.xlsx" TargetMode="External"/><Relationship Id="rId1" Type="http://schemas.openxmlformats.org/officeDocument/2006/relationships/externalLinkPath" Target="/Projects/2417.01%20FormFactor/_002%20-%20Permit%20Application/Data/Tf_FormFactor%20EI_v1.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putter"/>
      <sheetName val="QC"/>
      <sheetName val="TOC"/>
      <sheetName val="AQ520_Tab2"/>
      <sheetName val="AQ520_Tab3"/>
      <sheetName val="AQ520_Tab4"/>
      <sheetName val="AQ520_Tab5"/>
      <sheetName val="Input"/>
      <sheetName val="Input-Misc"/>
      <sheetName val="SDS_VOC"/>
      <sheetName val="Dry Etch"/>
      <sheetName val="GHG"/>
      <sheetName val="Soldering_VOC"/>
      <sheetName val="Plating_particulate"/>
      <sheetName val="NG_CRIT"/>
      <sheetName val="Summary_Crit"/>
      <sheetName val="SDS_HAP_TAC"/>
      <sheetName val="Acid_Baths_HAP_TAC"/>
      <sheetName val="NG-PTE"/>
      <sheetName val="SUM_TAC"/>
      <sheetName val="SDS Summary"/>
      <sheetName val="Plating_OLD"/>
      <sheetName val="Plating_Reference"/>
      <sheetName val="Dry Etch_Reference"/>
      <sheetName val="DEQ_RBC (2)"/>
      <sheetName val="GHG_Reference"/>
      <sheetName val="Gas Usage"/>
      <sheetName val="Bath Formula"/>
      <sheetName val="Tool_Active"/>
      <sheetName val="STACKS"/>
      <sheetName val="Dry plating"/>
      <sheetName val="Acetic"/>
      <sheetName val="HCl"/>
      <sheetName val="Nitric"/>
      <sheetName val="H2SO4"/>
      <sheetName val="Phosphoric"/>
      <sheetName val="HF"/>
      <sheetName val="DEQ_RBC"/>
      <sheetName val="DEQ_Approved_EFs"/>
      <sheetName val="SDS Summary_calc"/>
      <sheetName val="Final TAC List"/>
      <sheetName val="Level1"/>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9">
          <cell r="D9" t="str">
            <v>7440-38-2</v>
          </cell>
          <cell r="Z9">
            <v>0</v>
          </cell>
          <cell r="AA9">
            <v>0</v>
          </cell>
          <cell r="AB9">
            <v>0</v>
          </cell>
          <cell r="AC9">
            <v>0</v>
          </cell>
        </row>
        <row r="10">
          <cell r="D10" t="str">
            <v>7440-39-3</v>
          </cell>
          <cell r="Z10">
            <v>0</v>
          </cell>
          <cell r="AA10">
            <v>0</v>
          </cell>
          <cell r="AB10">
            <v>0</v>
          </cell>
          <cell r="AC10">
            <v>0</v>
          </cell>
        </row>
        <row r="11">
          <cell r="D11" t="str">
            <v>7440-41-7</v>
          </cell>
          <cell r="Z11">
            <v>0</v>
          </cell>
          <cell r="AA11">
            <v>0</v>
          </cell>
          <cell r="AB11">
            <v>0</v>
          </cell>
          <cell r="AC11">
            <v>0</v>
          </cell>
        </row>
        <row r="12">
          <cell r="D12" t="str">
            <v>7440-43-9</v>
          </cell>
          <cell r="Z12">
            <v>0</v>
          </cell>
          <cell r="AA12">
            <v>0</v>
          </cell>
          <cell r="AB12">
            <v>0</v>
          </cell>
          <cell r="AC12">
            <v>0</v>
          </cell>
        </row>
        <row r="13">
          <cell r="D13" t="str">
            <v>7440-47-3</v>
          </cell>
          <cell r="Z13">
            <v>0</v>
          </cell>
          <cell r="AA13">
            <v>0</v>
          </cell>
          <cell r="AB13">
            <v>0</v>
          </cell>
          <cell r="AC13">
            <v>0</v>
          </cell>
        </row>
        <row r="14">
          <cell r="D14" t="str">
            <v>18540-29-9</v>
          </cell>
          <cell r="Z14">
            <v>0</v>
          </cell>
          <cell r="AA14">
            <v>0</v>
          </cell>
          <cell r="AB14">
            <v>0</v>
          </cell>
          <cell r="AC14">
            <v>0</v>
          </cell>
        </row>
        <row r="15">
          <cell r="D15" t="str">
            <v>7440-48-4</v>
          </cell>
          <cell r="Z15">
            <v>0</v>
          </cell>
          <cell r="AA15">
            <v>0</v>
          </cell>
          <cell r="AB15">
            <v>0</v>
          </cell>
          <cell r="AC15">
            <v>0</v>
          </cell>
        </row>
        <row r="16">
          <cell r="D16" t="str">
            <v>7440-50-8</v>
          </cell>
          <cell r="Z16">
            <v>3.6000000000000001E-5</v>
          </cell>
          <cell r="AA16">
            <v>3.5999999999999994E-5</v>
          </cell>
          <cell r="AB16">
            <v>8.6399999999999997E-4</v>
          </cell>
          <cell r="AC16">
            <v>0.31535999999999997</v>
          </cell>
        </row>
        <row r="17">
          <cell r="D17" t="str">
            <v>7439-92-1</v>
          </cell>
          <cell r="Z17">
            <v>0</v>
          </cell>
          <cell r="AA17">
            <v>0</v>
          </cell>
          <cell r="AB17">
            <v>0</v>
          </cell>
          <cell r="AC17">
            <v>0</v>
          </cell>
        </row>
        <row r="18">
          <cell r="D18" t="str">
            <v>7439-96-5</v>
          </cell>
          <cell r="Z18">
            <v>0</v>
          </cell>
          <cell r="AA18">
            <v>0</v>
          </cell>
          <cell r="AB18">
            <v>0</v>
          </cell>
          <cell r="AC18">
            <v>0</v>
          </cell>
        </row>
        <row r="19">
          <cell r="D19" t="str">
            <v>7439-97-6</v>
          </cell>
          <cell r="Z19">
            <v>0</v>
          </cell>
          <cell r="AA19">
            <v>0</v>
          </cell>
          <cell r="AB19">
            <v>0</v>
          </cell>
          <cell r="AC19">
            <v>0</v>
          </cell>
        </row>
        <row r="20">
          <cell r="D20" t="str">
            <v>1313-27-5</v>
          </cell>
          <cell r="Z20">
            <v>0</v>
          </cell>
          <cell r="AA20">
            <v>0</v>
          </cell>
          <cell r="AB20">
            <v>0</v>
          </cell>
          <cell r="AC20">
            <v>0</v>
          </cell>
        </row>
        <row r="21">
          <cell r="D21" t="str">
            <v>7440-02-0</v>
          </cell>
          <cell r="Z21">
            <v>3.1875000000000006E-8</v>
          </cell>
          <cell r="AA21">
            <v>3.1875000000000006E-8</v>
          </cell>
          <cell r="AB21">
            <v>7.6500000000000009E-7</v>
          </cell>
          <cell r="AC21">
            <v>2.7922500000000002E-4</v>
          </cell>
        </row>
        <row r="22">
          <cell r="D22" t="str">
            <v>7782-49-2</v>
          </cell>
          <cell r="Z22">
            <v>0</v>
          </cell>
          <cell r="AA22">
            <v>0</v>
          </cell>
          <cell r="AB22">
            <v>0</v>
          </cell>
          <cell r="AC22">
            <v>0</v>
          </cell>
        </row>
        <row r="23">
          <cell r="D23" t="str">
            <v>7440-62-2</v>
          </cell>
          <cell r="Z23">
            <v>0</v>
          </cell>
          <cell r="AA23">
            <v>0</v>
          </cell>
          <cell r="AB23">
            <v>0</v>
          </cell>
          <cell r="AC23">
            <v>0</v>
          </cell>
        </row>
        <row r="24">
          <cell r="D24" t="str">
            <v>7440-66-6</v>
          </cell>
          <cell r="Z24">
            <v>0</v>
          </cell>
          <cell r="AA24">
            <v>0</v>
          </cell>
          <cell r="AB24">
            <v>0</v>
          </cell>
          <cell r="AC24">
            <v>0</v>
          </cell>
        </row>
        <row r="25">
          <cell r="Z25">
            <v>0</v>
          </cell>
          <cell r="AA25">
            <v>0</v>
          </cell>
          <cell r="AB25">
            <v>0</v>
          </cell>
          <cell r="AC25">
            <v>0</v>
          </cell>
        </row>
        <row r="26">
          <cell r="D26" t="str">
            <v>107-98-2</v>
          </cell>
          <cell r="Z26">
            <v>0</v>
          </cell>
          <cell r="AA26">
            <v>0</v>
          </cell>
          <cell r="AB26">
            <v>0</v>
          </cell>
          <cell r="AC26">
            <v>0</v>
          </cell>
        </row>
        <row r="27">
          <cell r="D27" t="str">
            <v>108-65-6</v>
          </cell>
          <cell r="Z27">
            <v>0</v>
          </cell>
          <cell r="AA27">
            <v>0</v>
          </cell>
          <cell r="AB27">
            <v>0</v>
          </cell>
          <cell r="AC27">
            <v>0</v>
          </cell>
        </row>
        <row r="28">
          <cell r="D28" t="str">
            <v>75-07-0</v>
          </cell>
          <cell r="Z28">
            <v>0</v>
          </cell>
          <cell r="AA28">
            <v>0</v>
          </cell>
          <cell r="AB28">
            <v>0</v>
          </cell>
          <cell r="AC28">
            <v>0</v>
          </cell>
        </row>
        <row r="29">
          <cell r="D29" t="str">
            <v>67-64-1</v>
          </cell>
          <cell r="Z29">
            <v>0</v>
          </cell>
          <cell r="AA29">
            <v>0</v>
          </cell>
          <cell r="AB29">
            <v>0</v>
          </cell>
          <cell r="AC29">
            <v>0</v>
          </cell>
        </row>
        <row r="30">
          <cell r="D30" t="str">
            <v>107-02-8</v>
          </cell>
          <cell r="Z30">
            <v>0</v>
          </cell>
          <cell r="AA30">
            <v>0</v>
          </cell>
          <cell r="AB30">
            <v>0</v>
          </cell>
          <cell r="AC30">
            <v>0</v>
          </cell>
        </row>
        <row r="31">
          <cell r="D31" t="str">
            <v>71-43-2</v>
          </cell>
          <cell r="Z31">
            <v>0</v>
          </cell>
          <cell r="AA31">
            <v>0</v>
          </cell>
          <cell r="AB31">
            <v>0</v>
          </cell>
          <cell r="AC31">
            <v>0</v>
          </cell>
        </row>
        <row r="32">
          <cell r="D32" t="str">
            <v>111-96-6</v>
          </cell>
          <cell r="Z32">
            <v>0</v>
          </cell>
          <cell r="AA32">
            <v>0</v>
          </cell>
          <cell r="AB32">
            <v>0</v>
          </cell>
          <cell r="AC32">
            <v>0</v>
          </cell>
        </row>
        <row r="33">
          <cell r="D33" t="str">
            <v>100-41-4</v>
          </cell>
          <cell r="Z33">
            <v>0</v>
          </cell>
          <cell r="AA33">
            <v>0</v>
          </cell>
          <cell r="AB33">
            <v>0</v>
          </cell>
          <cell r="AC33">
            <v>0</v>
          </cell>
        </row>
        <row r="34">
          <cell r="D34" t="str">
            <v>107-21-1</v>
          </cell>
          <cell r="Z34">
            <v>0</v>
          </cell>
          <cell r="AA34">
            <v>0</v>
          </cell>
          <cell r="AB34">
            <v>0</v>
          </cell>
          <cell r="AC34">
            <v>0</v>
          </cell>
        </row>
        <row r="35">
          <cell r="D35" t="str">
            <v>50-00-0</v>
          </cell>
          <cell r="Z35">
            <v>0</v>
          </cell>
          <cell r="AA35">
            <v>0</v>
          </cell>
          <cell r="AB35">
            <v>0</v>
          </cell>
          <cell r="AC35">
            <v>0</v>
          </cell>
        </row>
        <row r="36">
          <cell r="D36" t="str">
            <v>110-54-3</v>
          </cell>
          <cell r="Z36">
            <v>0</v>
          </cell>
          <cell r="AA36">
            <v>0</v>
          </cell>
          <cell r="AB36">
            <v>0</v>
          </cell>
          <cell r="AC36">
            <v>0</v>
          </cell>
        </row>
        <row r="37">
          <cell r="D37" t="str">
            <v>67-63-0</v>
          </cell>
          <cell r="Z37">
            <v>0</v>
          </cell>
          <cell r="AA37">
            <v>0</v>
          </cell>
          <cell r="AB37">
            <v>0</v>
          </cell>
          <cell r="AC37">
            <v>0</v>
          </cell>
        </row>
        <row r="38">
          <cell r="D38" t="str">
            <v>67-56-1</v>
          </cell>
          <cell r="Z38">
            <v>0</v>
          </cell>
          <cell r="AA38">
            <v>0</v>
          </cell>
          <cell r="AB38">
            <v>0</v>
          </cell>
          <cell r="AC38">
            <v>0</v>
          </cell>
        </row>
        <row r="39">
          <cell r="D39" t="str">
            <v>108-88-3</v>
          </cell>
          <cell r="Z39">
            <v>0</v>
          </cell>
          <cell r="AA39">
            <v>0</v>
          </cell>
          <cell r="AB39">
            <v>0</v>
          </cell>
          <cell r="AC39">
            <v>0</v>
          </cell>
        </row>
        <row r="40">
          <cell r="D40" t="str">
            <v>1330-20-7</v>
          </cell>
          <cell r="Z40">
            <v>0</v>
          </cell>
          <cell r="AA40">
            <v>0</v>
          </cell>
          <cell r="AB40">
            <v>0</v>
          </cell>
          <cell r="AC40">
            <v>0</v>
          </cell>
        </row>
        <row r="41">
          <cell r="Z41">
            <v>0</v>
          </cell>
          <cell r="AA41">
            <v>0</v>
          </cell>
          <cell r="AB41">
            <v>0</v>
          </cell>
          <cell r="AC41">
            <v>0</v>
          </cell>
        </row>
        <row r="42">
          <cell r="D42" t="str">
            <v>7664-41-7</v>
          </cell>
          <cell r="Z42">
            <v>0</v>
          </cell>
          <cell r="AA42">
            <v>0</v>
          </cell>
          <cell r="AB42">
            <v>0</v>
          </cell>
          <cell r="AC42">
            <v>0</v>
          </cell>
        </row>
        <row r="43">
          <cell r="D43" t="str">
            <v>7647-01-0</v>
          </cell>
          <cell r="Z43">
            <v>3.2286151445972973E-2</v>
          </cell>
          <cell r="AA43">
            <v>3.2286151445972973E-2</v>
          </cell>
          <cell r="AB43">
            <v>0.7748676347033514</v>
          </cell>
          <cell r="AC43">
            <v>282.82668666672322</v>
          </cell>
        </row>
        <row r="44">
          <cell r="D44" t="str">
            <v>7664-39-3</v>
          </cell>
          <cell r="Z44">
            <v>4.8000000000000004E-3</v>
          </cell>
          <cell r="AA44">
            <v>9.6438356164383569E-4</v>
          </cell>
          <cell r="AB44">
            <v>0.11520000000000001</v>
          </cell>
          <cell r="AC44">
            <v>8.4480000000000004</v>
          </cell>
        </row>
        <row r="45">
          <cell r="D45" t="str">
            <v>7697-37-2</v>
          </cell>
          <cell r="Z45">
            <v>1.7986297183397789E-3</v>
          </cell>
          <cell r="AA45">
            <v>1.7986297183397784E-3</v>
          </cell>
          <cell r="AB45">
            <v>4.3167113240154695E-2</v>
          </cell>
          <cell r="AC45">
            <v>15.755996332656458</v>
          </cell>
        </row>
        <row r="46">
          <cell r="D46" t="str">
            <v>7664-38-2</v>
          </cell>
          <cell r="Z46">
            <v>7.0953797845869394E-3</v>
          </cell>
          <cell r="AA46">
            <v>7.0953797845869394E-3</v>
          </cell>
          <cell r="AB46">
            <v>0.17028911483008655</v>
          </cell>
          <cell r="AC46">
            <v>62.155526912981593</v>
          </cell>
        </row>
        <row r="47">
          <cell r="D47" t="str">
            <v>7664-93-9</v>
          </cell>
          <cell r="Z47">
            <v>3.2772856918132199E-7</v>
          </cell>
          <cell r="AA47">
            <v>3.2772856918132194E-7</v>
          </cell>
          <cell r="AB47">
            <v>7.8654856603517275E-6</v>
          </cell>
          <cell r="AC47">
            <v>2.8709022660283801E-3</v>
          </cell>
        </row>
        <row r="48">
          <cell r="D48">
            <v>239</v>
          </cell>
          <cell r="Z48">
            <v>8.5200000000000012E-2</v>
          </cell>
          <cell r="AA48">
            <v>1.7117808219178084E-2</v>
          </cell>
          <cell r="AB48">
            <v>2.0448000000000004</v>
          </cell>
          <cell r="AC48">
            <v>149.95200000000003</v>
          </cell>
        </row>
        <row r="49">
          <cell r="Z49">
            <v>0</v>
          </cell>
          <cell r="AA49">
            <v>0</v>
          </cell>
          <cell r="AB49">
            <v>0</v>
          </cell>
          <cell r="AC49">
            <v>0</v>
          </cell>
        </row>
        <row r="50">
          <cell r="D50">
            <v>401</v>
          </cell>
          <cell r="Z50">
            <v>0</v>
          </cell>
          <cell r="AA50">
            <v>0</v>
          </cell>
          <cell r="AB50">
            <v>0</v>
          </cell>
          <cell r="AC50">
            <v>0</v>
          </cell>
        </row>
        <row r="51">
          <cell r="D51" t="str">
            <v>50-32-8</v>
          </cell>
          <cell r="Z51">
            <v>0</v>
          </cell>
          <cell r="AA51">
            <v>0</v>
          </cell>
          <cell r="AB51">
            <v>0</v>
          </cell>
          <cell r="AC51">
            <v>0</v>
          </cell>
        </row>
        <row r="52">
          <cell r="D52" t="str">
            <v>91-20-3</v>
          </cell>
          <cell r="Z52">
            <v>0</v>
          </cell>
          <cell r="AA52">
            <v>0</v>
          </cell>
          <cell r="AB52">
            <v>0</v>
          </cell>
          <cell r="AC52">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198" t="s">
        <v>1160</v>
      </c>
      <c r="B5" s="198"/>
      <c r="C5" s="198"/>
      <c r="D5" s="198"/>
      <c r="E5" s="198"/>
      <c r="F5" s="198"/>
      <c r="G5" s="198"/>
      <c r="H5" s="198"/>
      <c r="I5" s="198"/>
      <c r="J5" s="198"/>
      <c r="K5" s="198"/>
      <c r="L5" s="198"/>
      <c r="M5" s="198"/>
    </row>
    <row r="6" spans="1:21" ht="34.5" customHeight="1" x14ac:dyDescent="0.5">
      <c r="A6" s="32" t="s">
        <v>1231</v>
      </c>
      <c r="B6" s="33"/>
      <c r="C6" s="33"/>
      <c r="D6" s="33"/>
      <c r="E6" s="33"/>
      <c r="F6" s="33"/>
      <c r="G6" s="33"/>
      <c r="H6" s="33"/>
      <c r="I6" s="33"/>
      <c r="J6" s="33"/>
      <c r="K6" s="33"/>
      <c r="L6" s="33"/>
      <c r="M6" s="33"/>
    </row>
    <row r="7" spans="1:21" ht="34.5" customHeight="1" x14ac:dyDescent="0.5">
      <c r="A7" s="203" t="s">
        <v>1224</v>
      </c>
      <c r="B7" s="203"/>
      <c r="C7" s="203"/>
      <c r="D7" s="203"/>
      <c r="E7" s="203"/>
      <c r="F7" s="33"/>
      <c r="G7" s="33"/>
      <c r="H7" s="33"/>
      <c r="I7" s="33"/>
      <c r="J7" s="33"/>
      <c r="K7" s="33"/>
      <c r="L7" s="33"/>
      <c r="M7" s="33"/>
    </row>
    <row r="8" spans="1:21" ht="15" thickBot="1" x14ac:dyDescent="0.4">
      <c r="A8" s="202"/>
      <c r="B8" s="202"/>
      <c r="C8" s="202"/>
      <c r="D8" s="202"/>
      <c r="E8" s="202"/>
      <c r="F8" s="34"/>
      <c r="G8" s="34"/>
      <c r="H8" s="34"/>
      <c r="I8" s="34"/>
      <c r="J8" s="34"/>
      <c r="K8" s="34"/>
      <c r="L8" s="34"/>
      <c r="M8" s="35"/>
    </row>
    <row r="9" spans="1:21" s="13" customFormat="1" ht="15" customHeight="1" x14ac:dyDescent="0.35">
      <c r="A9" s="199" t="s">
        <v>1183</v>
      </c>
      <c r="B9" s="199"/>
      <c r="C9" s="199"/>
      <c r="D9" s="199"/>
      <c r="E9" s="199"/>
      <c r="F9" s="199"/>
      <c r="G9" s="199"/>
      <c r="H9" s="199"/>
      <c r="I9" s="199"/>
      <c r="J9" s="199"/>
      <c r="K9" s="199"/>
      <c r="L9" s="199"/>
      <c r="M9" s="36"/>
      <c r="N9" s="12"/>
      <c r="O9" s="12"/>
      <c r="P9" s="12"/>
      <c r="Q9" s="12"/>
      <c r="R9" s="12"/>
      <c r="S9" s="12"/>
      <c r="T9" s="12"/>
      <c r="U9" s="12"/>
    </row>
    <row r="10" spans="1:21" s="13" customFormat="1" ht="21.75" customHeight="1" x14ac:dyDescent="0.35">
      <c r="A10" s="200"/>
      <c r="B10" s="200"/>
      <c r="C10" s="200"/>
      <c r="D10" s="200"/>
      <c r="E10" s="200"/>
      <c r="F10" s="200"/>
      <c r="G10" s="200"/>
      <c r="H10" s="200"/>
      <c r="I10" s="200"/>
      <c r="J10" s="200"/>
      <c r="K10" s="200"/>
      <c r="L10" s="200"/>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1" t="s">
        <v>1184</v>
      </c>
      <c r="B12" s="201"/>
      <c r="C12" s="201"/>
      <c r="D12" s="201"/>
      <c r="E12" s="201"/>
      <c r="F12" s="201"/>
      <c r="G12" s="201"/>
      <c r="H12" s="201"/>
      <c r="I12" s="201"/>
      <c r="J12" s="201"/>
      <c r="K12" s="201"/>
      <c r="L12" s="201"/>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197" t="s">
        <v>1163</v>
      </c>
      <c r="D14" s="197"/>
      <c r="E14" s="197"/>
      <c r="F14" s="197"/>
      <c r="G14" s="197"/>
      <c r="H14" s="197"/>
      <c r="I14" s="197"/>
      <c r="J14" s="197"/>
      <c r="K14" s="197"/>
      <c r="L14" s="197"/>
      <c r="M14" s="41"/>
      <c r="N14" s="14"/>
      <c r="O14" s="14"/>
      <c r="P14" s="14"/>
    </row>
    <row r="15" spans="1:21" s="13" customFormat="1" ht="69" customHeight="1" x14ac:dyDescent="0.35">
      <c r="A15" s="40" t="s">
        <v>1164</v>
      </c>
      <c r="B15" s="40" t="s">
        <v>1188</v>
      </c>
      <c r="C15" s="197" t="s">
        <v>1229</v>
      </c>
      <c r="D15" s="197"/>
      <c r="E15" s="197"/>
      <c r="F15" s="197"/>
      <c r="G15" s="197"/>
      <c r="H15" s="197"/>
      <c r="I15" s="197"/>
      <c r="J15" s="197"/>
      <c r="K15" s="197"/>
      <c r="L15" s="197"/>
      <c r="M15" s="41"/>
      <c r="N15" s="14"/>
      <c r="O15" s="14"/>
      <c r="P15" s="14"/>
    </row>
    <row r="16" spans="1:21" s="13" customFormat="1" ht="46.5" customHeight="1" x14ac:dyDescent="0.35">
      <c r="A16" s="42" t="s">
        <v>1165</v>
      </c>
      <c r="B16" s="42" t="s">
        <v>1190</v>
      </c>
      <c r="C16" s="197" t="s">
        <v>1241</v>
      </c>
      <c r="D16" s="197"/>
      <c r="E16" s="197"/>
      <c r="F16" s="197"/>
      <c r="G16" s="197"/>
      <c r="H16" s="197"/>
      <c r="I16" s="197"/>
      <c r="J16" s="197"/>
      <c r="K16" s="197"/>
      <c r="L16" s="197"/>
      <c r="M16" s="43"/>
      <c r="N16" s="15"/>
      <c r="O16" s="15"/>
      <c r="P16" s="15"/>
    </row>
    <row r="17" spans="1:16" s="13" customFormat="1" ht="69" customHeight="1" x14ac:dyDescent="0.35">
      <c r="A17" s="42" t="s">
        <v>1166</v>
      </c>
      <c r="B17" s="42" t="s">
        <v>1191</v>
      </c>
      <c r="C17" s="197" t="s">
        <v>1230</v>
      </c>
      <c r="D17" s="197"/>
      <c r="E17" s="197"/>
      <c r="F17" s="197"/>
      <c r="G17" s="197"/>
      <c r="H17" s="197"/>
      <c r="I17" s="197"/>
      <c r="J17" s="197"/>
      <c r="K17" s="197"/>
      <c r="L17" s="197"/>
      <c r="M17" s="41"/>
      <c r="N17" s="14"/>
      <c r="O17" s="14"/>
      <c r="P17" s="14"/>
    </row>
    <row r="18" spans="1:16" s="13" customFormat="1" ht="46.5" customHeight="1" x14ac:dyDescent="0.35">
      <c r="A18" s="42" t="s">
        <v>1189</v>
      </c>
      <c r="B18" s="42" t="s">
        <v>1192</v>
      </c>
      <c r="C18" s="197" t="s">
        <v>1242</v>
      </c>
      <c r="D18" s="197"/>
      <c r="E18" s="197"/>
      <c r="F18" s="197"/>
      <c r="G18" s="197"/>
      <c r="H18" s="197"/>
      <c r="I18" s="197"/>
      <c r="J18" s="197"/>
      <c r="K18" s="197"/>
      <c r="L18" s="197"/>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196" t="s">
        <v>1209</v>
      </c>
      <c r="B32" s="196"/>
      <c r="C32" s="196"/>
      <c r="D32" s="196"/>
      <c r="E32" s="196"/>
      <c r="F32" s="196"/>
      <c r="G32" s="196"/>
      <c r="H32" s="196"/>
      <c r="I32" s="196"/>
      <c r="J32" s="196"/>
      <c r="K32" s="196"/>
      <c r="L32" s="196"/>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196" t="s">
        <v>1334</v>
      </c>
      <c r="B36" s="196"/>
      <c r="C36" s="196"/>
      <c r="D36" s="196"/>
      <c r="E36" s="196"/>
      <c r="F36" s="196"/>
      <c r="G36" s="196"/>
      <c r="H36" s="196"/>
      <c r="I36" s="196"/>
      <c r="J36" s="196"/>
      <c r="K36" s="196"/>
      <c r="L36" s="196"/>
      <c r="M36" s="39"/>
    </row>
    <row r="37" spans="1:13" s="13" customFormat="1" ht="46.5" customHeight="1" x14ac:dyDescent="0.35">
      <c r="A37" s="196" t="s">
        <v>1213</v>
      </c>
      <c r="B37" s="196"/>
      <c r="C37" s="196"/>
      <c r="D37" s="196"/>
      <c r="E37" s="196"/>
      <c r="F37" s="196"/>
      <c r="G37" s="196"/>
      <c r="H37" s="196"/>
      <c r="I37" s="196"/>
      <c r="J37" s="196"/>
      <c r="K37" s="196"/>
      <c r="L37" s="196"/>
      <c r="M37" s="39"/>
    </row>
    <row r="38" spans="1:13" s="13" customFormat="1" ht="37.5" customHeight="1" x14ac:dyDescent="0.35">
      <c r="A38" s="196" t="s">
        <v>1335</v>
      </c>
      <c r="B38" s="196"/>
      <c r="C38" s="196"/>
      <c r="D38" s="196"/>
      <c r="E38" s="196"/>
      <c r="F38" s="196"/>
      <c r="G38" s="196"/>
      <c r="H38" s="196"/>
      <c r="I38" s="196"/>
      <c r="J38" s="196"/>
      <c r="K38" s="196"/>
      <c r="L38" s="196"/>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196" t="s">
        <v>1336</v>
      </c>
      <c r="B40" s="196"/>
      <c r="C40" s="196"/>
      <c r="D40" s="196"/>
      <c r="E40" s="196"/>
      <c r="F40" s="196"/>
      <c r="G40" s="196"/>
      <c r="H40" s="196"/>
      <c r="I40" s="196"/>
      <c r="J40" s="196"/>
      <c r="K40" s="196"/>
      <c r="L40" s="196"/>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196" t="s">
        <v>1244</v>
      </c>
      <c r="B47" s="196"/>
      <c r="C47" s="196"/>
      <c r="D47" s="196"/>
      <c r="E47" s="196"/>
      <c r="F47" s="196"/>
      <c r="G47" s="196"/>
      <c r="H47" s="196"/>
      <c r="I47" s="196"/>
      <c r="J47" s="196"/>
      <c r="K47" s="196"/>
      <c r="L47" s="196"/>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196" t="s">
        <v>1339</v>
      </c>
      <c r="B49" s="196"/>
      <c r="C49" s="196"/>
      <c r="D49" s="196"/>
      <c r="E49" s="196"/>
      <c r="F49" s="196"/>
      <c r="G49" s="196"/>
      <c r="H49" s="196"/>
      <c r="I49" s="196"/>
      <c r="J49" s="196"/>
      <c r="K49" s="196"/>
      <c r="L49" s="196"/>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196" t="s">
        <v>1340</v>
      </c>
      <c r="B51" s="196"/>
      <c r="C51" s="196"/>
      <c r="D51" s="196"/>
      <c r="E51" s="196"/>
      <c r="F51" s="196"/>
      <c r="G51" s="196"/>
      <c r="H51" s="196"/>
      <c r="I51" s="196"/>
      <c r="J51" s="196"/>
      <c r="K51" s="196"/>
      <c r="L51" s="196"/>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196" t="s">
        <v>1356</v>
      </c>
      <c r="B53" s="196"/>
      <c r="C53" s="196"/>
      <c r="D53" s="196"/>
      <c r="E53" s="196"/>
      <c r="F53" s="196"/>
      <c r="G53" s="196"/>
      <c r="H53" s="196"/>
      <c r="I53" s="196"/>
      <c r="J53" s="196"/>
      <c r="K53" s="196"/>
      <c r="L53" s="196"/>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196" t="s">
        <v>1214</v>
      </c>
      <c r="B66" s="196"/>
      <c r="C66" s="196"/>
      <c r="D66" s="196"/>
      <c r="E66" s="196"/>
      <c r="F66" s="196"/>
      <c r="G66" s="196"/>
      <c r="H66" s="196"/>
      <c r="I66" s="196"/>
      <c r="J66" s="196"/>
      <c r="K66" s="196"/>
      <c r="L66" s="196"/>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196" t="s">
        <v>1347</v>
      </c>
      <c r="B68" s="196"/>
      <c r="C68" s="196"/>
      <c r="D68" s="196"/>
      <c r="E68" s="196"/>
      <c r="F68" s="196"/>
      <c r="G68" s="196"/>
      <c r="H68" s="196"/>
      <c r="I68" s="196"/>
      <c r="J68" s="196"/>
      <c r="K68" s="196"/>
      <c r="L68" s="196"/>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196" t="s">
        <v>1243</v>
      </c>
      <c r="B80" s="196"/>
      <c r="C80" s="196"/>
      <c r="D80" s="196"/>
      <c r="E80" s="196"/>
      <c r="F80" s="196"/>
      <c r="G80" s="196"/>
      <c r="H80" s="196"/>
      <c r="I80" s="196"/>
      <c r="J80" s="196"/>
      <c r="K80" s="196"/>
      <c r="L80" s="196"/>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196" t="s">
        <v>1349</v>
      </c>
      <c r="B82" s="196"/>
      <c r="C82" s="196"/>
      <c r="D82" s="196"/>
      <c r="E82" s="196"/>
      <c r="F82" s="196"/>
      <c r="G82" s="196"/>
      <c r="H82" s="196"/>
      <c r="I82" s="196"/>
      <c r="J82" s="196"/>
      <c r="K82" s="196"/>
      <c r="L82" s="196"/>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196" t="s">
        <v>1222</v>
      </c>
      <c r="B84" s="196"/>
      <c r="C84" s="196"/>
      <c r="D84" s="196"/>
      <c r="E84" s="196"/>
      <c r="F84" s="196"/>
      <c r="G84" s="196"/>
      <c r="H84" s="196"/>
      <c r="I84" s="196"/>
      <c r="J84" s="196"/>
      <c r="K84" s="196"/>
      <c r="L84" s="196"/>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196" t="s">
        <v>1221</v>
      </c>
      <c r="C86" s="196"/>
      <c r="D86" s="196"/>
      <c r="E86" s="196"/>
      <c r="F86" s="196"/>
      <c r="G86" s="196"/>
      <c r="H86" s="196"/>
      <c r="I86" s="196"/>
      <c r="J86" s="196"/>
      <c r="K86" s="196"/>
      <c r="L86" s="196"/>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196" t="s">
        <v>1227</v>
      </c>
      <c r="B88" s="196"/>
      <c r="C88" s="196"/>
      <c r="D88" s="196"/>
      <c r="E88" s="196"/>
      <c r="F88" s="196"/>
      <c r="G88" s="196"/>
      <c r="H88" s="196"/>
      <c r="I88" s="196"/>
      <c r="J88" s="196"/>
      <c r="K88" s="196"/>
      <c r="L88" s="196"/>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196" t="s">
        <v>1355</v>
      </c>
      <c r="B90" s="196"/>
      <c r="C90" s="196"/>
      <c r="D90" s="196"/>
      <c r="E90" s="196"/>
      <c r="F90" s="196"/>
      <c r="G90" s="196"/>
      <c r="H90" s="196"/>
      <c r="I90" s="196"/>
      <c r="J90" s="196"/>
      <c r="K90" s="196"/>
      <c r="L90" s="196"/>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D10" sqref="D10"/>
    </sheetView>
  </sheetViews>
  <sheetFormatPr defaultColWidth="9.1796875" defaultRowHeight="14.5" x14ac:dyDescent="0.35"/>
  <cols>
    <col min="1" max="1" width="30.54296875" customWidth="1"/>
    <col min="2" max="2" width="60.54296875" customWidth="1"/>
  </cols>
  <sheetData>
    <row r="5" spans="1:2" ht="20" x14ac:dyDescent="0.4">
      <c r="A5" s="204" t="s">
        <v>1206</v>
      </c>
      <c r="B5" s="204"/>
    </row>
    <row r="6" spans="1:2" ht="22" customHeight="1" x14ac:dyDescent="0.35">
      <c r="A6" s="65" t="s">
        <v>0</v>
      </c>
      <c r="B6" s="66" t="s">
        <v>1361</v>
      </c>
    </row>
    <row r="7" spans="1:2" ht="22" customHeight="1" x14ac:dyDescent="0.35">
      <c r="A7" s="65" t="s">
        <v>1</v>
      </c>
      <c r="B7" s="66" t="s">
        <v>1362</v>
      </c>
    </row>
    <row r="8" spans="1:2" ht="22" customHeight="1" x14ac:dyDescent="0.35">
      <c r="A8" s="65" t="s">
        <v>2</v>
      </c>
      <c r="B8" s="66" t="s">
        <v>1363</v>
      </c>
    </row>
    <row r="9" spans="1:2" ht="22" customHeight="1" x14ac:dyDescent="0.35">
      <c r="A9" s="65" t="s">
        <v>3</v>
      </c>
      <c r="B9" s="66">
        <v>97008</v>
      </c>
    </row>
    <row r="10" spans="1:2" ht="60" x14ac:dyDescent="0.35">
      <c r="A10" s="65" t="s">
        <v>1207</v>
      </c>
      <c r="B10" s="66"/>
    </row>
    <row r="11" spans="1:2" ht="22" customHeight="1" x14ac:dyDescent="0.35">
      <c r="A11" s="65" t="s">
        <v>4</v>
      </c>
      <c r="B11" s="66" t="s">
        <v>1364</v>
      </c>
    </row>
    <row r="12" spans="1:2" ht="22" customHeight="1" x14ac:dyDescent="0.35">
      <c r="A12" s="65" t="s">
        <v>5</v>
      </c>
      <c r="B12" s="66" t="s">
        <v>1365</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Normal="100" workbookViewId="0">
      <pane ySplit="12" topLeftCell="A13" activePane="bottomLeft" state="frozen"/>
      <selection pane="bottomLeft" activeCell="A13" sqref="A13"/>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08" t="s">
        <v>13</v>
      </c>
      <c r="B10" s="209"/>
      <c r="C10" s="209"/>
      <c r="D10" s="224" t="s">
        <v>1087</v>
      </c>
      <c r="E10" s="225"/>
      <c r="F10" s="208" t="s">
        <v>6</v>
      </c>
      <c r="G10" s="209"/>
      <c r="H10" s="209"/>
      <c r="I10" s="209"/>
      <c r="J10" s="209"/>
      <c r="K10" s="209"/>
      <c r="L10" s="209"/>
      <c r="M10" s="210"/>
    </row>
    <row r="11" spans="1:13" ht="20.149999999999999" customHeight="1" thickBot="1" x14ac:dyDescent="0.4">
      <c r="A11" s="226" t="s">
        <v>1139</v>
      </c>
      <c r="B11" s="211" t="s">
        <v>9</v>
      </c>
      <c r="C11" s="213" t="s">
        <v>12</v>
      </c>
      <c r="D11" s="222" t="s">
        <v>11</v>
      </c>
      <c r="E11" s="215" t="s">
        <v>1086</v>
      </c>
      <c r="F11" s="217" t="s">
        <v>1354</v>
      </c>
      <c r="G11" s="215" t="s">
        <v>10</v>
      </c>
      <c r="H11" s="219" t="s">
        <v>1154</v>
      </c>
      <c r="I11" s="220"/>
      <c r="J11" s="221"/>
      <c r="K11" s="205" t="s">
        <v>1199</v>
      </c>
      <c r="L11" s="206"/>
      <c r="M11" s="207"/>
    </row>
    <row r="12" spans="1:13" ht="48" customHeight="1" thickBot="1" x14ac:dyDescent="0.4">
      <c r="A12" s="227"/>
      <c r="B12" s="212"/>
      <c r="C12" s="214"/>
      <c r="D12" s="223"/>
      <c r="E12" s="216"/>
      <c r="F12" s="218"/>
      <c r="G12" s="216"/>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1366</v>
      </c>
      <c r="B15" s="80" t="s">
        <v>1367</v>
      </c>
      <c r="C15" s="81" t="s">
        <v>1368</v>
      </c>
      <c r="D15" s="82" t="s">
        <v>1129</v>
      </c>
      <c r="E15" s="83" t="s">
        <v>1369</v>
      </c>
      <c r="F15" s="82" t="s">
        <v>1370</v>
      </c>
      <c r="G15" s="84" t="s">
        <v>1371</v>
      </c>
      <c r="H15" s="85" t="s">
        <v>1372</v>
      </c>
      <c r="I15" s="86">
        <v>8760</v>
      </c>
      <c r="J15" s="83">
        <v>8760</v>
      </c>
      <c r="K15" s="85" t="s">
        <v>1372</v>
      </c>
      <c r="L15" s="86">
        <v>24</v>
      </c>
      <c r="M15" s="83">
        <v>24</v>
      </c>
    </row>
    <row r="16" spans="1:13" x14ac:dyDescent="0.35">
      <c r="A16" s="79" t="s">
        <v>1388</v>
      </c>
      <c r="B16" s="80" t="s">
        <v>1389</v>
      </c>
      <c r="C16" s="81" t="s">
        <v>1368</v>
      </c>
      <c r="D16" s="82"/>
      <c r="E16" s="83"/>
      <c r="F16" s="82" t="s">
        <v>1370</v>
      </c>
      <c r="G16" s="84" t="s">
        <v>1371</v>
      </c>
      <c r="H16" s="85" t="s">
        <v>1372</v>
      </c>
      <c r="I16" s="86">
        <v>8760</v>
      </c>
      <c r="J16" s="83">
        <v>8760</v>
      </c>
      <c r="K16" s="85" t="s">
        <v>1372</v>
      </c>
      <c r="L16" s="86">
        <v>24</v>
      </c>
      <c r="M16" s="83">
        <v>24</v>
      </c>
    </row>
    <row r="17" spans="1:13" x14ac:dyDescent="0.35">
      <c r="A17" s="79" t="s">
        <v>1390</v>
      </c>
      <c r="B17" s="80" t="s">
        <v>1391</v>
      </c>
      <c r="C17" s="81" t="s">
        <v>1368</v>
      </c>
      <c r="D17" s="82"/>
      <c r="E17" s="83"/>
      <c r="F17" s="82" t="s">
        <v>1370</v>
      </c>
      <c r="G17" s="84" t="s">
        <v>1371</v>
      </c>
      <c r="H17" s="85" t="s">
        <v>1372</v>
      </c>
      <c r="I17" s="86">
        <v>8760</v>
      </c>
      <c r="J17" s="83">
        <v>8760</v>
      </c>
      <c r="K17" s="85" t="s">
        <v>1372</v>
      </c>
      <c r="L17" s="86">
        <v>24</v>
      </c>
      <c r="M17" s="83">
        <v>24</v>
      </c>
    </row>
    <row r="18" spans="1:13" x14ac:dyDescent="0.35">
      <c r="A18" s="79" t="s">
        <v>1392</v>
      </c>
      <c r="B18" s="80" t="s">
        <v>1393</v>
      </c>
      <c r="C18" s="81" t="s">
        <v>1368</v>
      </c>
      <c r="D18" s="82"/>
      <c r="E18" s="83"/>
      <c r="F18" s="82" t="s">
        <v>1370</v>
      </c>
      <c r="G18" s="84" t="s">
        <v>1371</v>
      </c>
      <c r="H18" s="85" t="s">
        <v>1372</v>
      </c>
      <c r="I18" s="86">
        <v>8760</v>
      </c>
      <c r="J18" s="83">
        <v>8760</v>
      </c>
      <c r="K18" s="85" t="s">
        <v>1372</v>
      </c>
      <c r="L18" s="86">
        <v>24</v>
      </c>
      <c r="M18" s="83">
        <v>24</v>
      </c>
    </row>
    <row r="19" spans="1:13" x14ac:dyDescent="0.35">
      <c r="A19" s="79"/>
      <c r="B19" s="80"/>
      <c r="C19" s="81"/>
      <c r="D19" s="82"/>
      <c r="E19" s="83"/>
      <c r="F19" s="82"/>
      <c r="G19" s="84"/>
      <c r="H19" s="85"/>
      <c r="I19" s="86"/>
      <c r="J19" s="83"/>
      <c r="K19" s="85"/>
      <c r="L19" s="86"/>
      <c r="M19" s="83"/>
    </row>
    <row r="20" spans="1:13" x14ac:dyDescent="0.35">
      <c r="A20" s="79"/>
      <c r="B20" s="80"/>
      <c r="C20" s="81"/>
      <c r="D20" s="82"/>
      <c r="E20" s="83"/>
      <c r="F20" s="82"/>
      <c r="G20" s="84"/>
      <c r="H20" s="85"/>
      <c r="I20" s="86"/>
      <c r="J20" s="83"/>
      <c r="K20" s="85"/>
      <c r="L20" s="86"/>
      <c r="M20" s="83"/>
    </row>
    <row r="21" spans="1:13" x14ac:dyDescent="0.35">
      <c r="A21" s="79"/>
      <c r="B21" s="80"/>
      <c r="C21" s="81"/>
      <c r="D21" s="82"/>
      <c r="E21" s="83"/>
      <c r="F21" s="82"/>
      <c r="G21" s="84"/>
      <c r="H21" s="85"/>
      <c r="I21" s="86"/>
      <c r="J21" s="83"/>
      <c r="K21" s="85"/>
      <c r="L21" s="86"/>
      <c r="M21" s="83"/>
    </row>
    <row r="22" spans="1:13" x14ac:dyDescent="0.35">
      <c r="A22" s="79"/>
      <c r="B22" s="80"/>
      <c r="C22" s="81"/>
      <c r="D22" s="82"/>
      <c r="E22" s="83"/>
      <c r="F22" s="82"/>
      <c r="G22" s="84"/>
      <c r="H22" s="85"/>
      <c r="I22" s="86"/>
      <c r="J22" s="83"/>
      <c r="K22" s="85"/>
      <c r="L22" s="86"/>
      <c r="M22" s="83"/>
    </row>
    <row r="23" spans="1:13" x14ac:dyDescent="0.35">
      <c r="A23" s="79"/>
      <c r="B23" s="80"/>
      <c r="C23" s="81"/>
      <c r="D23" s="82"/>
      <c r="E23" s="83"/>
      <c r="F23" s="82"/>
      <c r="G23" s="84"/>
      <c r="H23" s="85"/>
      <c r="I23" s="86"/>
      <c r="J23" s="83"/>
      <c r="K23" s="85"/>
      <c r="L23" s="86"/>
      <c r="M23" s="83"/>
    </row>
    <row r="24" spans="1:13" x14ac:dyDescent="0.35">
      <c r="A24" s="79"/>
      <c r="B24" s="80"/>
      <c r="C24" s="81"/>
      <c r="D24" s="82"/>
      <c r="E24" s="83"/>
      <c r="F24" s="82"/>
      <c r="G24" s="84"/>
      <c r="H24" s="85"/>
      <c r="I24" s="86"/>
      <c r="J24" s="83"/>
      <c r="K24" s="85"/>
      <c r="L24" s="86"/>
      <c r="M24" s="83"/>
    </row>
    <row r="25" spans="1:13" x14ac:dyDescent="0.35">
      <c r="A25" s="79"/>
      <c r="B25" s="80"/>
      <c r="C25" s="81"/>
      <c r="D25" s="82"/>
      <c r="E25" s="83"/>
      <c r="F25" s="82"/>
      <c r="G25" s="84"/>
      <c r="H25" s="85"/>
      <c r="I25" s="86"/>
      <c r="J25" s="83"/>
      <c r="K25" s="85"/>
      <c r="L25" s="86"/>
      <c r="M25" s="83"/>
    </row>
    <row r="26" spans="1:13" x14ac:dyDescent="0.35">
      <c r="A26" s="79"/>
      <c r="B26" s="80"/>
      <c r="C26" s="81"/>
      <c r="D26" s="82"/>
      <c r="E26" s="83"/>
      <c r="F26" s="82"/>
      <c r="G26" s="84"/>
      <c r="H26" s="85"/>
      <c r="I26" s="86"/>
      <c r="J26" s="83"/>
      <c r="K26" s="85"/>
      <c r="L26" s="86"/>
      <c r="M26" s="83"/>
    </row>
    <row r="27" spans="1:13" x14ac:dyDescent="0.35">
      <c r="A27" s="79"/>
      <c r="B27" s="80"/>
      <c r="C27" s="81"/>
      <c r="D27" s="82"/>
      <c r="E27" s="83"/>
      <c r="F27" s="82"/>
      <c r="G27" s="84"/>
      <c r="H27" s="85"/>
      <c r="I27" s="86"/>
      <c r="J27" s="83"/>
      <c r="K27" s="85"/>
      <c r="L27" s="86"/>
      <c r="M27" s="83"/>
    </row>
    <row r="28" spans="1:13" x14ac:dyDescent="0.35">
      <c r="A28" s="79"/>
      <c r="B28" s="80"/>
      <c r="C28" s="81"/>
      <c r="D28" s="82"/>
      <c r="E28" s="83"/>
      <c r="F28" s="82"/>
      <c r="G28" s="84"/>
      <c r="H28" s="85"/>
      <c r="I28" s="86"/>
      <c r="J28" s="83"/>
      <c r="K28" s="85"/>
      <c r="L28" s="86"/>
      <c r="M28" s="83"/>
    </row>
    <row r="29" spans="1:13" x14ac:dyDescent="0.35">
      <c r="A29" s="79"/>
      <c r="B29" s="80"/>
      <c r="C29" s="81"/>
      <c r="D29" s="82"/>
      <c r="E29" s="83"/>
      <c r="F29" s="82"/>
      <c r="G29" s="84"/>
      <c r="H29" s="85"/>
      <c r="I29" s="86"/>
      <c r="J29" s="83"/>
      <c r="K29" s="85"/>
      <c r="L29" s="86"/>
      <c r="M29" s="83"/>
    </row>
    <row r="30" spans="1:13" x14ac:dyDescent="0.35">
      <c r="A30" s="79"/>
      <c r="B30" s="80"/>
      <c r="C30" s="81"/>
      <c r="D30" s="82"/>
      <c r="E30" s="83"/>
      <c r="F30" s="82"/>
      <c r="G30" s="84"/>
      <c r="H30" s="85"/>
      <c r="I30" s="86"/>
      <c r="J30" s="83"/>
      <c r="K30" s="85"/>
      <c r="L30" s="86"/>
      <c r="M30" s="83"/>
    </row>
    <row r="31" spans="1:13" x14ac:dyDescent="0.35">
      <c r="A31" s="79"/>
      <c r="B31" s="80"/>
      <c r="C31" s="81"/>
      <c r="D31" s="82"/>
      <c r="E31" s="83"/>
      <c r="F31" s="82"/>
      <c r="G31" s="84"/>
      <c r="H31" s="85"/>
      <c r="I31" s="86"/>
      <c r="J31" s="83"/>
      <c r="K31" s="85"/>
      <c r="L31" s="86"/>
      <c r="M31" s="83"/>
    </row>
    <row r="32" spans="1:13" x14ac:dyDescent="0.35">
      <c r="A32" s="79"/>
      <c r="B32" s="80"/>
      <c r="C32" s="81"/>
      <c r="D32" s="82"/>
      <c r="E32" s="83"/>
      <c r="F32" s="82"/>
      <c r="G32" s="84"/>
      <c r="H32" s="85"/>
      <c r="I32" s="86"/>
      <c r="J32" s="83"/>
      <c r="K32" s="85"/>
      <c r="L32" s="86"/>
      <c r="M32" s="83"/>
    </row>
    <row r="33" spans="1:13" x14ac:dyDescent="0.35">
      <c r="A33" s="79"/>
      <c r="B33" s="80"/>
      <c r="C33" s="81"/>
      <c r="D33" s="82"/>
      <c r="E33" s="83"/>
      <c r="F33" s="82"/>
      <c r="G33" s="84"/>
      <c r="H33" s="85"/>
      <c r="I33" s="86"/>
      <c r="J33" s="83"/>
      <c r="K33" s="85"/>
      <c r="L33" s="86"/>
      <c r="M33" s="83"/>
    </row>
    <row r="34" spans="1:13" x14ac:dyDescent="0.35">
      <c r="A34" s="79"/>
      <c r="B34" s="80"/>
      <c r="C34" s="81"/>
      <c r="D34" s="82"/>
      <c r="E34" s="83"/>
      <c r="F34" s="82"/>
      <c r="G34" s="84"/>
      <c r="H34" s="85"/>
      <c r="I34" s="86"/>
      <c r="J34" s="83"/>
      <c r="K34" s="85"/>
      <c r="L34" s="86"/>
      <c r="M34" s="83"/>
    </row>
    <row r="35" spans="1:13" x14ac:dyDescent="0.35">
      <c r="A35" s="79"/>
      <c r="B35" s="80"/>
      <c r="C35" s="81"/>
      <c r="D35" s="82"/>
      <c r="E35" s="83"/>
      <c r="F35" s="82"/>
      <c r="G35" s="84"/>
      <c r="H35" s="85"/>
      <c r="I35" s="86"/>
      <c r="J35" s="83"/>
      <c r="K35" s="85"/>
      <c r="L35" s="86"/>
      <c r="M35" s="83"/>
    </row>
    <row r="36" spans="1:13" x14ac:dyDescent="0.35">
      <c r="A36" s="79"/>
      <c r="B36" s="80"/>
      <c r="C36" s="81"/>
      <c r="D36" s="82"/>
      <c r="E36" s="83"/>
      <c r="F36" s="82"/>
      <c r="G36" s="84"/>
      <c r="H36" s="85"/>
      <c r="I36" s="86"/>
      <c r="J36" s="83"/>
      <c r="K36" s="85"/>
      <c r="L36" s="86"/>
      <c r="M36" s="83"/>
    </row>
    <row r="37" spans="1:13" x14ac:dyDescent="0.35">
      <c r="A37" s="79"/>
      <c r="B37" s="80"/>
      <c r="C37" s="81"/>
      <c r="D37" s="82"/>
      <c r="E37" s="83"/>
      <c r="F37" s="82"/>
      <c r="G37" s="84"/>
      <c r="H37" s="85"/>
      <c r="I37" s="86"/>
      <c r="J37" s="83"/>
      <c r="K37" s="85"/>
      <c r="L37" s="86"/>
      <c r="M37" s="83"/>
    </row>
    <row r="38" spans="1:13" x14ac:dyDescent="0.35">
      <c r="A38" s="79"/>
      <c r="B38" s="80"/>
      <c r="C38" s="81"/>
      <c r="D38" s="82"/>
      <c r="E38" s="83"/>
      <c r="F38" s="82"/>
      <c r="G38" s="84"/>
      <c r="H38" s="85"/>
      <c r="I38" s="86"/>
      <c r="J38" s="83"/>
      <c r="K38" s="85"/>
      <c r="L38" s="86"/>
      <c r="M38" s="83"/>
    </row>
    <row r="39" spans="1:13" x14ac:dyDescent="0.35">
      <c r="A39" s="79"/>
      <c r="B39" s="80"/>
      <c r="C39" s="81"/>
      <c r="D39" s="82"/>
      <c r="E39" s="83"/>
      <c r="F39" s="82"/>
      <c r="G39" s="84"/>
      <c r="H39" s="85"/>
      <c r="I39" s="86"/>
      <c r="J39" s="83"/>
      <c r="K39" s="85"/>
      <c r="L39" s="86"/>
      <c r="M39" s="83"/>
    </row>
    <row r="40" spans="1:13" x14ac:dyDescent="0.35">
      <c r="A40" s="79"/>
      <c r="B40" s="80"/>
      <c r="C40" s="81"/>
      <c r="D40" s="82"/>
      <c r="E40" s="83"/>
      <c r="F40" s="82"/>
      <c r="G40" s="84"/>
      <c r="H40" s="85"/>
      <c r="I40" s="86"/>
      <c r="J40" s="83"/>
      <c r="K40" s="85"/>
      <c r="L40" s="86"/>
      <c r="M40" s="83"/>
    </row>
    <row r="41" spans="1:13" x14ac:dyDescent="0.35">
      <c r="A41" s="79"/>
      <c r="B41" s="80"/>
      <c r="C41" s="81"/>
      <c r="D41" s="82"/>
      <c r="E41" s="83"/>
      <c r="F41" s="82"/>
      <c r="G41" s="84"/>
      <c r="H41" s="85"/>
      <c r="I41" s="86"/>
      <c r="J41" s="83"/>
      <c r="K41" s="85"/>
      <c r="L41" s="86"/>
      <c r="M41" s="83"/>
    </row>
    <row r="42" spans="1:13" x14ac:dyDescent="0.35">
      <c r="A42" s="79"/>
      <c r="B42" s="80"/>
      <c r="C42" s="81"/>
      <c r="D42" s="82"/>
      <c r="E42" s="83"/>
      <c r="F42" s="82"/>
      <c r="G42" s="84"/>
      <c r="H42" s="85"/>
      <c r="I42" s="86"/>
      <c r="J42" s="83"/>
      <c r="K42" s="85"/>
      <c r="L42" s="86"/>
      <c r="M42" s="83"/>
    </row>
    <row r="43" spans="1:13" x14ac:dyDescent="0.35">
      <c r="A43" s="79"/>
      <c r="B43" s="80"/>
      <c r="C43" s="81"/>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c r="B45" s="80"/>
      <c r="C45" s="81"/>
      <c r="D45" s="82"/>
      <c r="E45" s="83"/>
      <c r="F45" s="82"/>
      <c r="G45" s="84"/>
      <c r="H45" s="85"/>
      <c r="I45" s="86"/>
      <c r="J45" s="83"/>
      <c r="K45" s="85"/>
      <c r="L45" s="86"/>
      <c r="M45" s="83"/>
    </row>
    <row r="46" spans="1:13" x14ac:dyDescent="0.35">
      <c r="A46" s="79"/>
      <c r="B46" s="80"/>
      <c r="C46" s="81"/>
      <c r="D46" s="82"/>
      <c r="E46" s="83"/>
      <c r="F46" s="82"/>
      <c r="G46" s="84"/>
      <c r="H46" s="85"/>
      <c r="I46" s="86"/>
      <c r="J46" s="83"/>
      <c r="K46" s="85"/>
      <c r="L46" s="86"/>
      <c r="M46" s="83"/>
    </row>
    <row r="47" spans="1:13" x14ac:dyDescent="0.35">
      <c r="A47" s="79"/>
      <c r="B47" s="80"/>
      <c r="C47" s="81"/>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ht="15" thickBot="1" x14ac:dyDescent="0.4">
      <c r="A200" s="87"/>
      <c r="B200" s="88"/>
      <c r="C200" s="89"/>
      <c r="D200" s="90"/>
      <c r="E200" s="91"/>
      <c r="F200" s="90"/>
      <c r="G200" s="92"/>
      <c r="H200" s="93"/>
      <c r="I200" s="94"/>
      <c r="J200" s="91"/>
      <c r="K200" s="93"/>
      <c r="L200" s="94"/>
      <c r="M200" s="91"/>
    </row>
    <row r="201" spans="1:13" ht="40" customHeight="1" thickBot="1" x14ac:dyDescent="0.4">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tabSelected="1" zoomScaleNormal="100" workbookViewId="0">
      <pane ySplit="12" topLeftCell="A13" activePane="bottomLeft" state="frozen"/>
      <selection pane="bottomLeft" activeCell="A13" sqref="A13"/>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3"/>
    </row>
    <row r="2" spans="1:15" ht="20.149999999999999" customHeight="1" x14ac:dyDescent="0.35">
      <c r="E2" s="153"/>
    </row>
    <row r="3" spans="1:15" ht="20.149999999999999" customHeight="1" x14ac:dyDescent="0.35">
      <c r="E3" s="153"/>
    </row>
    <row r="4" spans="1:15" ht="20.149999999999999" customHeight="1" x14ac:dyDescent="0.35">
      <c r="E4" s="153"/>
    </row>
    <row r="5" spans="1:15" ht="20.149999999999999" customHeight="1" x14ac:dyDescent="0.35">
      <c r="E5" s="153"/>
    </row>
    <row r="6" spans="1:15" ht="20.149999999999999" customHeight="1" x14ac:dyDescent="0.35">
      <c r="E6" s="153"/>
    </row>
    <row r="7" spans="1:15" ht="20.149999999999999" customHeight="1" x14ac:dyDescent="0.35">
      <c r="E7" s="153"/>
    </row>
    <row r="8" spans="1:15" ht="20.149999999999999" customHeight="1" thickBot="1" x14ac:dyDescent="0.4">
      <c r="E8" s="153"/>
    </row>
    <row r="9" spans="1:15" ht="20.149999999999999" customHeight="1" thickBot="1" x14ac:dyDescent="0.45">
      <c r="A9" s="22"/>
      <c r="B9" s="112"/>
      <c r="C9" s="113"/>
      <c r="D9" s="22"/>
      <c r="E9" s="154"/>
      <c r="F9" s="113"/>
      <c r="G9" s="113"/>
      <c r="H9" s="113"/>
      <c r="I9" s="113"/>
      <c r="J9" s="228" t="s">
        <v>1194</v>
      </c>
      <c r="K9" s="229"/>
      <c r="L9" s="229"/>
      <c r="M9" s="229"/>
      <c r="N9" s="229"/>
      <c r="O9" s="230"/>
    </row>
    <row r="10" spans="1:15" ht="20.5" thickBot="1" x14ac:dyDescent="0.4">
      <c r="A10" s="243" t="s">
        <v>1151</v>
      </c>
      <c r="B10" s="249" t="s">
        <v>1083</v>
      </c>
      <c r="C10" s="213"/>
      <c r="D10" s="250"/>
      <c r="E10" s="246" t="s">
        <v>1205</v>
      </c>
      <c r="F10" s="231" t="s">
        <v>1202</v>
      </c>
      <c r="G10" s="232"/>
      <c r="H10" s="232"/>
      <c r="I10" s="233"/>
      <c r="J10" s="257" t="s">
        <v>1195</v>
      </c>
      <c r="K10" s="258"/>
      <c r="L10" s="259"/>
      <c r="M10" s="263" t="s">
        <v>1198</v>
      </c>
      <c r="N10" s="264"/>
      <c r="O10" s="265"/>
    </row>
    <row r="11" spans="1:15" ht="18" thickBot="1" x14ac:dyDescent="0.4">
      <c r="A11" s="244"/>
      <c r="B11" s="251"/>
      <c r="C11" s="214"/>
      <c r="D11" s="252"/>
      <c r="E11" s="247"/>
      <c r="F11" s="253" t="s">
        <v>1203</v>
      </c>
      <c r="G11" s="254"/>
      <c r="H11" s="255" t="s">
        <v>1089</v>
      </c>
      <c r="I11" s="255" t="s">
        <v>1088</v>
      </c>
      <c r="J11" s="260"/>
      <c r="K11" s="261"/>
      <c r="L11" s="262"/>
      <c r="M11" s="266"/>
      <c r="N11" s="267"/>
      <c r="O11" s="268"/>
    </row>
    <row r="12" spans="1:15" ht="20.149999999999999" customHeight="1" thickBot="1" x14ac:dyDescent="0.4">
      <c r="A12" s="245"/>
      <c r="B12" s="155" t="s">
        <v>1240</v>
      </c>
      <c r="C12" s="156" t="s">
        <v>1100</v>
      </c>
      <c r="D12" s="157" t="s">
        <v>1150</v>
      </c>
      <c r="E12" s="248"/>
      <c r="F12" s="158" t="s">
        <v>1196</v>
      </c>
      <c r="G12" s="159" t="s">
        <v>1197</v>
      </c>
      <c r="H12" s="256"/>
      <c r="I12" s="256"/>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1366</v>
      </c>
      <c r="B16" s="100" t="s">
        <v>236</v>
      </c>
      <c r="C16" s="81" t="str">
        <f>IFERROR(IF(B16="No CAS","",INDEX('DEQ Pollutant List'!$C$7:$C$611,MATCH('3. Pollutant Emissions - EF'!B16,'DEQ Pollutant List'!$B$7:$B$611,0))),"")</f>
        <v>Copper and compounds</v>
      </c>
      <c r="D16" s="115">
        <f>IFERROR(IF(OR($B16="",$B16="No CAS"),INDEX('DEQ Pollutant List'!$A$7:$A$611,MATCH($C16,'DEQ Pollutant List'!$C$7:$C$611,0)),INDEX('DEQ Pollutant List'!$A$7:$A$611,MATCH($B16,'DEQ Pollutant List'!$B$7:$B$611,0))),"")</f>
        <v>149</v>
      </c>
      <c r="E16" s="101">
        <v>0</v>
      </c>
      <c r="F16" s="102">
        <v>3.5999999999999994E-5</v>
      </c>
      <c r="G16" s="103">
        <v>3.6000000000000001E-5</v>
      </c>
      <c r="H16" s="83" t="s">
        <v>1373</v>
      </c>
      <c r="I16" s="104" t="s">
        <v>1374</v>
      </c>
      <c r="J16" s="102" t="s">
        <v>1372</v>
      </c>
      <c r="K16" s="105">
        <v>0.31535999999999997</v>
      </c>
      <c r="L16" s="83">
        <v>0.31535999999999997</v>
      </c>
      <c r="M16" s="102" t="s">
        <v>1372</v>
      </c>
      <c r="N16" s="105">
        <v>8.6399999999999997E-4</v>
      </c>
      <c r="O16" s="83">
        <v>8.6399999999999997E-4</v>
      </c>
    </row>
    <row r="17" spans="1:15" x14ac:dyDescent="0.35">
      <c r="A17" s="79" t="s">
        <v>1366</v>
      </c>
      <c r="B17" s="100" t="s">
        <v>583</v>
      </c>
      <c r="C17" s="81" t="str">
        <f>IFERROR(IF(B17="No CAS","",INDEX('DEQ Pollutant List'!$C$7:$C$611,MATCH('3. Pollutant Emissions - EF'!B17,'DEQ Pollutant List'!$B$7:$B$611,0))),"")</f>
        <v>Nickel and compounds</v>
      </c>
      <c r="D17" s="115">
        <f>IFERROR(IF(OR($B17="",$B17="No CAS"),INDEX('DEQ Pollutant List'!$A$7:$A$611,MATCH($C17,'DEQ Pollutant List'!$C$7:$C$611,0)),INDEX('DEQ Pollutant List'!$A$7:$A$611,MATCH($B17,'DEQ Pollutant List'!$B$7:$B$611,0))),"")</f>
        <v>364</v>
      </c>
      <c r="E17" s="101">
        <v>0</v>
      </c>
      <c r="F17" s="102">
        <v>3.1875000000000006E-8</v>
      </c>
      <c r="G17" s="103">
        <v>3.1875000000000006E-8</v>
      </c>
      <c r="H17" s="83" t="s">
        <v>1373</v>
      </c>
      <c r="I17" s="104" t="s">
        <v>1374</v>
      </c>
      <c r="J17" s="102" t="s">
        <v>1372</v>
      </c>
      <c r="K17" s="105">
        <v>2.7922500000000002E-4</v>
      </c>
      <c r="L17" s="83">
        <v>2.7922500000000002E-4</v>
      </c>
      <c r="M17" s="102" t="s">
        <v>1372</v>
      </c>
      <c r="N17" s="105">
        <v>7.6500000000000009E-7</v>
      </c>
      <c r="O17" s="83">
        <v>7.6500000000000009E-7</v>
      </c>
    </row>
    <row r="18" spans="1:15" x14ac:dyDescent="0.35">
      <c r="A18" s="79" t="s">
        <v>1366</v>
      </c>
      <c r="B18" s="100" t="s">
        <v>489</v>
      </c>
      <c r="C18" s="81" t="str">
        <f>IFERROR(IF(B18="No CAS","",INDEX('DEQ Pollutant List'!$C$7:$C$611,MATCH('3. Pollutant Emissions - EF'!B18,'DEQ Pollutant List'!$B$7:$B$611,0))),"")</f>
        <v>Hydrochloric acid</v>
      </c>
      <c r="D18" s="115">
        <f>IFERROR(IF(OR($B18="",$B18="No CAS"),INDEX('DEQ Pollutant List'!$A$7:$A$611,MATCH($C18,'DEQ Pollutant List'!$C$7:$C$611,0)),INDEX('DEQ Pollutant List'!$A$7:$A$611,MATCH($B18,'DEQ Pollutant List'!$B$7:$B$611,0))),"")</f>
        <v>292</v>
      </c>
      <c r="E18" s="101">
        <v>0</v>
      </c>
      <c r="F18" s="102">
        <v>3.2286151445972973E-2</v>
      </c>
      <c r="G18" s="103">
        <v>3.2286151445972973E-2</v>
      </c>
      <c r="H18" s="83" t="s">
        <v>1373</v>
      </c>
      <c r="I18" s="104" t="s">
        <v>1374</v>
      </c>
      <c r="J18" s="102" t="s">
        <v>1372</v>
      </c>
      <c r="K18" s="105">
        <v>282.82668666672322</v>
      </c>
      <c r="L18" s="83">
        <v>282.82668666672322</v>
      </c>
      <c r="M18" s="102" t="s">
        <v>1372</v>
      </c>
      <c r="N18" s="105">
        <v>0.7748676347033514</v>
      </c>
      <c r="O18" s="83">
        <v>0.7748676347033514</v>
      </c>
    </row>
    <row r="19" spans="1:15" x14ac:dyDescent="0.35">
      <c r="A19" s="79" t="s">
        <v>1366</v>
      </c>
      <c r="B19" s="100" t="s">
        <v>493</v>
      </c>
      <c r="C19" s="81" t="str">
        <f>IFERROR(IF(B19="No CAS","",INDEX('DEQ Pollutant List'!$C$7:$C$611,MATCH('3. Pollutant Emissions - EF'!B19,'DEQ Pollutant List'!$B$7:$B$611,0))),"")</f>
        <v>Hydrogen fluoride</v>
      </c>
      <c r="D19" s="115">
        <f>IFERROR(IF(OR($B19="",$B19="No CAS"),INDEX('DEQ Pollutant List'!$A$7:$A$611,MATCH($C19,'DEQ Pollutant List'!$C$7:$C$611,0)),INDEX('DEQ Pollutant List'!$A$7:$A$611,MATCH($B19,'DEQ Pollutant List'!$B$7:$B$611,0))),"")</f>
        <v>240</v>
      </c>
      <c r="E19" s="101">
        <v>0</v>
      </c>
      <c r="F19" s="102">
        <v>9.6438356164383569E-4</v>
      </c>
      <c r="G19" s="103">
        <v>4.8000000000000004E-3</v>
      </c>
      <c r="H19" s="83" t="s">
        <v>1373</v>
      </c>
      <c r="I19" s="104" t="s">
        <v>1374</v>
      </c>
      <c r="J19" s="102" t="s">
        <v>1372</v>
      </c>
      <c r="K19" s="105">
        <v>8.4480000000000004</v>
      </c>
      <c r="L19" s="83">
        <v>8.4480000000000004</v>
      </c>
      <c r="M19" s="102" t="s">
        <v>1372</v>
      </c>
      <c r="N19" s="105">
        <v>0.11520000000000001</v>
      </c>
      <c r="O19" s="83">
        <v>0.11520000000000001</v>
      </c>
    </row>
    <row r="20" spans="1:15" x14ac:dyDescent="0.35">
      <c r="A20" s="79" t="s">
        <v>1366</v>
      </c>
      <c r="B20" s="100" t="s">
        <v>613</v>
      </c>
      <c r="C20" s="81" t="str">
        <f>IFERROR(IF(B20="No CAS","",INDEX('DEQ Pollutant List'!$C$7:$C$611,MATCH('3. Pollutant Emissions - EF'!B20,'DEQ Pollutant List'!$B$7:$B$611,0))),"")</f>
        <v>Nitric acid</v>
      </c>
      <c r="D20" s="115">
        <f>IFERROR(IF(OR($B20="",$B20="No CAS"),INDEX('DEQ Pollutant List'!$A$7:$A$611,MATCH($C20,'DEQ Pollutant List'!$C$7:$C$611,0)),INDEX('DEQ Pollutant List'!$A$7:$A$611,MATCH($B20,'DEQ Pollutant List'!$B$7:$B$611,0))),"")</f>
        <v>377</v>
      </c>
      <c r="E20" s="101">
        <v>0</v>
      </c>
      <c r="F20" s="102">
        <v>1.7986297183397784E-3</v>
      </c>
      <c r="G20" s="103">
        <v>1.7986297183397789E-3</v>
      </c>
      <c r="H20" s="83" t="s">
        <v>1373</v>
      </c>
      <c r="I20" s="104" t="s">
        <v>1374</v>
      </c>
      <c r="J20" s="102" t="s">
        <v>1372</v>
      </c>
      <c r="K20" s="105">
        <v>15.755996332656458</v>
      </c>
      <c r="L20" s="83">
        <v>15.755996332656458</v>
      </c>
      <c r="M20" s="102" t="s">
        <v>1372</v>
      </c>
      <c r="N20" s="105">
        <v>4.3167113240154695E-2</v>
      </c>
      <c r="O20" s="83">
        <v>4.3167113240154695E-2</v>
      </c>
    </row>
    <row r="21" spans="1:15" x14ac:dyDescent="0.35">
      <c r="A21" s="79" t="s">
        <v>1366</v>
      </c>
      <c r="B21" s="100" t="s">
        <v>708</v>
      </c>
      <c r="C21" s="81" t="str">
        <f>IFERROR(IF(B21="No CAS","",INDEX('DEQ Pollutant List'!$C$7:$C$611,MATCH('3. Pollutant Emissions - EF'!B21,'DEQ Pollutant List'!$B$7:$B$611,0))),"")</f>
        <v>Phosphoric acid</v>
      </c>
      <c r="D21" s="115">
        <f>IFERROR(IF(OR($B21="",$B21="No CAS"),INDEX('DEQ Pollutant List'!$A$7:$A$611,MATCH($C21,'DEQ Pollutant List'!$C$7:$C$611,0)),INDEX('DEQ Pollutant List'!$A$7:$A$611,MATCH($B21,'DEQ Pollutant List'!$B$7:$B$611,0))),"")</f>
        <v>507</v>
      </c>
      <c r="E21" s="101">
        <v>0</v>
      </c>
      <c r="F21" s="102">
        <v>7.0953797845869394E-3</v>
      </c>
      <c r="G21" s="103">
        <v>7.0953797845869394E-3</v>
      </c>
      <c r="H21" s="83" t="s">
        <v>1373</v>
      </c>
      <c r="I21" s="104" t="s">
        <v>1374</v>
      </c>
      <c r="J21" s="102" t="s">
        <v>1372</v>
      </c>
      <c r="K21" s="105">
        <v>62.155526912981593</v>
      </c>
      <c r="L21" s="83">
        <v>62.155526912981593</v>
      </c>
      <c r="M21" s="102" t="s">
        <v>1372</v>
      </c>
      <c r="N21" s="105">
        <v>0.17028911483008655</v>
      </c>
      <c r="O21" s="83">
        <v>0.17028911483008655</v>
      </c>
    </row>
    <row r="22" spans="1:15" x14ac:dyDescent="0.35">
      <c r="A22" s="79" t="s">
        <v>1366</v>
      </c>
      <c r="B22" s="100" t="s">
        <v>966</v>
      </c>
      <c r="C22" s="81" t="str">
        <f>IFERROR(IF(B22="No CAS","",INDEX('DEQ Pollutant List'!$C$7:$C$611,MATCH('3. Pollutant Emissions - EF'!B22,'DEQ Pollutant List'!$B$7:$B$611,0))),"")</f>
        <v>Sulfuric acid</v>
      </c>
      <c r="D22" s="115">
        <f>IFERROR(IF(OR($B22="",$B22="No CAS"),INDEX('DEQ Pollutant List'!$A$7:$A$611,MATCH($C22,'DEQ Pollutant List'!$C$7:$C$611,0)),INDEX('DEQ Pollutant List'!$A$7:$A$611,MATCH($B22,'DEQ Pollutant List'!$B$7:$B$611,0))),"")</f>
        <v>591</v>
      </c>
      <c r="E22" s="101">
        <v>0</v>
      </c>
      <c r="F22" s="102">
        <v>3.2772856918132194E-7</v>
      </c>
      <c r="G22" s="103">
        <v>3.2772856918132199E-7</v>
      </c>
      <c r="H22" s="83" t="s">
        <v>1373</v>
      </c>
      <c r="I22" s="104" t="s">
        <v>1374</v>
      </c>
      <c r="J22" s="102" t="s">
        <v>1372</v>
      </c>
      <c r="K22" s="105">
        <v>2.8709022660283801E-3</v>
      </c>
      <c r="L22" s="83">
        <v>2.8709022660283801E-3</v>
      </c>
      <c r="M22" s="102" t="s">
        <v>1372</v>
      </c>
      <c r="N22" s="105">
        <v>7.8654856603517275E-6</v>
      </c>
      <c r="O22" s="83">
        <v>7.8654856603517275E-6</v>
      </c>
    </row>
    <row r="23" spans="1:15" x14ac:dyDescent="0.35">
      <c r="A23" s="79" t="s">
        <v>1366</v>
      </c>
      <c r="B23" s="100">
        <v>239</v>
      </c>
      <c r="C23" s="81" t="str">
        <f>IFERROR(IF(B23="No CAS","",INDEX('DEQ Pollutant List'!$C$7:$C$611,MATCH('3. Pollutant Emissions - EF'!B23,'DEQ Pollutant List'!$B$7:$B$611,0))),"")</f>
        <v>Fluorides</v>
      </c>
      <c r="D23" s="115">
        <f>IFERROR(IF(OR($B23="",$B23="No CAS"),INDEX('DEQ Pollutant List'!$A$7:$A$611,MATCH($C23,'DEQ Pollutant List'!$C$7:$C$611,0)),INDEX('DEQ Pollutant List'!$A$7:$A$611,MATCH($B23,'DEQ Pollutant List'!$B$7:$B$611,0))),"")</f>
        <v>239</v>
      </c>
      <c r="E23" s="101">
        <v>0</v>
      </c>
      <c r="F23" s="102">
        <f>_xlfn.XLOOKUP(B23, [1]SUM_TAC!$D$9:$D$52,[1]SUM_TAC!$AA$9:$AA$52,"--",0)</f>
        <v>1.7117808219178084E-2</v>
      </c>
      <c r="G23" s="103">
        <f>_xlfn.XLOOKUP(B23, [1]SUM_TAC!$D$9:$D$52,[1]SUM_TAC!$Z$9:$Z$52,"--",0)</f>
        <v>8.5200000000000012E-2</v>
      </c>
      <c r="H23" s="83" t="s">
        <v>1373</v>
      </c>
      <c r="I23" s="104" t="s">
        <v>1374</v>
      </c>
      <c r="J23" s="102" t="s">
        <v>1372</v>
      </c>
      <c r="K23" s="105">
        <f>_xlfn.XLOOKUP($B23, [1]SUM_TAC!$D$9:$D$52,[1]SUM_TAC!$AC$9:$AC$52,"--",0)</f>
        <v>149.95200000000003</v>
      </c>
      <c r="L23" s="83">
        <f t="shared" ref="L23" si="0">K23</f>
        <v>149.95200000000003</v>
      </c>
      <c r="M23" s="102" t="s">
        <v>1372</v>
      </c>
      <c r="N23" s="105">
        <f>_xlfn.XLOOKUP($B23, [1]SUM_TAC!$D$9:$D$52,[1]SUM_TAC!$AB$9:$AB$52,"--",0)</f>
        <v>2.0448000000000004</v>
      </c>
      <c r="O23" s="83">
        <f t="shared" ref="O23" si="1">N23</f>
        <v>2.0448000000000004</v>
      </c>
    </row>
    <row r="24" spans="1:15" x14ac:dyDescent="0.35">
      <c r="A24" s="79"/>
      <c r="B24" s="100"/>
      <c r="C24" s="81" t="str">
        <f>IFERROR(IF(B24="No CAS","",INDEX('DEQ Pollutant List'!$C$7:$C$611,MATCH('3. Pollutant Emissions - EF'!B24,'DEQ Pollutant List'!$B$7:$B$611,0))),"")</f>
        <v/>
      </c>
      <c r="D24" s="115" t="str">
        <f>IFERROR(IF(OR($B24="",$B24="No CAS"),INDEX('DEQ Pollutant List'!$A$7:$A$611,MATCH($C24,'DEQ Pollutant List'!$C$7:$C$611,0)),INDEX('DEQ Pollutant List'!$A$7:$A$611,MATCH($B24,'DEQ Pollutant List'!$B$7:$B$611,0))),"")</f>
        <v/>
      </c>
      <c r="E24" s="101"/>
      <c r="F24" s="102"/>
      <c r="G24" s="103"/>
      <c r="H24" s="83"/>
      <c r="I24" s="104"/>
      <c r="J24" s="102"/>
      <c r="K24" s="105"/>
      <c r="L24" s="83"/>
      <c r="M24" s="102"/>
      <c r="N24" s="105"/>
      <c r="O24" s="83"/>
    </row>
    <row r="25" spans="1:15" x14ac:dyDescent="0.35">
      <c r="A25" s="79"/>
      <c r="B25" s="100"/>
      <c r="C25" s="81" t="str">
        <f>IFERROR(IF(B25="No CAS","",INDEX('DEQ Pollutant List'!$C$7:$C$611,MATCH('3. Pollutant Emissions - EF'!B25,'DEQ Pollutant List'!$B$7:$B$611,0))),"")</f>
        <v/>
      </c>
      <c r="D25" s="115" t="str">
        <f>IFERROR(IF(OR($B25="",$B25="No CAS"),INDEX('DEQ Pollutant List'!$A$7:$A$611,MATCH($C25,'DEQ Pollutant List'!$C$7:$C$611,0)),INDEX('DEQ Pollutant List'!$A$7:$A$611,MATCH($B25,'DEQ Pollutant List'!$B$7:$B$611,0))),"")</f>
        <v/>
      </c>
      <c r="E25" s="101"/>
      <c r="F25" s="102"/>
      <c r="G25" s="103"/>
      <c r="H25" s="83"/>
      <c r="I25" s="104"/>
      <c r="J25" s="102"/>
      <c r="K25" s="105"/>
      <c r="L25" s="83"/>
      <c r="M25" s="102"/>
      <c r="N25" s="105"/>
      <c r="O25" s="83"/>
    </row>
    <row r="26" spans="1:15" x14ac:dyDescent="0.35">
      <c r="A26" s="79"/>
      <c r="B26" s="100"/>
      <c r="C26" s="81" t="str">
        <f>IFERROR(IF(B26="No CAS","",INDEX('DEQ Pollutant List'!$C$7:$C$611,MATCH('3. Pollutant Emissions - EF'!B26,'DEQ Pollutant List'!$B$7:$B$611,0))),"")</f>
        <v/>
      </c>
      <c r="D26" s="115" t="str">
        <f>IFERROR(IF(OR($B26="",$B26="No CAS"),INDEX('DEQ Pollutant List'!$A$7:$A$611,MATCH($C26,'DEQ Pollutant List'!$C$7:$C$611,0)),INDEX('DEQ Pollutant List'!$A$7:$A$611,MATCH($B26,'DEQ Pollutant List'!$B$7:$B$611,0))),"")</f>
        <v/>
      </c>
      <c r="E26" s="101"/>
      <c r="F26" s="102"/>
      <c r="G26" s="103"/>
      <c r="H26" s="83"/>
      <c r="I26" s="104"/>
      <c r="J26" s="102"/>
      <c r="K26" s="105"/>
      <c r="L26" s="83"/>
      <c r="M26" s="102"/>
      <c r="N26" s="105"/>
      <c r="O26" s="83"/>
    </row>
    <row r="27" spans="1:15" x14ac:dyDescent="0.35">
      <c r="A27" s="79"/>
      <c r="B27" s="100"/>
      <c r="C27" s="81" t="str">
        <f>IFERROR(IF(B27="No CAS","",INDEX('DEQ Pollutant List'!$C$7:$C$611,MATCH('3. Pollutant Emissions - EF'!B27,'DEQ Pollutant List'!$B$7:$B$611,0))),"")</f>
        <v/>
      </c>
      <c r="D27" s="115" t="str">
        <f>IFERROR(IF(OR($B27="",$B27="No CAS"),INDEX('DEQ Pollutant List'!$A$7:$A$611,MATCH($C27,'DEQ Pollutant List'!$C$7:$C$611,0)),INDEX('DEQ Pollutant List'!$A$7:$A$611,MATCH($B27,'DEQ Pollutant List'!$B$7:$B$611,0))),"")</f>
        <v/>
      </c>
      <c r="E27" s="101"/>
      <c r="F27" s="102"/>
      <c r="G27" s="103"/>
      <c r="H27" s="83"/>
      <c r="I27" s="104"/>
      <c r="J27" s="102"/>
      <c r="K27" s="105"/>
      <c r="L27" s="83"/>
      <c r="M27" s="102"/>
      <c r="N27" s="105"/>
      <c r="O27" s="83"/>
    </row>
    <row r="28" spans="1:15" x14ac:dyDescent="0.35">
      <c r="A28" s="79"/>
      <c r="B28" s="100"/>
      <c r="C28" s="81" t="str">
        <f>IFERROR(IF(B28="No CAS","",INDEX('DEQ Pollutant List'!$C$7:$C$611,MATCH('3. Pollutant Emissions - EF'!B28,'DEQ Pollutant List'!$B$7:$B$611,0))),"")</f>
        <v/>
      </c>
      <c r="D28" s="115" t="str">
        <f>IFERROR(IF(OR($B28="",$B28="No CAS"),INDEX('DEQ Pollutant List'!$A$7:$A$611,MATCH($C28,'DEQ Pollutant List'!$C$7:$C$611,0)),INDEX('DEQ Pollutant List'!$A$7:$A$611,MATCH($B28,'DEQ Pollutant List'!$B$7:$B$611,0))),"")</f>
        <v/>
      </c>
      <c r="E28" s="101"/>
      <c r="F28" s="102"/>
      <c r="G28" s="103"/>
      <c r="H28" s="83"/>
      <c r="I28" s="104"/>
      <c r="J28" s="102"/>
      <c r="K28" s="105"/>
      <c r="L28" s="83"/>
      <c r="M28" s="102"/>
      <c r="N28" s="105"/>
      <c r="O28" s="83"/>
    </row>
    <row r="29" spans="1:15" x14ac:dyDescent="0.35">
      <c r="A29" s="79"/>
      <c r="B29" s="100"/>
      <c r="C29" s="81" t="str">
        <f>IFERROR(IF(B29="No CAS","",INDEX('DEQ Pollutant List'!$C$7:$C$611,MATCH('3. Pollutant Emissions - EF'!B29,'DEQ Pollutant List'!$B$7:$B$611,0))),"")</f>
        <v/>
      </c>
      <c r="D29" s="115" t="str">
        <f>IFERROR(IF(OR($B29="",$B29="No CAS"),INDEX('DEQ Pollutant List'!$A$7:$A$611,MATCH($C29,'DEQ Pollutant List'!$C$7:$C$611,0)),INDEX('DEQ Pollutant List'!$A$7:$A$611,MATCH($B29,'DEQ Pollutant List'!$B$7:$B$611,0))),"")</f>
        <v/>
      </c>
      <c r="E29" s="101"/>
      <c r="F29" s="102"/>
      <c r="G29" s="103"/>
      <c r="H29" s="83"/>
      <c r="I29" s="104"/>
      <c r="J29" s="102"/>
      <c r="K29" s="105"/>
      <c r="L29" s="83"/>
      <c r="M29" s="102"/>
      <c r="N29" s="105"/>
      <c r="O29" s="83"/>
    </row>
    <row r="30" spans="1:15" x14ac:dyDescent="0.35">
      <c r="A30" s="79"/>
      <c r="B30" s="100"/>
      <c r="C30" s="81" t="str">
        <f>IFERROR(IF(B30="No CAS","",INDEX('DEQ Pollutant List'!$C$7:$C$611,MATCH('3. Pollutant Emissions - EF'!B30,'DEQ Pollutant List'!$B$7:$B$611,0))),"")</f>
        <v/>
      </c>
      <c r="D30" s="115" t="str">
        <f>IFERROR(IF(OR($B30="",$B30="No CAS"),INDEX('DEQ Pollutant List'!$A$7:$A$611,MATCH($C30,'DEQ Pollutant List'!$C$7:$C$611,0)),INDEX('DEQ Pollutant List'!$A$7:$A$611,MATCH($B30,'DEQ Pollutant List'!$B$7:$B$611,0))),"")</f>
        <v/>
      </c>
      <c r="E30" s="101"/>
      <c r="F30" s="102"/>
      <c r="G30" s="103"/>
      <c r="H30" s="83"/>
      <c r="I30" s="104"/>
      <c r="J30" s="102"/>
      <c r="K30" s="105"/>
      <c r="L30" s="83"/>
      <c r="M30" s="102"/>
      <c r="N30" s="105"/>
      <c r="O30" s="83"/>
    </row>
    <row r="31" spans="1:15" x14ac:dyDescent="0.35">
      <c r="A31" s="79"/>
      <c r="B31" s="100"/>
      <c r="C31" s="81" t="str">
        <f>IFERROR(IF(B31="No CAS","",INDEX('DEQ Pollutant List'!$C$7:$C$611,MATCH('3. Pollutant Emissions - EF'!B31,'DEQ Pollutant List'!$B$7:$B$611,0))),"")</f>
        <v/>
      </c>
      <c r="D31" s="115" t="str">
        <f>IFERROR(IF(OR($B31="",$B31="No CAS"),INDEX('DEQ Pollutant List'!$A$7:$A$611,MATCH($C31,'DEQ Pollutant List'!$C$7:$C$611,0)),INDEX('DEQ Pollutant List'!$A$7:$A$611,MATCH($B31,'DEQ Pollutant List'!$B$7:$B$611,0))),"")</f>
        <v/>
      </c>
      <c r="E31" s="101"/>
      <c r="F31" s="102"/>
      <c r="G31" s="103"/>
      <c r="H31" s="83"/>
      <c r="I31" s="104"/>
      <c r="J31" s="102"/>
      <c r="K31" s="105"/>
      <c r="L31" s="83"/>
      <c r="M31" s="102"/>
      <c r="N31" s="105"/>
      <c r="O31" s="83"/>
    </row>
    <row r="32" spans="1:15" x14ac:dyDescent="0.35">
      <c r="A32" s="79"/>
      <c r="B32" s="100"/>
      <c r="C32" s="81" t="str">
        <f>IFERROR(IF(B32="No CAS","",INDEX('DEQ Pollutant List'!$C$7:$C$611,MATCH('3. Pollutant Emissions - EF'!B32,'DEQ Pollutant List'!$B$7:$B$611,0))),"")</f>
        <v/>
      </c>
      <c r="D32" s="115" t="str">
        <f>IFERROR(IF(OR($B32="",$B32="No CAS"),INDEX('DEQ Pollutant List'!$A$7:$A$611,MATCH($C32,'DEQ Pollutant List'!$C$7:$C$611,0)),INDEX('DEQ Pollutant List'!$A$7:$A$611,MATCH($B32,'DEQ Pollutant List'!$B$7:$B$611,0))),"")</f>
        <v/>
      </c>
      <c r="E32" s="101"/>
      <c r="F32" s="102"/>
      <c r="G32" s="103"/>
      <c r="H32" s="83"/>
      <c r="I32" s="104"/>
      <c r="J32" s="102"/>
      <c r="K32" s="105"/>
      <c r="L32" s="83"/>
      <c r="M32" s="102"/>
      <c r="N32" s="105"/>
      <c r="O32" s="83"/>
    </row>
    <row r="33" spans="1:15" x14ac:dyDescent="0.35">
      <c r="A33" s="79"/>
      <c r="B33" s="100"/>
      <c r="C33" s="81" t="str">
        <f>IFERROR(IF(B33="No CAS","",INDEX('DEQ Pollutant List'!$C$7:$C$611,MATCH('3. Pollutant Emissions - EF'!B33,'DEQ Pollutant List'!$B$7:$B$611,0))),"")</f>
        <v/>
      </c>
      <c r="D33" s="115" t="str">
        <f>IFERROR(IF(OR($B33="",$B33="No CAS"),INDEX('DEQ Pollutant List'!$A$7:$A$611,MATCH($C33,'DEQ Pollutant List'!$C$7:$C$611,0)),INDEX('DEQ Pollutant List'!$A$7:$A$611,MATCH($B33,'DEQ Pollutant List'!$B$7:$B$611,0))),"")</f>
        <v/>
      </c>
      <c r="E33" s="101"/>
      <c r="F33" s="102"/>
      <c r="G33" s="103"/>
      <c r="H33" s="83"/>
      <c r="I33" s="104"/>
      <c r="J33" s="102"/>
      <c r="K33" s="105"/>
      <c r="L33" s="83"/>
      <c r="M33" s="102"/>
      <c r="N33" s="105"/>
      <c r="O33" s="83"/>
    </row>
    <row r="34" spans="1:15" x14ac:dyDescent="0.35">
      <c r="A34" s="79"/>
      <c r="B34" s="100"/>
      <c r="C34" s="81" t="str">
        <f>IFERROR(IF(B34="No CAS","",INDEX('DEQ Pollutant List'!$C$7:$C$611,MATCH('3. Pollutant Emissions - EF'!B34,'DEQ Pollutant List'!$B$7:$B$611,0))),"")</f>
        <v/>
      </c>
      <c r="D34" s="115" t="str">
        <f>IFERROR(IF(OR($B34="",$B34="No CAS"),INDEX('DEQ Pollutant List'!$A$7:$A$611,MATCH($C34,'DEQ Pollutant List'!$C$7:$C$611,0)),INDEX('DEQ Pollutant List'!$A$7:$A$611,MATCH($B34,'DEQ Pollutant List'!$B$7:$B$611,0))),"")</f>
        <v/>
      </c>
      <c r="E34" s="101"/>
      <c r="F34" s="102"/>
      <c r="G34" s="103"/>
      <c r="H34" s="83"/>
      <c r="I34" s="104"/>
      <c r="J34" s="102"/>
      <c r="K34" s="105"/>
      <c r="L34" s="83"/>
      <c r="M34" s="102"/>
      <c r="N34" s="105"/>
      <c r="O34" s="83"/>
    </row>
    <row r="35" spans="1:15" x14ac:dyDescent="0.35">
      <c r="A35" s="79"/>
      <c r="B35" s="100"/>
      <c r="C35" s="81" t="str">
        <f>IFERROR(IF(B35="No CAS","",INDEX('DEQ Pollutant List'!$C$7:$C$611,MATCH('3. Pollutant Emissions - EF'!B35,'DEQ Pollutant List'!$B$7:$B$611,0))),"")</f>
        <v/>
      </c>
      <c r="D35" s="115" t="str">
        <f>IFERROR(IF(OR($B35="",$B35="No CAS"),INDEX('DEQ Pollutant List'!$A$7:$A$611,MATCH($C35,'DEQ Pollutant List'!$C$7:$C$611,0)),INDEX('DEQ Pollutant List'!$A$7:$A$611,MATCH($B35,'DEQ Pollutant List'!$B$7:$B$611,0))),"")</f>
        <v/>
      </c>
      <c r="E35" s="101"/>
      <c r="F35" s="102"/>
      <c r="G35" s="103"/>
      <c r="H35" s="83"/>
      <c r="I35" s="104"/>
      <c r="J35" s="102"/>
      <c r="K35" s="105"/>
      <c r="L35" s="83"/>
      <c r="M35" s="102"/>
      <c r="N35" s="105"/>
      <c r="O35" s="83"/>
    </row>
    <row r="36" spans="1:15" x14ac:dyDescent="0.35">
      <c r="A36" s="79"/>
      <c r="B36" s="100"/>
      <c r="C36" s="81" t="str">
        <f>IFERROR(IF(B36="No CAS","",INDEX('DEQ Pollutant List'!$C$7:$C$611,MATCH('3. Pollutant Emissions - EF'!B36,'DEQ Pollutant List'!$B$7:$B$611,0))),"")</f>
        <v/>
      </c>
      <c r="D36" s="115" t="str">
        <f>IFERROR(IF(OR($B36="",$B36="No CAS"),INDEX('DEQ Pollutant List'!$A$7:$A$611,MATCH($C36,'DEQ Pollutant List'!$C$7:$C$611,0)),INDEX('DEQ Pollutant List'!$A$7:$A$611,MATCH($B36,'DEQ Pollutant List'!$B$7:$B$611,0))),"")</f>
        <v/>
      </c>
      <c r="E36" s="101"/>
      <c r="F36" s="102"/>
      <c r="G36" s="103"/>
      <c r="H36" s="83"/>
      <c r="I36" s="104"/>
      <c r="J36" s="102"/>
      <c r="K36" s="105"/>
      <c r="L36" s="83"/>
      <c r="M36" s="102"/>
      <c r="N36" s="105"/>
      <c r="O36" s="83"/>
    </row>
    <row r="37" spans="1:15" x14ac:dyDescent="0.35">
      <c r="A37" s="79"/>
      <c r="B37" s="100"/>
      <c r="C37" s="81" t="str">
        <f>IFERROR(IF(B37="No CAS","",INDEX('DEQ Pollutant List'!$C$7:$C$611,MATCH('3. Pollutant Emissions - EF'!B37,'DEQ Pollutant List'!$B$7:$B$611,0))),"")</f>
        <v/>
      </c>
      <c r="D37" s="115" t="str">
        <f>IFERROR(IF(OR($B37="",$B37="No CAS"),INDEX('DEQ Pollutant List'!$A$7:$A$611,MATCH($C37,'DEQ Pollutant List'!$C$7:$C$611,0)),INDEX('DEQ Pollutant List'!$A$7:$A$611,MATCH($B37,'DEQ Pollutant List'!$B$7:$B$611,0))),"")</f>
        <v/>
      </c>
      <c r="E37" s="101"/>
      <c r="F37" s="102"/>
      <c r="G37" s="103"/>
      <c r="H37" s="83"/>
      <c r="I37" s="104"/>
      <c r="J37" s="102"/>
      <c r="K37" s="105"/>
      <c r="L37" s="83"/>
      <c r="M37" s="102"/>
      <c r="N37" s="105"/>
      <c r="O37" s="83"/>
    </row>
    <row r="38" spans="1:15" x14ac:dyDescent="0.35">
      <c r="A38" s="79"/>
      <c r="B38" s="100"/>
      <c r="C38" s="81" t="str">
        <f>IFERROR(IF(B38="No CAS","",INDEX('DEQ Pollutant List'!$C$7:$C$611,MATCH('3. Pollutant Emissions - EF'!B38,'DEQ Pollutant List'!$B$7:$B$611,0))),"")</f>
        <v/>
      </c>
      <c r="D38" s="115" t="str">
        <f>IFERROR(IF(OR($B38="",$B38="No CAS"),INDEX('DEQ Pollutant List'!$A$7:$A$611,MATCH($C38,'DEQ Pollutant List'!$C$7:$C$611,0)),INDEX('DEQ Pollutant List'!$A$7:$A$611,MATCH($B38,'DEQ Pollutant List'!$B$7:$B$611,0))),"")</f>
        <v/>
      </c>
      <c r="E38" s="101"/>
      <c r="F38" s="102"/>
      <c r="G38" s="103"/>
      <c r="H38" s="83"/>
      <c r="I38" s="104"/>
      <c r="J38" s="102"/>
      <c r="K38" s="105"/>
      <c r="L38" s="83"/>
      <c r="M38" s="102"/>
      <c r="N38" s="105"/>
      <c r="O38" s="83"/>
    </row>
    <row r="39" spans="1:15" x14ac:dyDescent="0.35">
      <c r="A39" s="79"/>
      <c r="B39" s="100"/>
      <c r="C39" s="81" t="str">
        <f>IFERROR(IF(B39="No CAS","",INDEX('DEQ Pollutant List'!$C$7:$C$611,MATCH('3. Pollutant Emissions - EF'!B39,'DEQ Pollutant List'!$B$7:$B$611,0))),"")</f>
        <v/>
      </c>
      <c r="D39" s="115" t="str">
        <f>IFERROR(IF(OR($B39="",$B39="No CAS"),INDEX('DEQ Pollutant List'!$A$7:$A$611,MATCH($C39,'DEQ Pollutant List'!$C$7:$C$611,0)),INDEX('DEQ Pollutant List'!$A$7:$A$611,MATCH($B39,'DEQ Pollutant List'!$B$7:$B$611,0))),"")</f>
        <v/>
      </c>
      <c r="E39" s="101"/>
      <c r="F39" s="102"/>
      <c r="G39" s="103"/>
      <c r="H39" s="83"/>
      <c r="I39" s="104"/>
      <c r="J39" s="102"/>
      <c r="K39" s="105"/>
      <c r="L39" s="83"/>
      <c r="M39" s="102"/>
      <c r="N39" s="105"/>
      <c r="O39" s="83"/>
    </row>
    <row r="40" spans="1:15" x14ac:dyDescent="0.35">
      <c r="A40" s="79"/>
      <c r="B40" s="100"/>
      <c r="C40" s="81" t="str">
        <f>IFERROR(IF(B40="No CAS","",INDEX('DEQ Pollutant List'!$C$7:$C$611,MATCH('3. Pollutant Emissions - EF'!B40,'DEQ Pollutant List'!$B$7:$B$611,0))),"")</f>
        <v/>
      </c>
      <c r="D40" s="115" t="str">
        <f>IFERROR(IF(OR($B40="",$B40="No CAS"),INDEX('DEQ Pollutant List'!$A$7:$A$611,MATCH($C40,'DEQ Pollutant List'!$C$7:$C$611,0)),INDEX('DEQ Pollutant List'!$A$7:$A$611,MATCH($B40,'DEQ Pollutant List'!$B$7:$B$611,0))),"")</f>
        <v/>
      </c>
      <c r="E40" s="101"/>
      <c r="F40" s="102"/>
      <c r="G40" s="103"/>
      <c r="H40" s="83"/>
      <c r="I40" s="104"/>
      <c r="J40" s="102"/>
      <c r="K40" s="105"/>
      <c r="L40" s="83"/>
      <c r="M40" s="102"/>
      <c r="N40" s="105"/>
      <c r="O40" s="83"/>
    </row>
    <row r="41" spans="1:15" x14ac:dyDescent="0.35">
      <c r="A41" s="79"/>
      <c r="B41" s="100"/>
      <c r="C41" s="81" t="str">
        <f>IFERROR(IF(B41="No CAS","",INDEX('DEQ Pollutant List'!$C$7:$C$611,MATCH('3. Pollutant Emissions - EF'!B41,'DEQ Pollutant List'!$B$7:$B$611,0))),"")</f>
        <v/>
      </c>
      <c r="D41" s="115" t="str">
        <f>IFERROR(IF(OR($B41="",$B41="No CAS"),INDEX('DEQ Pollutant List'!$A$7:$A$611,MATCH($C41,'DEQ Pollutant List'!$C$7:$C$611,0)),INDEX('DEQ Pollutant List'!$A$7:$A$611,MATCH($B41,'DEQ Pollutant List'!$B$7:$B$611,0))),"")</f>
        <v/>
      </c>
      <c r="E41" s="101"/>
      <c r="F41" s="102"/>
      <c r="G41" s="103"/>
      <c r="H41" s="83"/>
      <c r="I41" s="104"/>
      <c r="J41" s="102"/>
      <c r="K41" s="105"/>
      <c r="L41" s="83"/>
      <c r="M41" s="102"/>
      <c r="N41" s="105"/>
      <c r="O41" s="83"/>
    </row>
    <row r="42" spans="1:15" x14ac:dyDescent="0.35">
      <c r="A42" s="79"/>
      <c r="B42" s="100"/>
      <c r="C42" s="81" t="str">
        <f>IFERROR(IF(B42="No CAS","",INDEX('DEQ Pollutant List'!$C$7:$C$611,MATCH('3. Pollutant Emissions - EF'!B42,'DEQ Pollutant List'!$B$7:$B$611,0))),"")</f>
        <v/>
      </c>
      <c r="D42" s="115" t="str">
        <f>IFERROR(IF(OR($B42="",$B42="No CAS"),INDEX('DEQ Pollutant List'!$A$7:$A$611,MATCH($C42,'DEQ Pollutant List'!$C$7:$C$611,0)),INDEX('DEQ Pollutant List'!$A$7:$A$611,MATCH($B42,'DEQ Pollutant List'!$B$7:$B$611,0))),"")</f>
        <v/>
      </c>
      <c r="E42" s="101"/>
      <c r="F42" s="102"/>
      <c r="G42" s="103"/>
      <c r="H42" s="83"/>
      <c r="I42" s="104"/>
      <c r="J42" s="102"/>
      <c r="K42" s="105"/>
      <c r="L42" s="83"/>
      <c r="M42" s="102"/>
      <c r="N42" s="105"/>
      <c r="O42" s="83"/>
    </row>
    <row r="43" spans="1:15" x14ac:dyDescent="0.35">
      <c r="A43" s="79"/>
      <c r="B43" s="100"/>
      <c r="C43" s="81" t="str">
        <f>IFERROR(IF(B43="No CAS","",INDEX('DEQ Pollutant List'!$C$7:$C$611,MATCH('3. Pollutant Emissions - EF'!B43,'DEQ Pollutant List'!$B$7:$B$611,0))),"")</f>
        <v/>
      </c>
      <c r="D43" s="115" t="str">
        <f>IFERROR(IF(OR($B43="",$B43="No CAS"),INDEX('DEQ Pollutant List'!$A$7:$A$611,MATCH($C43,'DEQ Pollutant List'!$C$7:$C$611,0)),INDEX('DEQ Pollutant List'!$A$7:$A$611,MATCH($B43,'DEQ Pollutant List'!$B$7:$B$611,0))),"")</f>
        <v/>
      </c>
      <c r="E43" s="101"/>
      <c r="F43" s="102"/>
      <c r="G43" s="103"/>
      <c r="H43" s="83"/>
      <c r="I43" s="104"/>
      <c r="J43" s="102"/>
      <c r="K43" s="105"/>
      <c r="L43" s="83"/>
      <c r="M43" s="102"/>
      <c r="N43" s="105"/>
      <c r="O43" s="83"/>
    </row>
    <row r="44" spans="1:15" x14ac:dyDescent="0.35">
      <c r="A44" s="79"/>
      <c r="B44" s="100"/>
      <c r="C44" s="81" t="str">
        <f>IFERROR(IF(B44="No CAS","",INDEX('DEQ Pollutant List'!$C$7:$C$611,MATCH('3. Pollutant Emissions - EF'!B44,'DEQ Pollutant List'!$B$7:$B$611,0))),"")</f>
        <v/>
      </c>
      <c r="D44" s="115" t="str">
        <f>IFERROR(IF(OR($B44="",$B44="No CAS"),INDEX('DEQ Pollutant List'!$A$7:$A$611,MATCH($C44,'DEQ Pollutant List'!$C$7:$C$611,0)),INDEX('DEQ Pollutant List'!$A$7:$A$611,MATCH($B44,'DEQ Pollutant List'!$B$7:$B$611,0))),"")</f>
        <v/>
      </c>
      <c r="E44" s="101"/>
      <c r="F44" s="102"/>
      <c r="G44" s="103"/>
      <c r="H44" s="83"/>
      <c r="I44" s="104"/>
      <c r="J44" s="102"/>
      <c r="K44" s="105"/>
      <c r="L44" s="83"/>
      <c r="M44" s="102"/>
      <c r="N44" s="105"/>
      <c r="O44" s="83"/>
    </row>
    <row r="45" spans="1:15" x14ac:dyDescent="0.35">
      <c r="A45" s="79"/>
      <c r="B45" s="100"/>
      <c r="C45" s="81" t="str">
        <f>IFERROR(IF(B45="No CAS","",INDEX('DEQ Pollutant List'!$C$7:$C$611,MATCH('3. Pollutant Emissions - EF'!B45,'DEQ Pollutant List'!$B$7:$B$611,0))),"")</f>
        <v/>
      </c>
      <c r="D45" s="115" t="str">
        <f>IFERROR(IF(OR($B45="",$B45="No CAS"),INDEX('DEQ Pollutant List'!$A$7:$A$611,MATCH($C45,'DEQ Pollutant List'!$C$7:$C$611,0)),INDEX('DEQ Pollutant List'!$A$7:$A$611,MATCH($B45,'DEQ Pollutant List'!$B$7:$B$611,0))),"")</f>
        <v/>
      </c>
      <c r="E45" s="101"/>
      <c r="F45" s="102"/>
      <c r="G45" s="103"/>
      <c r="H45" s="83"/>
      <c r="I45" s="104"/>
      <c r="J45" s="102"/>
      <c r="K45" s="105"/>
      <c r="L45" s="83"/>
      <c r="M45" s="102"/>
      <c r="N45" s="105"/>
      <c r="O45" s="83"/>
    </row>
    <row r="46" spans="1:15" x14ac:dyDescent="0.35">
      <c r="A46" s="79"/>
      <c r="B46" s="100"/>
      <c r="C46" s="81" t="str">
        <f>IFERROR(IF(B46="No CAS","",INDEX('DEQ Pollutant List'!$C$7:$C$611,MATCH('3. Pollutant Emissions - EF'!B46,'DEQ Pollutant List'!$B$7:$B$611,0))),"")</f>
        <v/>
      </c>
      <c r="D46" s="115" t="str">
        <f>IFERROR(IF(OR($B46="",$B46="No CAS"),INDEX('DEQ Pollutant List'!$A$7:$A$611,MATCH($C46,'DEQ Pollutant List'!$C$7:$C$611,0)),INDEX('DEQ Pollutant List'!$A$7:$A$611,MATCH($B46,'DEQ Pollutant List'!$B$7:$B$611,0))),"")</f>
        <v/>
      </c>
      <c r="E46" s="101"/>
      <c r="F46" s="102"/>
      <c r="G46" s="103"/>
      <c r="H46" s="83"/>
      <c r="I46" s="104"/>
      <c r="J46" s="102"/>
      <c r="K46" s="105"/>
      <c r="L46" s="83"/>
      <c r="M46" s="102"/>
      <c r="N46" s="105"/>
      <c r="O46" s="83"/>
    </row>
    <row r="47" spans="1:15" x14ac:dyDescent="0.35">
      <c r="A47" s="79"/>
      <c r="B47" s="100"/>
      <c r="C47" s="81" t="str">
        <f>IFERROR(IF(B47="No CAS","",INDEX('DEQ Pollutant List'!$C$7:$C$611,MATCH('3. Pollutant Emissions - EF'!B47,'DEQ Pollutant List'!$B$7:$B$611,0))),"")</f>
        <v/>
      </c>
      <c r="D47" s="115" t="str">
        <f>IFERROR(IF(OR($B47="",$B47="No CAS"),INDEX('DEQ Pollutant List'!$A$7:$A$611,MATCH($C47,'DEQ Pollutant List'!$C$7:$C$611,0)),INDEX('DEQ Pollutant List'!$A$7:$A$611,MATCH($B47,'DEQ Pollutant List'!$B$7:$B$611,0))),"")</f>
        <v/>
      </c>
      <c r="E47" s="101"/>
      <c r="F47" s="102"/>
      <c r="G47" s="103"/>
      <c r="H47" s="83"/>
      <c r="I47" s="104"/>
      <c r="J47" s="102"/>
      <c r="K47" s="105"/>
      <c r="L47" s="83"/>
      <c r="M47" s="102"/>
      <c r="N47" s="105"/>
      <c r="O47" s="83"/>
    </row>
    <row r="48" spans="1:15" x14ac:dyDescent="0.35">
      <c r="A48" s="79"/>
      <c r="B48" s="100"/>
      <c r="C48" s="81" t="str">
        <f>IFERROR(IF(B48="No CAS","",INDEX('DEQ Pollutant List'!$C$7:$C$611,MATCH('3. Pollutant Emissions - EF'!B48,'DEQ Pollutant List'!$B$7:$B$611,0))),"")</f>
        <v/>
      </c>
      <c r="D48" s="115" t="str">
        <f>IFERROR(IF(OR($B48="",$B48="No CAS"),INDEX('DEQ Pollutant List'!$A$7:$A$611,MATCH($C48,'DEQ Pollutant List'!$C$7:$C$611,0)),INDEX('DEQ Pollutant List'!$A$7:$A$611,MATCH($B48,'DEQ Pollutant List'!$B$7:$B$611,0))),"")</f>
        <v/>
      </c>
      <c r="E48" s="101"/>
      <c r="F48" s="102"/>
      <c r="G48" s="103"/>
      <c r="H48" s="83"/>
      <c r="I48" s="104"/>
      <c r="J48" s="102"/>
      <c r="K48" s="105"/>
      <c r="L48" s="83"/>
      <c r="M48" s="102"/>
      <c r="N48" s="105"/>
      <c r="O48" s="83"/>
    </row>
    <row r="49" spans="1:15" x14ac:dyDescent="0.35">
      <c r="A49" s="79"/>
      <c r="B49" s="100"/>
      <c r="C49" s="81" t="str">
        <f>IFERROR(IF(B49="No CAS","",INDEX('DEQ Pollutant List'!$C$7:$C$611,MATCH('3. Pollutant Emissions - EF'!B49,'DEQ Pollutant List'!$B$7:$B$611,0))),"")</f>
        <v/>
      </c>
      <c r="D49" s="115" t="str">
        <f>IFERROR(IF(OR($B49="",$B49="No CAS"),INDEX('DEQ Pollutant List'!$A$7:$A$611,MATCH($C49,'DEQ Pollutant List'!$C$7:$C$611,0)),INDEX('DEQ Pollutant List'!$A$7:$A$611,MATCH($B49,'DEQ Pollutant List'!$B$7:$B$611,0))),"")</f>
        <v/>
      </c>
      <c r="E49" s="101"/>
      <c r="F49" s="102"/>
      <c r="G49" s="103"/>
      <c r="H49" s="83"/>
      <c r="I49" s="104"/>
      <c r="J49" s="102"/>
      <c r="K49" s="105"/>
      <c r="L49" s="83"/>
      <c r="M49" s="102"/>
      <c r="N49" s="105"/>
      <c r="O49" s="83"/>
    </row>
    <row r="50" spans="1:15" x14ac:dyDescent="0.35">
      <c r="A50" s="79"/>
      <c r="B50" s="100"/>
      <c r="C50" s="81" t="str">
        <f>IFERROR(IF(B50="No CAS","",INDEX('DEQ Pollutant List'!$C$7:$C$611,MATCH('3. Pollutant Emissions - EF'!B50,'DEQ Pollutant List'!$B$7:$B$611,0))),"")</f>
        <v/>
      </c>
      <c r="D50" s="115" t="str">
        <f>IFERROR(IF(OR($B50="",$B50="No CAS"),INDEX('DEQ Pollutant List'!$A$7:$A$611,MATCH($C50,'DEQ Pollutant List'!$C$7:$C$611,0)),INDEX('DEQ Pollutant List'!$A$7:$A$611,MATCH($B50,'DEQ Pollutant List'!$B$7:$B$611,0))),"")</f>
        <v/>
      </c>
      <c r="E50" s="101"/>
      <c r="F50" s="102"/>
      <c r="G50" s="103"/>
      <c r="H50" s="83"/>
      <c r="I50" s="104"/>
      <c r="J50" s="102"/>
      <c r="K50" s="105"/>
      <c r="L50" s="83"/>
      <c r="M50" s="102"/>
      <c r="N50" s="105"/>
      <c r="O50" s="83"/>
    </row>
    <row r="51" spans="1:15" x14ac:dyDescent="0.35">
      <c r="A51" s="79"/>
      <c r="B51" s="100"/>
      <c r="C51" s="81" t="str">
        <f>IFERROR(IF(B51="No CAS","",INDEX('DEQ Pollutant List'!$C$7:$C$611,MATCH('3. Pollutant Emissions - EF'!B51,'DEQ Pollutant List'!$B$7:$B$611,0))),"")</f>
        <v/>
      </c>
      <c r="D51" s="115" t="str">
        <f>IFERROR(IF(OR($B51="",$B51="No CAS"),INDEX('DEQ Pollutant List'!$A$7:$A$611,MATCH($C51,'DEQ Pollutant List'!$C$7:$C$611,0)),INDEX('DEQ Pollutant List'!$A$7:$A$611,MATCH($B51,'DEQ Pollutant List'!$B$7:$B$611,0))),"")</f>
        <v/>
      </c>
      <c r="E51" s="101"/>
      <c r="F51" s="102"/>
      <c r="G51" s="103"/>
      <c r="H51" s="83"/>
      <c r="I51" s="104"/>
      <c r="J51" s="102"/>
      <c r="K51" s="105"/>
      <c r="L51" s="83"/>
      <c r="M51" s="102"/>
      <c r="N51" s="105"/>
      <c r="O51" s="83"/>
    </row>
    <row r="52" spans="1:15" x14ac:dyDescent="0.35">
      <c r="A52" s="79"/>
      <c r="B52" s="100"/>
      <c r="C52" s="81" t="str">
        <f>IFERROR(IF(B52="No CAS","",INDEX('DEQ Pollutant List'!$C$7:$C$611,MATCH('3. Pollutant Emissions - EF'!B52,'DEQ Pollutant List'!$B$7:$B$611,0))),"")</f>
        <v/>
      </c>
      <c r="D52" s="115" t="str">
        <f>IFERROR(IF(OR($B52="",$B52="No CAS"),INDEX('DEQ Pollutant List'!$A$7:$A$611,MATCH($C52,'DEQ Pollutant List'!$C$7:$C$611,0)),INDEX('DEQ Pollutant List'!$A$7:$A$611,MATCH($B52,'DEQ Pollutant List'!$B$7:$B$611,0))),"")</f>
        <v/>
      </c>
      <c r="E52" s="101"/>
      <c r="F52" s="102"/>
      <c r="G52" s="103"/>
      <c r="H52" s="83"/>
      <c r="I52" s="104"/>
      <c r="J52" s="102"/>
      <c r="K52" s="105"/>
      <c r="L52" s="83"/>
      <c r="M52" s="102"/>
      <c r="N52" s="105"/>
      <c r="O52" s="83"/>
    </row>
    <row r="53" spans="1:15" x14ac:dyDescent="0.35">
      <c r="A53" s="79"/>
      <c r="B53" s="100"/>
      <c r="C53" s="81" t="str">
        <f>IFERROR(IF(B53="No CAS","",INDEX('DEQ Pollutant List'!$C$7:$C$611,MATCH('3. Pollutant Emissions - EF'!B53,'DEQ Pollutant List'!$B$7:$B$611,0))),"")</f>
        <v/>
      </c>
      <c r="D53" s="115" t="str">
        <f>IFERROR(IF(OR($B53="",$B53="No CAS"),INDEX('DEQ Pollutant List'!$A$7:$A$611,MATCH($C53,'DEQ Pollutant List'!$C$7:$C$611,0)),INDEX('DEQ Pollutant List'!$A$7:$A$611,MATCH($B53,'DEQ Pollutant List'!$B$7:$B$611,0))),"")</f>
        <v/>
      </c>
      <c r="E53" s="101"/>
      <c r="F53" s="102"/>
      <c r="G53" s="103"/>
      <c r="H53" s="83"/>
      <c r="I53" s="104"/>
      <c r="J53" s="102"/>
      <c r="K53" s="105"/>
      <c r="L53" s="83"/>
      <c r="M53" s="102"/>
      <c r="N53" s="105"/>
      <c r="O53" s="83"/>
    </row>
    <row r="54" spans="1:15" x14ac:dyDescent="0.35">
      <c r="A54" s="79"/>
      <c r="B54" s="100"/>
      <c r="C54" s="81" t="str">
        <f>IFERROR(IF(B54="No CAS","",INDEX('DEQ Pollutant List'!$C$7:$C$611,MATCH('3. Pollutant Emissions - EF'!B54,'DEQ Pollutant List'!$B$7:$B$611,0))),"")</f>
        <v/>
      </c>
      <c r="D54" s="115" t="str">
        <f>IFERROR(IF(OR($B54="",$B54="No CAS"),INDEX('DEQ Pollutant List'!$A$7:$A$611,MATCH($C54,'DEQ Pollutant List'!$C$7:$C$611,0)),INDEX('DEQ Pollutant List'!$A$7:$A$611,MATCH($B54,'DEQ Pollutant List'!$B$7:$B$611,0))),"")</f>
        <v/>
      </c>
      <c r="E54" s="101"/>
      <c r="F54" s="102"/>
      <c r="G54" s="103"/>
      <c r="H54" s="83"/>
      <c r="I54" s="104"/>
      <c r="J54" s="102"/>
      <c r="K54" s="105"/>
      <c r="L54" s="83"/>
      <c r="M54" s="102"/>
      <c r="N54" s="105"/>
      <c r="O54" s="83"/>
    </row>
    <row r="55" spans="1:15" x14ac:dyDescent="0.35">
      <c r="A55" s="79"/>
      <c r="B55" s="100"/>
      <c r="C55" s="81" t="str">
        <f>IFERROR(IF(B55="No CAS","",INDEX('DEQ Pollutant List'!$C$7:$C$611,MATCH('3. Pollutant Emissions - EF'!B55,'DEQ Pollutant List'!$B$7:$B$611,0))),"")</f>
        <v/>
      </c>
      <c r="D55" s="115" t="str">
        <f>IFERROR(IF(OR($B55="",$B55="No CAS"),INDEX('DEQ Pollutant List'!$A$7:$A$611,MATCH($C55,'DEQ Pollutant List'!$C$7:$C$611,0)),INDEX('DEQ Pollutant List'!$A$7:$A$611,MATCH($B55,'DEQ Pollutant List'!$B$7:$B$611,0))),"")</f>
        <v/>
      </c>
      <c r="E55" s="101"/>
      <c r="F55" s="102"/>
      <c r="G55" s="103"/>
      <c r="H55" s="83"/>
      <c r="I55" s="104"/>
      <c r="J55" s="102"/>
      <c r="K55" s="105"/>
      <c r="L55" s="83"/>
      <c r="M55" s="102"/>
      <c r="N55" s="105"/>
      <c r="O55" s="83"/>
    </row>
    <row r="56" spans="1:15" x14ac:dyDescent="0.35">
      <c r="A56" s="79"/>
      <c r="B56" s="100"/>
      <c r="C56" s="81" t="str">
        <f>IFERROR(IF(B56="No CAS","",INDEX('DEQ Pollutant List'!$C$7:$C$611,MATCH('3. Pollutant Emissions - EF'!B56,'DEQ Pollutant List'!$B$7:$B$611,0))),"")</f>
        <v/>
      </c>
      <c r="D56" s="115" t="str">
        <f>IFERROR(IF(OR($B56="",$B56="No CAS"),INDEX('DEQ Pollutant List'!$A$7:$A$611,MATCH($C56,'DEQ Pollutant List'!$C$7:$C$611,0)),INDEX('DEQ Pollutant List'!$A$7:$A$611,MATCH($B56,'DEQ Pollutant List'!$B$7:$B$611,0))),"")</f>
        <v/>
      </c>
      <c r="E56" s="101"/>
      <c r="F56" s="102"/>
      <c r="G56" s="103"/>
      <c r="H56" s="83"/>
      <c r="I56" s="104"/>
      <c r="J56" s="102"/>
      <c r="K56" s="105"/>
      <c r="L56" s="83"/>
      <c r="M56" s="102"/>
      <c r="N56" s="105"/>
      <c r="O56" s="83"/>
    </row>
    <row r="57" spans="1:15" x14ac:dyDescent="0.35">
      <c r="A57" s="79"/>
      <c r="B57" s="100"/>
      <c r="C57" s="81" t="str">
        <f>IFERROR(IF(B57="No CAS","",INDEX('DEQ Pollutant List'!$C$7:$C$611,MATCH('3. Pollutant Emissions - EF'!B57,'DEQ Pollutant List'!$B$7:$B$611,0))),"")</f>
        <v/>
      </c>
      <c r="D57" s="115" t="str">
        <f>IFERROR(IF(OR($B57="",$B57="No CAS"),INDEX('DEQ Pollutant List'!$A$7:$A$611,MATCH($C57,'DEQ Pollutant List'!$C$7:$C$611,0)),INDEX('DEQ Pollutant List'!$A$7:$A$611,MATCH($B57,'DEQ Pollutant List'!$B$7:$B$611,0))),"")</f>
        <v/>
      </c>
      <c r="E57" s="101"/>
      <c r="F57" s="102"/>
      <c r="G57" s="103"/>
      <c r="H57" s="83"/>
      <c r="I57" s="104"/>
      <c r="J57" s="102"/>
      <c r="K57" s="105"/>
      <c r="L57" s="83"/>
      <c r="M57" s="102"/>
      <c r="N57" s="105"/>
      <c r="O57" s="83"/>
    </row>
    <row r="58" spans="1:15" x14ac:dyDescent="0.35">
      <c r="A58" s="79"/>
      <c r="B58" s="100"/>
      <c r="C58" s="81" t="str">
        <f>IFERROR(IF(B58="No CAS","",INDEX('DEQ Pollutant List'!$C$7:$C$611,MATCH('3. Pollutant Emissions - EF'!B58,'DEQ Pollutant List'!$B$7:$B$611,0))),"")</f>
        <v/>
      </c>
      <c r="D58" s="115" t="str">
        <f>IFERROR(IF(OR($B58="",$B58="No CAS"),INDEX('DEQ Pollutant List'!$A$7:$A$611,MATCH($C58,'DEQ Pollutant List'!$C$7:$C$611,0)),INDEX('DEQ Pollutant List'!$A$7:$A$611,MATCH($B58,'DEQ Pollutant List'!$B$7:$B$611,0))),"")</f>
        <v/>
      </c>
      <c r="E58" s="101"/>
      <c r="F58" s="102"/>
      <c r="G58" s="103"/>
      <c r="H58" s="83"/>
      <c r="I58" s="104"/>
      <c r="J58" s="102"/>
      <c r="K58" s="105"/>
      <c r="L58" s="83"/>
      <c r="M58" s="102"/>
      <c r="N58" s="105"/>
      <c r="O58" s="83"/>
    </row>
    <row r="59" spans="1:15" x14ac:dyDescent="0.35">
      <c r="A59" s="79"/>
      <c r="B59" s="100"/>
      <c r="C59" s="81" t="str">
        <f>IFERROR(IF(B59="No CAS","",INDEX('DEQ Pollutant List'!$C$7:$C$611,MATCH('3. Pollutant Emissions - EF'!B59,'DEQ Pollutant List'!$B$7:$B$611,0))),"")</f>
        <v/>
      </c>
      <c r="D59" s="115" t="str">
        <f>IFERROR(IF(OR($B59="",$B59="No CAS"),INDEX('DEQ Pollutant List'!$A$7:$A$611,MATCH($C59,'DEQ Pollutant List'!$C$7:$C$611,0)),INDEX('DEQ Pollutant List'!$A$7:$A$611,MATCH($B59,'DEQ Pollutant List'!$B$7:$B$611,0))),"")</f>
        <v/>
      </c>
      <c r="E59" s="101"/>
      <c r="F59" s="102"/>
      <c r="G59" s="103"/>
      <c r="H59" s="83"/>
      <c r="I59" s="104"/>
      <c r="J59" s="102"/>
      <c r="K59" s="105"/>
      <c r="L59" s="83"/>
      <c r="M59" s="102"/>
      <c r="N59" s="105"/>
      <c r="O59" s="83"/>
    </row>
    <row r="60" spans="1:15" x14ac:dyDescent="0.35">
      <c r="A60" s="79"/>
      <c r="B60" s="100"/>
      <c r="C60" s="81" t="str">
        <f>IFERROR(IF(B60="No CAS","",INDEX('DEQ Pollutant List'!$C$7:$C$611,MATCH('3. Pollutant Emissions - EF'!B60,'DEQ Pollutant List'!$B$7:$B$611,0))),"")</f>
        <v/>
      </c>
      <c r="D60" s="115" t="str">
        <f>IFERROR(IF(OR($B60="",$B60="No CAS"),INDEX('DEQ Pollutant List'!$A$7:$A$611,MATCH($C60,'DEQ Pollutant List'!$C$7:$C$611,0)),INDEX('DEQ Pollutant List'!$A$7:$A$611,MATCH($B60,'DEQ Pollutant List'!$B$7:$B$611,0))),"")</f>
        <v/>
      </c>
      <c r="E60" s="101"/>
      <c r="F60" s="102"/>
      <c r="G60" s="103"/>
      <c r="H60" s="83"/>
      <c r="I60" s="104"/>
      <c r="J60" s="102"/>
      <c r="K60" s="105"/>
      <c r="L60" s="83"/>
      <c r="M60" s="102"/>
      <c r="N60" s="105"/>
      <c r="O60" s="83"/>
    </row>
    <row r="61" spans="1:15" x14ac:dyDescent="0.35">
      <c r="A61" s="79"/>
      <c r="B61" s="100"/>
      <c r="C61" s="81" t="str">
        <f>IFERROR(IF(B61="No CAS","",INDEX('DEQ Pollutant List'!$C$7:$C$611,MATCH('3. Pollutant Emissions - EF'!B61,'DEQ Pollutant List'!$B$7:$B$611,0))),"")</f>
        <v/>
      </c>
      <c r="D61" s="115" t="str">
        <f>IFERROR(IF(OR($B61="",$B61="No CAS"),INDEX('DEQ Pollutant List'!$A$7:$A$611,MATCH($C61,'DEQ Pollutant List'!$C$7:$C$611,0)),INDEX('DEQ Pollutant List'!$A$7:$A$611,MATCH($B61,'DEQ Pollutant List'!$B$7:$B$611,0))),"")</f>
        <v/>
      </c>
      <c r="E61" s="101"/>
      <c r="F61" s="102"/>
      <c r="G61" s="103"/>
      <c r="H61" s="83"/>
      <c r="I61" s="104"/>
      <c r="J61" s="102"/>
      <c r="K61" s="105"/>
      <c r="L61" s="83"/>
      <c r="M61" s="102"/>
      <c r="N61" s="105"/>
      <c r="O61" s="83"/>
    </row>
    <row r="62" spans="1:15" x14ac:dyDescent="0.35">
      <c r="A62" s="79"/>
      <c r="B62" s="100"/>
      <c r="C62" s="81" t="str">
        <f>IFERROR(IF(B62="No CAS","",INDEX('DEQ Pollutant List'!$C$7:$C$611,MATCH('3. Pollutant Emissions - EF'!B62,'DEQ Pollutant List'!$B$7:$B$611,0))),"")</f>
        <v/>
      </c>
      <c r="D62" s="115" t="str">
        <f>IFERROR(IF(OR($B62="",$B62="No CAS"),INDEX('DEQ Pollutant List'!$A$7:$A$611,MATCH($C62,'DEQ Pollutant List'!$C$7:$C$611,0)),INDEX('DEQ Pollutant List'!$A$7:$A$611,MATCH($B62,'DEQ Pollutant List'!$B$7:$B$611,0))),"")</f>
        <v/>
      </c>
      <c r="E62" s="101"/>
      <c r="F62" s="102"/>
      <c r="G62" s="103"/>
      <c r="H62" s="83"/>
      <c r="I62" s="104"/>
      <c r="J62" s="102"/>
      <c r="K62" s="105"/>
      <c r="L62" s="83"/>
      <c r="M62" s="102"/>
      <c r="N62" s="105"/>
      <c r="O62" s="83"/>
    </row>
    <row r="63" spans="1:15" x14ac:dyDescent="0.35">
      <c r="A63" s="79"/>
      <c r="B63" s="100"/>
      <c r="C63" s="81" t="str">
        <f>IFERROR(IF(B63="No CAS","",INDEX('DEQ Pollutant List'!$C$7:$C$611,MATCH('3. Pollutant Emissions - EF'!B63,'DEQ Pollutant List'!$B$7:$B$611,0))),"")</f>
        <v/>
      </c>
      <c r="D63" s="115" t="str">
        <f>IFERROR(IF(OR($B63="",$B63="No CAS"),INDEX('DEQ Pollutant List'!$A$7:$A$611,MATCH($C63,'DEQ Pollutant List'!$C$7:$C$611,0)),INDEX('DEQ Pollutant List'!$A$7:$A$611,MATCH($B63,'DEQ Pollutant List'!$B$7:$B$611,0))),"")</f>
        <v/>
      </c>
      <c r="E63" s="101"/>
      <c r="F63" s="102"/>
      <c r="G63" s="103"/>
      <c r="H63" s="83"/>
      <c r="I63" s="104"/>
      <c r="J63" s="102"/>
      <c r="K63" s="105"/>
      <c r="L63" s="83"/>
      <c r="M63" s="102"/>
      <c r="N63" s="105"/>
      <c r="O63" s="83"/>
    </row>
    <row r="64" spans="1:15" x14ac:dyDescent="0.35">
      <c r="A64" s="79"/>
      <c r="B64" s="100"/>
      <c r="C64" s="81" t="str">
        <f>IFERROR(IF(B64="No CAS","",INDEX('DEQ Pollutant List'!$C$7:$C$611,MATCH('3. Pollutant Emissions - EF'!B64,'DEQ Pollutant List'!$B$7:$B$611,0))),"")</f>
        <v/>
      </c>
      <c r="D64" s="115" t="str">
        <f>IFERROR(IF(OR($B64="",$B64="No CAS"),INDEX('DEQ Pollutant List'!$A$7:$A$611,MATCH($C64,'DEQ Pollutant List'!$C$7:$C$611,0)),INDEX('DEQ Pollutant List'!$A$7:$A$611,MATCH($B64,'DEQ Pollutant List'!$B$7:$B$611,0))),"")</f>
        <v/>
      </c>
      <c r="E64" s="101"/>
      <c r="F64" s="102"/>
      <c r="G64" s="103"/>
      <c r="H64" s="83"/>
      <c r="I64" s="104"/>
      <c r="J64" s="102"/>
      <c r="K64" s="105"/>
      <c r="L64" s="83"/>
      <c r="M64" s="102"/>
      <c r="N64" s="105"/>
      <c r="O64" s="83"/>
    </row>
    <row r="65" spans="1:15" x14ac:dyDescent="0.35">
      <c r="A65" s="79"/>
      <c r="B65" s="100"/>
      <c r="C65" s="81" t="str">
        <f>IFERROR(IF(B65="No CAS","",INDEX('DEQ Pollutant List'!$C$7:$C$611,MATCH('3. Pollutant Emissions - EF'!B65,'DEQ Pollutant List'!$B$7:$B$611,0))),"")</f>
        <v/>
      </c>
      <c r="D65" s="115" t="str">
        <f>IFERROR(IF(OR($B65="",$B65="No CAS"),INDEX('DEQ Pollutant List'!$A$7:$A$611,MATCH($C65,'DEQ Pollutant List'!$C$7:$C$611,0)),INDEX('DEQ Pollutant List'!$A$7:$A$611,MATCH($B65,'DEQ Pollutant List'!$B$7:$B$611,0))),"")</f>
        <v/>
      </c>
      <c r="E65" s="101"/>
      <c r="F65" s="102"/>
      <c r="G65" s="103"/>
      <c r="H65" s="83"/>
      <c r="I65" s="104"/>
      <c r="J65" s="102"/>
      <c r="K65" s="105"/>
      <c r="L65" s="83"/>
      <c r="M65" s="102"/>
      <c r="N65" s="105"/>
      <c r="O65" s="83"/>
    </row>
    <row r="66" spans="1:15" x14ac:dyDescent="0.35">
      <c r="A66" s="79"/>
      <c r="B66" s="100"/>
      <c r="C66" s="81" t="str">
        <f>IFERROR(IF(B66="No CAS","",INDEX('DEQ Pollutant List'!$C$7:$C$611,MATCH('3. Pollutant Emissions - EF'!B66,'DEQ Pollutant List'!$B$7:$B$611,0))),"")</f>
        <v/>
      </c>
      <c r="D66" s="115" t="str">
        <f>IFERROR(IF(OR($B66="",$B66="No CAS"),INDEX('DEQ Pollutant List'!$A$7:$A$611,MATCH($C66,'DEQ Pollutant List'!$C$7:$C$611,0)),INDEX('DEQ Pollutant List'!$A$7:$A$611,MATCH($B66,'DEQ Pollutant List'!$B$7:$B$611,0))),"")</f>
        <v/>
      </c>
      <c r="E66" s="101"/>
      <c r="F66" s="102"/>
      <c r="G66" s="103"/>
      <c r="H66" s="83"/>
      <c r="I66" s="104"/>
      <c r="J66" s="102"/>
      <c r="K66" s="105"/>
      <c r="L66" s="83"/>
      <c r="M66" s="102"/>
      <c r="N66" s="105"/>
      <c r="O66" s="83"/>
    </row>
    <row r="67" spans="1:15" x14ac:dyDescent="0.35">
      <c r="A67" s="79"/>
      <c r="B67" s="100"/>
      <c r="C67" s="81" t="str">
        <f>IFERROR(IF(B67="No CAS","",INDEX('DEQ Pollutant List'!$C$7:$C$611,MATCH('3. Pollutant Emissions - EF'!B67,'DEQ Pollutant List'!$B$7:$B$611,0))),"")</f>
        <v/>
      </c>
      <c r="D67" s="115" t="str">
        <f>IFERROR(IF(OR($B67="",$B67="No CAS"),INDEX('DEQ Pollutant List'!$A$7:$A$611,MATCH($C67,'DEQ Pollutant List'!$C$7:$C$611,0)),INDEX('DEQ Pollutant List'!$A$7:$A$611,MATCH($B67,'DEQ Pollutant List'!$B$7:$B$611,0))),"")</f>
        <v/>
      </c>
      <c r="E67" s="101"/>
      <c r="F67" s="102"/>
      <c r="G67" s="103"/>
      <c r="H67" s="83"/>
      <c r="I67" s="104"/>
      <c r="J67" s="102"/>
      <c r="K67" s="105"/>
      <c r="L67" s="83"/>
      <c r="M67" s="102"/>
      <c r="N67" s="105"/>
      <c r="O67" s="83"/>
    </row>
    <row r="68" spans="1:15" x14ac:dyDescent="0.35">
      <c r="A68" s="79"/>
      <c r="B68" s="100"/>
      <c r="C68" s="81" t="str">
        <f>IFERROR(IF(B68="No CAS","",INDEX('DEQ Pollutant List'!$C$7:$C$611,MATCH('3. Pollutant Emissions - EF'!B68,'DEQ Pollutant List'!$B$7:$B$611,0))),"")</f>
        <v/>
      </c>
      <c r="D68" s="115" t="str">
        <f>IFERROR(IF(OR($B68="",$B68="No CAS"),INDEX('DEQ Pollutant List'!$A$7:$A$611,MATCH($C68,'DEQ Pollutant List'!$C$7:$C$611,0)),INDEX('DEQ Pollutant List'!$A$7:$A$611,MATCH($B68,'DEQ Pollutant List'!$B$7:$B$611,0))),"")</f>
        <v/>
      </c>
      <c r="E68" s="101"/>
      <c r="F68" s="102"/>
      <c r="G68" s="103"/>
      <c r="H68" s="83"/>
      <c r="I68" s="104"/>
      <c r="J68" s="102"/>
      <c r="K68" s="105"/>
      <c r="L68" s="83"/>
      <c r="M68" s="102"/>
      <c r="N68" s="105"/>
      <c r="O68" s="83"/>
    </row>
    <row r="69" spans="1:15" x14ac:dyDescent="0.35">
      <c r="A69" s="79"/>
      <c r="B69" s="100"/>
      <c r="C69" s="81" t="str">
        <f>IFERROR(IF(B69="No CAS","",INDEX('DEQ Pollutant List'!$C$7:$C$611,MATCH('3. Pollutant Emissions - EF'!B69,'DEQ Pollutant List'!$B$7:$B$611,0))),"")</f>
        <v/>
      </c>
      <c r="D69" s="115" t="str">
        <f>IFERROR(IF(OR($B69="",$B69="No CAS"),INDEX('DEQ Pollutant List'!$A$7:$A$611,MATCH($C69,'DEQ Pollutant List'!$C$7:$C$611,0)),INDEX('DEQ Pollutant List'!$A$7:$A$611,MATCH($B69,'DEQ Pollutant List'!$B$7:$B$611,0))),"")</f>
        <v/>
      </c>
      <c r="E69" s="101"/>
      <c r="F69" s="102"/>
      <c r="G69" s="103"/>
      <c r="H69" s="83"/>
      <c r="I69" s="104"/>
      <c r="J69" s="102"/>
      <c r="K69" s="105"/>
      <c r="L69" s="83"/>
      <c r="M69" s="102"/>
      <c r="N69" s="105"/>
      <c r="O69" s="83"/>
    </row>
    <row r="70" spans="1:15" x14ac:dyDescent="0.35">
      <c r="A70" s="79"/>
      <c r="B70" s="100"/>
      <c r="C70" s="81" t="str">
        <f>IFERROR(IF(B70="No CAS","",INDEX('DEQ Pollutant List'!$C$7:$C$611,MATCH('3. Pollutant Emissions - EF'!B70,'DEQ Pollutant List'!$B$7:$B$611,0))),"")</f>
        <v/>
      </c>
      <c r="D70" s="115" t="str">
        <f>IFERROR(IF(OR($B70="",$B70="No CAS"),INDEX('DEQ Pollutant List'!$A$7:$A$611,MATCH($C70,'DEQ Pollutant List'!$C$7:$C$611,0)),INDEX('DEQ Pollutant List'!$A$7:$A$611,MATCH($B70,'DEQ Pollutant List'!$B$7:$B$611,0))),"")</f>
        <v/>
      </c>
      <c r="E70" s="101"/>
      <c r="F70" s="102"/>
      <c r="G70" s="103"/>
      <c r="H70" s="83"/>
      <c r="I70" s="104"/>
      <c r="J70" s="102"/>
      <c r="K70" s="105"/>
      <c r="L70" s="83"/>
      <c r="M70" s="102"/>
      <c r="N70" s="105"/>
      <c r="O70" s="83"/>
    </row>
    <row r="71" spans="1:15" x14ac:dyDescent="0.35">
      <c r="A71" s="79"/>
      <c r="B71" s="100"/>
      <c r="C71" s="81" t="str">
        <f>IFERROR(IF(B71="No CAS","",INDEX('DEQ Pollutant List'!$C$7:$C$611,MATCH('3. Pollutant Emissions - EF'!B71,'DEQ Pollutant List'!$B$7:$B$611,0))),"")</f>
        <v/>
      </c>
      <c r="D71" s="115" t="str">
        <f>IFERROR(IF(OR($B71="",$B71="No CAS"),INDEX('DEQ Pollutant List'!$A$7:$A$611,MATCH($C71,'DEQ Pollutant List'!$C$7:$C$611,0)),INDEX('DEQ Pollutant List'!$A$7:$A$611,MATCH($B71,'DEQ Pollutant List'!$B$7:$B$611,0))),"")</f>
        <v/>
      </c>
      <c r="E71" s="101"/>
      <c r="F71" s="102"/>
      <c r="G71" s="103"/>
      <c r="H71" s="83"/>
      <c r="I71" s="104"/>
      <c r="J71" s="102"/>
      <c r="K71" s="105"/>
      <c r="L71" s="83"/>
      <c r="M71" s="102"/>
      <c r="N71" s="105"/>
      <c r="O71" s="83"/>
    </row>
    <row r="72" spans="1:15" x14ac:dyDescent="0.35">
      <c r="A72" s="79"/>
      <c r="B72" s="100"/>
      <c r="C72" s="81" t="str">
        <f>IFERROR(IF(B72="No CAS","",INDEX('DEQ Pollutant List'!$C$7:$C$611,MATCH('3. Pollutant Emissions - EF'!B72,'DEQ Pollutant List'!$B$7:$B$611,0))),"")</f>
        <v/>
      </c>
      <c r="D72" s="115" t="str">
        <f>IFERROR(IF(OR($B72="",$B72="No CAS"),INDEX('DEQ Pollutant List'!$A$7:$A$611,MATCH($C72,'DEQ Pollutant List'!$C$7:$C$611,0)),INDEX('DEQ Pollutant List'!$A$7:$A$611,MATCH($B72,'DEQ Pollutant List'!$B$7:$B$611,0))),"")</f>
        <v/>
      </c>
      <c r="E72" s="101"/>
      <c r="F72" s="102"/>
      <c r="G72" s="103"/>
      <c r="H72" s="83"/>
      <c r="I72" s="104"/>
      <c r="J72" s="102"/>
      <c r="K72" s="105"/>
      <c r="L72" s="83"/>
      <c r="M72" s="102"/>
      <c r="N72" s="105"/>
      <c r="O72" s="83"/>
    </row>
    <row r="73" spans="1:15" x14ac:dyDescent="0.35">
      <c r="A73" s="79"/>
      <c r="B73" s="100"/>
      <c r="C73" s="81" t="str">
        <f>IFERROR(IF(B73="No CAS","",INDEX('DEQ Pollutant List'!$C$7:$C$611,MATCH('3. Pollutant Emissions - EF'!B73,'DEQ Pollutant List'!$B$7:$B$611,0))),"")</f>
        <v/>
      </c>
      <c r="D73" s="115" t="str">
        <f>IFERROR(IF(OR($B73="",$B73="No CAS"),INDEX('DEQ Pollutant List'!$A$7:$A$611,MATCH($C73,'DEQ Pollutant List'!$C$7:$C$611,0)),INDEX('DEQ Pollutant List'!$A$7:$A$611,MATCH($B73,'DEQ Pollutant List'!$B$7:$B$611,0))),"")</f>
        <v/>
      </c>
      <c r="E73" s="101"/>
      <c r="F73" s="102"/>
      <c r="G73" s="103"/>
      <c r="H73" s="83"/>
      <c r="I73" s="104"/>
      <c r="J73" s="102"/>
      <c r="K73" s="105"/>
      <c r="L73" s="83"/>
      <c r="M73" s="102"/>
      <c r="N73" s="105"/>
      <c r="O73" s="83"/>
    </row>
    <row r="74" spans="1:15" x14ac:dyDescent="0.35">
      <c r="A74" s="79"/>
      <c r="B74" s="100"/>
      <c r="C74" s="81" t="str">
        <f>IFERROR(IF(B74="No CAS","",INDEX('DEQ Pollutant List'!$C$7:$C$611,MATCH('3. Pollutant Emissions - EF'!B74,'DEQ Pollutant List'!$B$7:$B$611,0))),"")</f>
        <v/>
      </c>
      <c r="D74" s="115" t="str">
        <f>IFERROR(IF(OR($B74="",$B74="No CAS"),INDEX('DEQ Pollutant List'!$A$7:$A$611,MATCH($C74,'DEQ Pollutant List'!$C$7:$C$611,0)),INDEX('DEQ Pollutant List'!$A$7:$A$611,MATCH($B74,'DEQ Pollutant List'!$B$7:$B$611,0))),"")</f>
        <v/>
      </c>
      <c r="E74" s="101"/>
      <c r="F74" s="102"/>
      <c r="G74" s="103"/>
      <c r="H74" s="83"/>
      <c r="I74" s="104"/>
      <c r="J74" s="102"/>
      <c r="K74" s="105"/>
      <c r="L74" s="83"/>
      <c r="M74" s="102"/>
      <c r="N74" s="105"/>
      <c r="O74" s="83"/>
    </row>
    <row r="75" spans="1:15" x14ac:dyDescent="0.35">
      <c r="A75" s="79"/>
      <c r="B75" s="100"/>
      <c r="C75" s="81" t="str">
        <f>IFERROR(IF(B75="No CAS","",INDEX('DEQ Pollutant List'!$C$7:$C$611,MATCH('3. Pollutant Emissions - EF'!B75,'DEQ Pollutant List'!$B$7:$B$611,0))),"")</f>
        <v/>
      </c>
      <c r="D75" s="115" t="str">
        <f>IFERROR(IF(OR($B75="",$B75="No CAS"),INDEX('DEQ Pollutant List'!$A$7:$A$611,MATCH($C75,'DEQ Pollutant List'!$C$7:$C$611,0)),INDEX('DEQ Pollutant List'!$A$7:$A$611,MATCH($B75,'DEQ Pollutant List'!$B$7:$B$611,0))),"")</f>
        <v/>
      </c>
      <c r="E75" s="101"/>
      <c r="F75" s="102"/>
      <c r="G75" s="103"/>
      <c r="H75" s="83"/>
      <c r="I75" s="104"/>
      <c r="J75" s="102"/>
      <c r="K75" s="105"/>
      <c r="L75" s="83"/>
      <c r="M75" s="102"/>
      <c r="N75" s="105"/>
      <c r="O75" s="83"/>
    </row>
    <row r="76" spans="1:15" x14ac:dyDescent="0.35">
      <c r="A76" s="79"/>
      <c r="B76" s="100"/>
      <c r="C76" s="81" t="str">
        <f>IFERROR(IF(B76="No CAS","",INDEX('DEQ Pollutant List'!$C$7:$C$611,MATCH('3. Pollutant Emissions - EF'!B76,'DEQ Pollutant List'!$B$7:$B$611,0))),"")</f>
        <v/>
      </c>
      <c r="D76" s="115" t="str">
        <f>IFERROR(IF(OR($B76="",$B76="No CAS"),INDEX('DEQ Pollutant List'!$A$7:$A$611,MATCH($C76,'DEQ Pollutant List'!$C$7:$C$611,0)),INDEX('DEQ Pollutant List'!$A$7:$A$611,MATCH($B76,'DEQ Pollutant List'!$B$7:$B$611,0))),"")</f>
        <v/>
      </c>
      <c r="E76" s="101"/>
      <c r="F76" s="102"/>
      <c r="G76" s="103"/>
      <c r="H76" s="83"/>
      <c r="I76" s="104"/>
      <c r="J76" s="102"/>
      <c r="K76" s="105"/>
      <c r="L76" s="83"/>
      <c r="M76" s="102"/>
      <c r="N76" s="105"/>
      <c r="O76" s="83"/>
    </row>
    <row r="77" spans="1:15" x14ac:dyDescent="0.35">
      <c r="A77" s="79"/>
      <c r="B77" s="100"/>
      <c r="C77" s="81" t="str">
        <f>IFERROR(IF(B77="No CAS","",INDEX('DEQ Pollutant List'!$C$7:$C$611,MATCH('3. Pollutant Emissions - EF'!B77,'DEQ Pollutant List'!$B$7:$B$611,0))),"")</f>
        <v/>
      </c>
      <c r="D77" s="115" t="str">
        <f>IFERROR(IF(OR($B77="",$B77="No CAS"),INDEX('DEQ Pollutant List'!$A$7:$A$611,MATCH($C77,'DEQ Pollutant List'!$C$7:$C$611,0)),INDEX('DEQ Pollutant List'!$A$7:$A$611,MATCH($B77,'DEQ Pollutant List'!$B$7:$B$611,0))),"")</f>
        <v/>
      </c>
      <c r="E77" s="101"/>
      <c r="F77" s="102"/>
      <c r="G77" s="103"/>
      <c r="H77" s="83"/>
      <c r="I77" s="104"/>
      <c r="J77" s="102"/>
      <c r="K77" s="105"/>
      <c r="L77" s="83"/>
      <c r="M77" s="102"/>
      <c r="N77" s="105"/>
      <c r="O77" s="83"/>
    </row>
    <row r="78" spans="1:15" x14ac:dyDescent="0.35">
      <c r="A78" s="79"/>
      <c r="B78" s="100"/>
      <c r="C78" s="81" t="str">
        <f>IFERROR(IF(B78="No CAS","",INDEX('DEQ Pollutant List'!$C$7:$C$611,MATCH('3. Pollutant Emissions - EF'!B78,'DEQ Pollutant List'!$B$7:$B$611,0))),"")</f>
        <v/>
      </c>
      <c r="D78" s="115" t="str">
        <f>IFERROR(IF(OR($B78="",$B78="No CAS"),INDEX('DEQ Pollutant List'!$A$7:$A$611,MATCH($C78,'DEQ Pollutant List'!$C$7:$C$611,0)),INDEX('DEQ Pollutant List'!$A$7:$A$611,MATCH($B78,'DEQ Pollutant List'!$B$7:$B$611,0))),"")</f>
        <v/>
      </c>
      <c r="E78" s="101"/>
      <c r="F78" s="102"/>
      <c r="G78" s="103"/>
      <c r="H78" s="83"/>
      <c r="I78" s="104"/>
      <c r="J78" s="102"/>
      <c r="K78" s="105"/>
      <c r="L78" s="83"/>
      <c r="M78" s="102"/>
      <c r="N78" s="105"/>
      <c r="O78" s="83"/>
    </row>
    <row r="79" spans="1:15" x14ac:dyDescent="0.35">
      <c r="A79" s="79"/>
      <c r="B79" s="100"/>
      <c r="C79" s="81" t="str">
        <f>IFERROR(IF(B79="No CAS","",INDEX('DEQ Pollutant List'!$C$7:$C$611,MATCH('3. Pollutant Emissions - EF'!B79,'DEQ Pollutant List'!$B$7:$B$611,0))),"")</f>
        <v/>
      </c>
      <c r="D79" s="115" t="str">
        <f>IFERROR(IF(OR($B79="",$B79="No CAS"),INDEX('DEQ Pollutant List'!$A$7:$A$611,MATCH($C79,'DEQ Pollutant List'!$C$7:$C$611,0)),INDEX('DEQ Pollutant List'!$A$7:$A$611,MATCH($B79,'DEQ Pollutant List'!$B$7:$B$611,0))),"")</f>
        <v/>
      </c>
      <c r="E79" s="101"/>
      <c r="F79" s="102"/>
      <c r="G79" s="103"/>
      <c r="H79" s="83"/>
      <c r="I79" s="104"/>
      <c r="J79" s="102"/>
      <c r="K79" s="105"/>
      <c r="L79" s="83"/>
      <c r="M79" s="102"/>
      <c r="N79" s="105"/>
      <c r="O79" s="83"/>
    </row>
    <row r="80" spans="1:15" x14ac:dyDescent="0.35">
      <c r="A80" s="79"/>
      <c r="B80" s="100"/>
      <c r="C80" s="81" t="str">
        <f>IFERROR(IF(B80="No CAS","",INDEX('DEQ Pollutant List'!$C$7:$C$611,MATCH('3. Pollutant Emissions - EF'!B80,'DEQ Pollutant List'!$B$7:$B$611,0))),"")</f>
        <v/>
      </c>
      <c r="D80" s="115" t="str">
        <f>IFERROR(IF(OR($B80="",$B80="No CAS"),INDEX('DEQ Pollutant List'!$A$7:$A$611,MATCH($C80,'DEQ Pollutant List'!$C$7:$C$611,0)),INDEX('DEQ Pollutant List'!$A$7:$A$611,MATCH($B80,'DEQ Pollutant List'!$B$7:$B$611,0))),"")</f>
        <v/>
      </c>
      <c r="E80" s="101"/>
      <c r="F80" s="102"/>
      <c r="G80" s="103"/>
      <c r="H80" s="83"/>
      <c r="I80" s="104"/>
      <c r="J80" s="102"/>
      <c r="K80" s="105"/>
      <c r="L80" s="83"/>
      <c r="M80" s="102"/>
      <c r="N80" s="105"/>
      <c r="O80" s="83"/>
    </row>
    <row r="81" spans="1:15" x14ac:dyDescent="0.35">
      <c r="A81" s="79"/>
      <c r="B81" s="100"/>
      <c r="C81" s="81" t="str">
        <f>IFERROR(IF(B81="No CAS","",INDEX('DEQ Pollutant List'!$C$7:$C$611,MATCH('3. Pollutant Emissions - EF'!B81,'DEQ Pollutant List'!$B$7:$B$611,0))),"")</f>
        <v/>
      </c>
      <c r="D81" s="115" t="str">
        <f>IFERROR(IF(OR($B81="",$B81="No CAS"),INDEX('DEQ Pollutant List'!$A$7:$A$611,MATCH($C81,'DEQ Pollutant List'!$C$7:$C$611,0)),INDEX('DEQ Pollutant List'!$A$7:$A$611,MATCH($B81,'DEQ Pollutant List'!$B$7:$B$611,0))),"")</f>
        <v/>
      </c>
      <c r="E81" s="101"/>
      <c r="F81" s="102"/>
      <c r="G81" s="103"/>
      <c r="H81" s="83"/>
      <c r="I81" s="104"/>
      <c r="J81" s="102"/>
      <c r="K81" s="105"/>
      <c r="L81" s="83"/>
      <c r="M81" s="102"/>
      <c r="N81" s="105"/>
      <c r="O81" s="83"/>
    </row>
    <row r="82" spans="1:15" x14ac:dyDescent="0.35">
      <c r="A82" s="79"/>
      <c r="B82" s="100"/>
      <c r="C82" s="81" t="str">
        <f>IFERROR(IF(B82="No CAS","",INDEX('DEQ Pollutant List'!$C$7:$C$611,MATCH('3. Pollutant Emissions - EF'!B82,'DEQ Pollutant List'!$B$7:$B$611,0))),"")</f>
        <v/>
      </c>
      <c r="D82" s="115" t="str">
        <f>IFERROR(IF(OR($B82="",$B82="No CAS"),INDEX('DEQ Pollutant List'!$A$7:$A$611,MATCH($C82,'DEQ Pollutant List'!$C$7:$C$611,0)),INDEX('DEQ Pollutant List'!$A$7:$A$611,MATCH($B82,'DEQ Pollutant List'!$B$7:$B$611,0))),"")</f>
        <v/>
      </c>
      <c r="E82" s="101"/>
      <c r="F82" s="102"/>
      <c r="G82" s="103"/>
      <c r="H82" s="83"/>
      <c r="I82" s="104"/>
      <c r="J82" s="102"/>
      <c r="K82" s="105"/>
      <c r="L82" s="83"/>
      <c r="M82" s="102"/>
      <c r="N82" s="105"/>
      <c r="O82" s="83"/>
    </row>
    <row r="83" spans="1:15" x14ac:dyDescent="0.35">
      <c r="A83" s="79"/>
      <c r="B83" s="100"/>
      <c r="C83" s="81" t="str">
        <f>IFERROR(IF(B83="No CAS","",INDEX('DEQ Pollutant List'!$C$7:$C$611,MATCH('3. Pollutant Emissions - EF'!B83,'DEQ Pollutant List'!$B$7:$B$611,0))),"")</f>
        <v/>
      </c>
      <c r="D83" s="115" t="str">
        <f>IFERROR(IF(OR($B83="",$B83="No CAS"),INDEX('DEQ Pollutant List'!$A$7:$A$611,MATCH($C83,'DEQ Pollutant List'!$C$7:$C$611,0)),INDEX('DEQ Pollutant List'!$A$7:$A$611,MATCH($B83,'DEQ Pollutant List'!$B$7:$B$611,0))),"")</f>
        <v/>
      </c>
      <c r="E83" s="101"/>
      <c r="F83" s="102"/>
      <c r="G83" s="103"/>
      <c r="H83" s="83"/>
      <c r="I83" s="104"/>
      <c r="J83" s="102"/>
      <c r="K83" s="105"/>
      <c r="L83" s="83"/>
      <c r="M83" s="102"/>
      <c r="N83" s="105"/>
      <c r="O83" s="83"/>
    </row>
    <row r="84" spans="1:15" x14ac:dyDescent="0.35">
      <c r="A84" s="79"/>
      <c r="B84" s="100"/>
      <c r="C84" s="81" t="str">
        <f>IFERROR(IF(B84="No CAS","",INDEX('DEQ Pollutant List'!$C$7:$C$611,MATCH('3. Pollutant Emissions - EF'!B84,'DEQ Pollutant List'!$B$7:$B$611,0))),"")</f>
        <v/>
      </c>
      <c r="D84" s="115" t="str">
        <f>IFERROR(IF(OR($B84="",$B84="No CAS"),INDEX('DEQ Pollutant List'!$A$7:$A$611,MATCH($C84,'DEQ Pollutant List'!$C$7:$C$611,0)),INDEX('DEQ Pollutant List'!$A$7:$A$611,MATCH($B84,'DEQ Pollutant List'!$B$7:$B$611,0))),"")</f>
        <v/>
      </c>
      <c r="E84" s="101"/>
      <c r="F84" s="102"/>
      <c r="G84" s="103"/>
      <c r="H84" s="83"/>
      <c r="I84" s="104"/>
      <c r="J84" s="102"/>
      <c r="K84" s="105"/>
      <c r="L84" s="83"/>
      <c r="M84" s="102"/>
      <c r="N84" s="105"/>
      <c r="O84" s="83"/>
    </row>
    <row r="85" spans="1:15" x14ac:dyDescent="0.35">
      <c r="A85" s="79"/>
      <c r="B85" s="100"/>
      <c r="C85" s="81" t="str">
        <f>IFERROR(IF(B85="No CAS","",INDEX('DEQ Pollutant List'!$C$7:$C$611,MATCH('3. Pollutant Emissions - EF'!B85,'DEQ Pollutant List'!$B$7:$B$611,0))),"")</f>
        <v/>
      </c>
      <c r="D85" s="115" t="str">
        <f>IFERROR(IF(OR($B85="",$B85="No CAS"),INDEX('DEQ Pollutant List'!$A$7:$A$611,MATCH($C85,'DEQ Pollutant List'!$C$7:$C$611,0)),INDEX('DEQ Pollutant List'!$A$7:$A$611,MATCH($B85,'DEQ Pollutant List'!$B$7:$B$611,0))),"")</f>
        <v/>
      </c>
      <c r="E85" s="101"/>
      <c r="F85" s="102"/>
      <c r="G85" s="103"/>
      <c r="H85" s="83"/>
      <c r="I85" s="104"/>
      <c r="J85" s="102"/>
      <c r="K85" s="105"/>
      <c r="L85" s="83"/>
      <c r="M85" s="102"/>
      <c r="N85" s="105"/>
      <c r="O85" s="83"/>
    </row>
    <row r="86" spans="1:15" x14ac:dyDescent="0.35">
      <c r="A86" s="79"/>
      <c r="B86" s="100"/>
      <c r="C86" s="81" t="str">
        <f>IFERROR(IF(B86="No CAS","",INDEX('DEQ Pollutant List'!$C$7:$C$611,MATCH('3. Pollutant Emissions - EF'!B86,'DEQ Pollutant List'!$B$7:$B$611,0))),"")</f>
        <v/>
      </c>
      <c r="D86" s="115" t="str">
        <f>IFERROR(IF(OR($B86="",$B86="No CAS"),INDEX('DEQ Pollutant List'!$A$7:$A$611,MATCH($C86,'DEQ Pollutant List'!$C$7:$C$611,0)),INDEX('DEQ Pollutant List'!$A$7:$A$611,MATCH($B86,'DEQ Pollutant List'!$B$7:$B$611,0))),"")</f>
        <v/>
      </c>
      <c r="E86" s="101"/>
      <c r="F86" s="102"/>
      <c r="G86" s="103"/>
      <c r="H86" s="83"/>
      <c r="I86" s="104"/>
      <c r="J86" s="102"/>
      <c r="K86" s="105"/>
      <c r="L86" s="83"/>
      <c r="M86" s="102"/>
      <c r="N86" s="105"/>
      <c r="O86" s="83"/>
    </row>
    <row r="87" spans="1:15" x14ac:dyDescent="0.35">
      <c r="A87" s="79"/>
      <c r="B87" s="100"/>
      <c r="C87" s="81" t="str">
        <f>IFERROR(IF(B87="No CAS","",INDEX('DEQ Pollutant List'!$C$7:$C$611,MATCH('3. Pollutant Emissions - EF'!B87,'DEQ Pollutant List'!$B$7:$B$611,0))),"")</f>
        <v/>
      </c>
      <c r="D87" s="115" t="str">
        <f>IFERROR(IF(OR($B87="",$B87="No CAS"),INDEX('DEQ Pollutant List'!$A$7:$A$611,MATCH($C87,'DEQ Pollutant List'!$C$7:$C$611,0)),INDEX('DEQ Pollutant List'!$A$7:$A$611,MATCH($B87,'DEQ Pollutant List'!$B$7:$B$611,0))),"")</f>
        <v/>
      </c>
      <c r="E87" s="101"/>
      <c r="F87" s="102"/>
      <c r="G87" s="103"/>
      <c r="H87" s="83"/>
      <c r="I87" s="104"/>
      <c r="J87" s="102"/>
      <c r="K87" s="105"/>
      <c r="L87" s="83"/>
      <c r="M87" s="102"/>
      <c r="N87" s="105"/>
      <c r="O87" s="83"/>
    </row>
    <row r="88" spans="1:15" x14ac:dyDescent="0.35">
      <c r="A88" s="79"/>
      <c r="B88" s="100"/>
      <c r="C88" s="81" t="str">
        <f>IFERROR(IF(B88="No CAS","",INDEX('DEQ Pollutant List'!$C$7:$C$611,MATCH('3. Pollutant Emissions - EF'!B88,'DEQ Pollutant List'!$B$7:$B$611,0))),"")</f>
        <v/>
      </c>
      <c r="D88" s="115" t="str">
        <f>IFERROR(IF(OR($B88="",$B88="No CAS"),INDEX('DEQ Pollutant List'!$A$7:$A$611,MATCH($C88,'DEQ Pollutant List'!$C$7:$C$611,0)),INDEX('DEQ Pollutant List'!$A$7:$A$611,MATCH($B88,'DEQ Pollutant List'!$B$7:$B$611,0))),"")</f>
        <v/>
      </c>
      <c r="E88" s="101"/>
      <c r="F88" s="102"/>
      <c r="G88" s="103"/>
      <c r="H88" s="83"/>
      <c r="I88" s="104"/>
      <c r="J88" s="102"/>
      <c r="K88" s="105"/>
      <c r="L88" s="83"/>
      <c r="M88" s="102"/>
      <c r="N88" s="105"/>
      <c r="O88" s="83"/>
    </row>
    <row r="89" spans="1:15" x14ac:dyDescent="0.35">
      <c r="A89" s="79"/>
      <c r="B89" s="100"/>
      <c r="C89" s="81" t="str">
        <f>IFERROR(IF(B89="No CAS","",INDEX('DEQ Pollutant List'!$C$7:$C$611,MATCH('3. Pollutant Emissions - EF'!B89,'DEQ Pollutant List'!$B$7:$B$611,0))),"")</f>
        <v/>
      </c>
      <c r="D89" s="115" t="str">
        <f>IFERROR(IF(OR($B89="",$B89="No CAS"),INDEX('DEQ Pollutant List'!$A$7:$A$611,MATCH($C89,'DEQ Pollutant List'!$C$7:$C$611,0)),INDEX('DEQ Pollutant List'!$A$7:$A$611,MATCH($B89,'DEQ Pollutant List'!$B$7:$B$611,0))),"")</f>
        <v/>
      </c>
      <c r="E89" s="101"/>
      <c r="F89" s="102"/>
      <c r="G89" s="103"/>
      <c r="H89" s="83"/>
      <c r="I89" s="104"/>
      <c r="J89" s="102"/>
      <c r="K89" s="105"/>
      <c r="L89" s="83"/>
      <c r="M89" s="102"/>
      <c r="N89" s="105"/>
      <c r="O89" s="83"/>
    </row>
    <row r="90" spans="1:15" x14ac:dyDescent="0.35">
      <c r="A90" s="79"/>
      <c r="B90" s="100"/>
      <c r="C90" s="81" t="str">
        <f>IFERROR(IF(B90="No CAS","",INDEX('DEQ Pollutant List'!$C$7:$C$611,MATCH('3. Pollutant Emissions - EF'!B90,'DEQ Pollutant List'!$B$7:$B$611,0))),"")</f>
        <v/>
      </c>
      <c r="D90" s="115" t="str">
        <f>IFERROR(IF(OR($B90="",$B90="No CAS"),INDEX('DEQ Pollutant List'!$A$7:$A$611,MATCH($C90,'DEQ Pollutant List'!$C$7:$C$611,0)),INDEX('DEQ Pollutant List'!$A$7:$A$611,MATCH($B90,'DEQ Pollutant List'!$B$7:$B$611,0))),"")</f>
        <v/>
      </c>
      <c r="E90" s="101"/>
      <c r="F90" s="102"/>
      <c r="G90" s="103"/>
      <c r="H90" s="83"/>
      <c r="I90" s="104"/>
      <c r="J90" s="102"/>
      <c r="K90" s="105"/>
      <c r="L90" s="83"/>
      <c r="M90" s="102"/>
      <c r="N90" s="105"/>
      <c r="O90" s="83"/>
    </row>
    <row r="91" spans="1:15" x14ac:dyDescent="0.35">
      <c r="A91" s="79"/>
      <c r="B91" s="100"/>
      <c r="C91" s="81" t="str">
        <f>IFERROR(IF(B91="No CAS","",INDEX('DEQ Pollutant List'!$C$7:$C$611,MATCH('3. Pollutant Emissions - EF'!B91,'DEQ Pollutant List'!$B$7:$B$611,0))),"")</f>
        <v/>
      </c>
      <c r="D91" s="115" t="str">
        <f>IFERROR(IF(OR($B91="",$B91="No CAS"),INDEX('DEQ Pollutant List'!$A$7:$A$611,MATCH($C91,'DEQ Pollutant List'!$C$7:$C$611,0)),INDEX('DEQ Pollutant List'!$A$7:$A$611,MATCH($B91,'DEQ Pollutant List'!$B$7:$B$611,0))),"")</f>
        <v/>
      </c>
      <c r="E91" s="101"/>
      <c r="F91" s="102"/>
      <c r="G91" s="103"/>
      <c r="H91" s="83"/>
      <c r="I91" s="104"/>
      <c r="J91" s="102"/>
      <c r="K91" s="105"/>
      <c r="L91" s="83"/>
      <c r="M91" s="102"/>
      <c r="N91" s="105"/>
      <c r="O91" s="83"/>
    </row>
    <row r="92" spans="1:15" x14ac:dyDescent="0.35">
      <c r="A92" s="79"/>
      <c r="B92" s="100"/>
      <c r="C92" s="81" t="str">
        <f>IFERROR(IF(B92="No CAS","",INDEX('DEQ Pollutant List'!$C$7:$C$611,MATCH('3. Pollutant Emissions - EF'!B92,'DEQ Pollutant List'!$B$7:$B$611,0))),"")</f>
        <v/>
      </c>
      <c r="D92" s="115" t="str">
        <f>IFERROR(IF(OR($B92="",$B92="No CAS"),INDEX('DEQ Pollutant List'!$A$7:$A$611,MATCH($C92,'DEQ Pollutant List'!$C$7:$C$611,0)),INDEX('DEQ Pollutant List'!$A$7:$A$611,MATCH($B92,'DEQ Pollutant List'!$B$7:$B$611,0))),"")</f>
        <v/>
      </c>
      <c r="E92" s="101"/>
      <c r="F92" s="102"/>
      <c r="G92" s="103"/>
      <c r="H92" s="83"/>
      <c r="I92" s="104"/>
      <c r="J92" s="102"/>
      <c r="K92" s="105"/>
      <c r="L92" s="83"/>
      <c r="M92" s="102"/>
      <c r="N92" s="105"/>
      <c r="O92" s="83"/>
    </row>
    <row r="93" spans="1:15" x14ac:dyDescent="0.35">
      <c r="A93" s="79"/>
      <c r="B93" s="100"/>
      <c r="C93" s="81" t="str">
        <f>IFERROR(IF(B93="No CAS","",INDEX('DEQ Pollutant List'!$C$7:$C$611,MATCH('3. Pollutant Emissions - EF'!B93,'DEQ Pollutant List'!$B$7:$B$611,0))),"")</f>
        <v/>
      </c>
      <c r="D93" s="115" t="str">
        <f>IFERROR(IF(OR($B93="",$B93="No CAS"),INDEX('DEQ Pollutant List'!$A$7:$A$611,MATCH($C93,'DEQ Pollutant List'!$C$7:$C$611,0)),INDEX('DEQ Pollutant List'!$A$7:$A$611,MATCH($B93,'DEQ Pollutant List'!$B$7:$B$611,0))),"")</f>
        <v/>
      </c>
      <c r="E93" s="101"/>
      <c r="F93" s="102"/>
      <c r="G93" s="103"/>
      <c r="H93" s="83"/>
      <c r="I93" s="104"/>
      <c r="J93" s="102"/>
      <c r="K93" s="105"/>
      <c r="L93" s="83"/>
      <c r="M93" s="102"/>
      <c r="N93" s="105"/>
      <c r="O93" s="83"/>
    </row>
    <row r="94" spans="1:15" x14ac:dyDescent="0.35">
      <c r="A94" s="79"/>
      <c r="B94" s="100"/>
      <c r="C94" s="81" t="str">
        <f>IFERROR(IF(B94="No CAS","",INDEX('DEQ Pollutant List'!$C$7:$C$611,MATCH('3. Pollutant Emissions - EF'!B94,'DEQ Pollutant List'!$B$7:$B$611,0))),"")</f>
        <v/>
      </c>
      <c r="D94" s="115" t="str">
        <f>IFERROR(IF(OR($B94="",$B94="No CAS"),INDEX('DEQ Pollutant List'!$A$7:$A$611,MATCH($C94,'DEQ Pollutant List'!$C$7:$C$611,0)),INDEX('DEQ Pollutant List'!$A$7:$A$611,MATCH($B94,'DEQ Pollutant List'!$B$7:$B$611,0))),"")</f>
        <v/>
      </c>
      <c r="E94" s="101"/>
      <c r="F94" s="102"/>
      <c r="G94" s="103"/>
      <c r="H94" s="83"/>
      <c r="I94" s="104"/>
      <c r="J94" s="102"/>
      <c r="K94" s="105"/>
      <c r="L94" s="83"/>
      <c r="M94" s="102"/>
      <c r="N94" s="105"/>
      <c r="O94" s="83"/>
    </row>
    <row r="95" spans="1:15" x14ac:dyDescent="0.35">
      <c r="A95" s="79"/>
      <c r="B95" s="100"/>
      <c r="C95" s="81" t="str">
        <f>IFERROR(IF(B95="No CAS","",INDEX('DEQ Pollutant List'!$C$7:$C$611,MATCH('3. Pollutant Emissions - EF'!B95,'DEQ Pollutant List'!$B$7:$B$611,0))),"")</f>
        <v/>
      </c>
      <c r="D95" s="115" t="str">
        <f>IFERROR(IF(OR($B95="",$B95="No CAS"),INDEX('DEQ Pollutant List'!$A$7:$A$611,MATCH($C95,'DEQ Pollutant List'!$C$7:$C$611,0)),INDEX('DEQ Pollutant List'!$A$7:$A$611,MATCH($B95,'DEQ Pollutant List'!$B$7:$B$611,0))),"")</f>
        <v/>
      </c>
      <c r="E95" s="101"/>
      <c r="F95" s="102"/>
      <c r="G95" s="103"/>
      <c r="H95" s="83"/>
      <c r="I95" s="104"/>
      <c r="J95" s="102"/>
      <c r="K95" s="105"/>
      <c r="L95" s="83"/>
      <c r="M95" s="102"/>
      <c r="N95" s="105"/>
      <c r="O95" s="83"/>
    </row>
    <row r="96" spans="1:15" x14ac:dyDescent="0.35">
      <c r="A96" s="79"/>
      <c r="B96" s="100"/>
      <c r="C96" s="81" t="str">
        <f>IFERROR(IF(B96="No CAS","",INDEX('DEQ Pollutant List'!$C$7:$C$611,MATCH('3. Pollutant Emissions - EF'!B96,'DEQ Pollutant List'!$B$7:$B$611,0))),"")</f>
        <v/>
      </c>
      <c r="D96" s="115" t="str">
        <f>IFERROR(IF(OR($B96="",$B96="No CAS"),INDEX('DEQ Pollutant List'!$A$7:$A$611,MATCH($C96,'DEQ Pollutant List'!$C$7:$C$611,0)),INDEX('DEQ Pollutant List'!$A$7:$A$611,MATCH($B96,'DEQ Pollutant List'!$B$7:$B$611,0))),"")</f>
        <v/>
      </c>
      <c r="E96" s="101"/>
      <c r="F96" s="102"/>
      <c r="G96" s="103"/>
      <c r="H96" s="83"/>
      <c r="I96" s="104"/>
      <c r="J96" s="102"/>
      <c r="K96" s="105"/>
      <c r="L96" s="83"/>
      <c r="M96" s="102"/>
      <c r="N96" s="105"/>
      <c r="O96" s="83"/>
    </row>
    <row r="97" spans="1:15" x14ac:dyDescent="0.35">
      <c r="A97" s="79"/>
      <c r="B97" s="100"/>
      <c r="C97" s="81" t="str">
        <f>IFERROR(IF(B97="No CAS","",INDEX('DEQ Pollutant List'!$C$7:$C$611,MATCH('3. Pollutant Emissions - EF'!B97,'DEQ Pollutant List'!$B$7:$B$611,0))),"")</f>
        <v/>
      </c>
      <c r="D97" s="115" t="str">
        <f>IFERROR(IF(OR($B97="",$B97="No CAS"),INDEX('DEQ Pollutant List'!$A$7:$A$611,MATCH($C97,'DEQ Pollutant List'!$C$7:$C$611,0)),INDEX('DEQ Pollutant List'!$A$7:$A$611,MATCH($B97,'DEQ Pollutant List'!$B$7:$B$611,0))),"")</f>
        <v/>
      </c>
      <c r="E97" s="101"/>
      <c r="F97" s="102"/>
      <c r="G97" s="103"/>
      <c r="H97" s="83"/>
      <c r="I97" s="104"/>
      <c r="J97" s="102"/>
      <c r="K97" s="105"/>
      <c r="L97" s="83"/>
      <c r="M97" s="102"/>
      <c r="N97" s="105"/>
      <c r="O97" s="83"/>
    </row>
    <row r="98" spans="1:15" x14ac:dyDescent="0.35">
      <c r="A98" s="79"/>
      <c r="B98" s="100"/>
      <c r="C98" s="81" t="str">
        <f>IFERROR(IF(B98="No CAS","",INDEX('DEQ Pollutant List'!$C$7:$C$611,MATCH('3. Pollutant Emissions - EF'!B98,'DEQ Pollutant List'!$B$7:$B$611,0))),"")</f>
        <v/>
      </c>
      <c r="D98" s="115" t="str">
        <f>IFERROR(IF(OR($B98="",$B98="No CAS"),INDEX('DEQ Pollutant List'!$A$7:$A$611,MATCH($C98,'DEQ Pollutant List'!$C$7:$C$611,0)),INDEX('DEQ Pollutant List'!$A$7:$A$611,MATCH($B98,'DEQ Pollutant List'!$B$7:$B$611,0))),"")</f>
        <v/>
      </c>
      <c r="E98" s="101"/>
      <c r="F98" s="102"/>
      <c r="G98" s="103"/>
      <c r="H98" s="83"/>
      <c r="I98" s="104"/>
      <c r="J98" s="102"/>
      <c r="K98" s="105"/>
      <c r="L98" s="83"/>
      <c r="M98" s="102"/>
      <c r="N98" s="105"/>
      <c r="O98" s="83"/>
    </row>
    <row r="99" spans="1:15" x14ac:dyDescent="0.35">
      <c r="A99" s="79"/>
      <c r="B99" s="100"/>
      <c r="C99" s="81" t="str">
        <f>IFERROR(IF(B99="No CAS","",INDEX('DEQ Pollutant List'!$C$7:$C$611,MATCH('3. Pollutant Emissions - EF'!B99,'DEQ Pollutant List'!$B$7:$B$611,0))),"")</f>
        <v/>
      </c>
      <c r="D99" s="115" t="str">
        <f>IFERROR(IF(OR($B99="",$B99="No CAS"),INDEX('DEQ Pollutant List'!$A$7:$A$611,MATCH($C99,'DEQ Pollutant List'!$C$7:$C$611,0)),INDEX('DEQ Pollutant List'!$A$7:$A$611,MATCH($B99,'DEQ Pollutant List'!$B$7:$B$611,0))),"")</f>
        <v/>
      </c>
      <c r="E99" s="101"/>
      <c r="F99" s="102"/>
      <c r="G99" s="103"/>
      <c r="H99" s="83"/>
      <c r="I99" s="104"/>
      <c r="J99" s="102"/>
      <c r="K99" s="105"/>
      <c r="L99" s="83"/>
      <c r="M99" s="102"/>
      <c r="N99" s="105"/>
      <c r="O99" s="83"/>
    </row>
    <row r="100" spans="1:15" x14ac:dyDescent="0.35">
      <c r="A100" s="79"/>
      <c r="B100" s="100"/>
      <c r="C100" s="81" t="str">
        <f>IFERROR(IF(B100="No CAS","",INDEX('DEQ Pollutant List'!$C$7:$C$611,MATCH('3. Pollutant Emissions - EF'!B100,'DEQ Pollutant List'!$B$7:$B$611,0))),"")</f>
        <v/>
      </c>
      <c r="D100" s="115" t="str">
        <f>IFERROR(IF(OR($B100="",$B100="No CAS"),INDEX('DEQ Pollutant List'!$A$7:$A$611,MATCH($C100,'DEQ Pollutant List'!$C$7:$C$611,0)),INDEX('DEQ Pollutant List'!$A$7:$A$611,MATCH($B100,'DEQ Pollutant List'!$B$7:$B$611,0))),"")</f>
        <v/>
      </c>
      <c r="E100" s="101"/>
      <c r="F100" s="102"/>
      <c r="G100" s="103"/>
      <c r="H100" s="83"/>
      <c r="I100" s="104"/>
      <c r="J100" s="102"/>
      <c r="K100" s="105"/>
      <c r="L100" s="83"/>
      <c r="M100" s="102"/>
      <c r="N100" s="105"/>
      <c r="O100" s="83"/>
    </row>
    <row r="101" spans="1:15" x14ac:dyDescent="0.35">
      <c r="A101" s="79"/>
      <c r="B101" s="100"/>
      <c r="C101" s="81" t="str">
        <f>IFERROR(IF(B101="No CAS","",INDEX('DEQ Pollutant List'!$C$7:$C$611,MATCH('3. Pollutant Emissions - EF'!B101,'DEQ Pollutant List'!$B$7:$B$611,0))),"")</f>
        <v/>
      </c>
      <c r="D101" s="115" t="str">
        <f>IFERROR(IF(OR($B101="",$B101="No CAS"),INDEX('DEQ Pollutant List'!$A$7:$A$611,MATCH($C101,'DEQ Pollutant List'!$C$7:$C$611,0)),INDEX('DEQ Pollutant List'!$A$7:$A$611,MATCH($B101,'DEQ Pollutant List'!$B$7:$B$611,0))),"")</f>
        <v/>
      </c>
      <c r="E101" s="101"/>
      <c r="F101" s="102"/>
      <c r="G101" s="103"/>
      <c r="H101" s="83"/>
      <c r="I101" s="104"/>
      <c r="J101" s="102"/>
      <c r="K101" s="105"/>
      <c r="L101" s="83"/>
      <c r="M101" s="102"/>
      <c r="N101" s="105"/>
      <c r="O101" s="83"/>
    </row>
    <row r="102" spans="1:15" x14ac:dyDescent="0.35">
      <c r="A102" s="79"/>
      <c r="B102" s="100"/>
      <c r="C102" s="81" t="str">
        <f>IFERROR(IF(B102="No CAS","",INDEX('DEQ Pollutant List'!$C$7:$C$611,MATCH('3. Pollutant Emissions - EF'!B102,'DEQ Pollutant List'!$B$7:$B$611,0))),"")</f>
        <v/>
      </c>
      <c r="D102" s="115" t="str">
        <f>IFERROR(IF(OR($B102="",$B102="No CAS"),INDEX('DEQ Pollutant List'!$A$7:$A$611,MATCH($C102,'DEQ Pollutant List'!$C$7:$C$611,0)),INDEX('DEQ Pollutant List'!$A$7:$A$611,MATCH($B102,'DEQ Pollutant List'!$B$7:$B$611,0))),"")</f>
        <v/>
      </c>
      <c r="E102" s="101"/>
      <c r="F102" s="102"/>
      <c r="G102" s="103"/>
      <c r="H102" s="83"/>
      <c r="I102" s="104"/>
      <c r="J102" s="102"/>
      <c r="K102" s="105"/>
      <c r="L102" s="83"/>
      <c r="M102" s="102"/>
      <c r="N102" s="105"/>
      <c r="O102" s="83"/>
    </row>
    <row r="103" spans="1:15" x14ac:dyDescent="0.35">
      <c r="A103" s="79"/>
      <c r="B103" s="100"/>
      <c r="C103" s="81" t="str">
        <f>IFERROR(IF(B103="No CAS","",INDEX('DEQ Pollutant List'!$C$7:$C$611,MATCH('3. Pollutant Emissions - EF'!B103,'DEQ Pollutant List'!$B$7:$B$611,0))),"")</f>
        <v/>
      </c>
      <c r="D103" s="115" t="str">
        <f>IFERROR(IF(OR($B103="",$B103="No CAS"),INDEX('DEQ Pollutant List'!$A$7:$A$611,MATCH($C103,'DEQ Pollutant List'!$C$7:$C$611,0)),INDEX('DEQ Pollutant List'!$A$7:$A$611,MATCH($B103,'DEQ Pollutant List'!$B$7:$B$611,0))),"")</f>
        <v/>
      </c>
      <c r="E103" s="101"/>
      <c r="F103" s="102"/>
      <c r="G103" s="103"/>
      <c r="H103" s="83"/>
      <c r="I103" s="104"/>
      <c r="J103" s="102"/>
      <c r="K103" s="105"/>
      <c r="L103" s="83"/>
      <c r="M103" s="102"/>
      <c r="N103" s="105"/>
      <c r="O103" s="83"/>
    </row>
    <row r="104" spans="1:15" x14ac:dyDescent="0.35">
      <c r="A104" s="79"/>
      <c r="B104" s="100"/>
      <c r="C104" s="81" t="str">
        <f>IFERROR(IF(B104="No CAS","",INDEX('DEQ Pollutant List'!$C$7:$C$611,MATCH('3. Pollutant Emissions - EF'!B104,'DEQ Pollutant List'!$B$7:$B$611,0))),"")</f>
        <v/>
      </c>
      <c r="D104" s="115" t="str">
        <f>IFERROR(IF(OR($B104="",$B104="No CAS"),INDEX('DEQ Pollutant List'!$A$7:$A$611,MATCH($C104,'DEQ Pollutant List'!$C$7:$C$611,0)),INDEX('DEQ Pollutant List'!$A$7:$A$611,MATCH($B104,'DEQ Pollutant List'!$B$7:$B$611,0))),"")</f>
        <v/>
      </c>
      <c r="E104" s="101"/>
      <c r="F104" s="102"/>
      <c r="G104" s="103"/>
      <c r="H104" s="83"/>
      <c r="I104" s="104"/>
      <c r="J104" s="102"/>
      <c r="K104" s="105"/>
      <c r="L104" s="83"/>
      <c r="M104" s="102"/>
      <c r="N104" s="105"/>
      <c r="O104" s="83"/>
    </row>
    <row r="105" spans="1:15" x14ac:dyDescent="0.35">
      <c r="A105" s="79"/>
      <c r="B105" s="100"/>
      <c r="C105" s="81" t="str">
        <f>IFERROR(IF(B105="No CAS","",INDEX('DEQ Pollutant List'!$C$7:$C$611,MATCH('3. Pollutant Emissions - EF'!B105,'DEQ Pollutant List'!$B$7:$B$611,0))),"")</f>
        <v/>
      </c>
      <c r="D105" s="115" t="str">
        <f>IFERROR(IF(OR($B105="",$B105="No CAS"),INDEX('DEQ Pollutant List'!$A$7:$A$611,MATCH($C105,'DEQ Pollutant List'!$C$7:$C$611,0)),INDEX('DEQ Pollutant List'!$A$7:$A$611,MATCH($B105,'DEQ Pollutant List'!$B$7:$B$611,0))),"")</f>
        <v/>
      </c>
      <c r="E105" s="101"/>
      <c r="F105" s="102"/>
      <c r="G105" s="103"/>
      <c r="H105" s="83"/>
      <c r="I105" s="104"/>
      <c r="J105" s="102"/>
      <c r="K105" s="105"/>
      <c r="L105" s="83"/>
      <c r="M105" s="102"/>
      <c r="N105" s="105"/>
      <c r="O105" s="83"/>
    </row>
    <row r="106" spans="1:15" x14ac:dyDescent="0.35">
      <c r="A106" s="79"/>
      <c r="B106" s="100"/>
      <c r="C106" s="81" t="str">
        <f>IFERROR(IF(B106="No CAS","",INDEX('DEQ Pollutant List'!$C$7:$C$611,MATCH('3. Pollutant Emissions - EF'!B106,'DEQ Pollutant List'!$B$7:$B$611,0))),"")</f>
        <v/>
      </c>
      <c r="D106" s="115" t="str">
        <f>IFERROR(IF(OR($B106="",$B106="No CAS"),INDEX('DEQ Pollutant List'!$A$7:$A$611,MATCH($C106,'DEQ Pollutant List'!$C$7:$C$611,0)),INDEX('DEQ Pollutant List'!$A$7:$A$611,MATCH($B106,'DEQ Pollutant List'!$B$7:$B$611,0))),"")</f>
        <v/>
      </c>
      <c r="E106" s="101"/>
      <c r="F106" s="102"/>
      <c r="G106" s="103"/>
      <c r="H106" s="83"/>
      <c r="I106" s="104"/>
      <c r="J106" s="102"/>
      <c r="K106" s="105"/>
      <c r="L106" s="83"/>
      <c r="M106" s="102"/>
      <c r="N106" s="105"/>
      <c r="O106" s="83"/>
    </row>
    <row r="107" spans="1:15" x14ac:dyDescent="0.35">
      <c r="A107" s="79"/>
      <c r="B107" s="100"/>
      <c r="C107" s="81" t="str">
        <f>IFERROR(IF(B107="No CAS","",INDEX('DEQ Pollutant List'!$C$7:$C$611,MATCH('3. Pollutant Emissions - EF'!B107,'DEQ Pollutant List'!$B$7:$B$611,0))),"")</f>
        <v/>
      </c>
      <c r="D107" s="115" t="str">
        <f>IFERROR(IF(OR($B107="",$B107="No CAS"),INDEX('DEQ Pollutant List'!$A$7:$A$611,MATCH($C107,'DEQ Pollutant List'!$C$7:$C$611,0)),INDEX('DEQ Pollutant List'!$A$7:$A$611,MATCH($B107,'DEQ Pollutant List'!$B$7:$B$611,0))),"")</f>
        <v/>
      </c>
      <c r="E107" s="101"/>
      <c r="F107" s="102"/>
      <c r="G107" s="103"/>
      <c r="H107" s="83"/>
      <c r="I107" s="104"/>
      <c r="J107" s="102"/>
      <c r="K107" s="105"/>
      <c r="L107" s="83"/>
      <c r="M107" s="102"/>
      <c r="N107" s="105"/>
      <c r="O107" s="83"/>
    </row>
    <row r="108" spans="1:15" x14ac:dyDescent="0.35">
      <c r="A108" s="79"/>
      <c r="B108" s="100"/>
      <c r="C108" s="81" t="str">
        <f>IFERROR(IF(B108="No CAS","",INDEX('DEQ Pollutant List'!$C$7:$C$611,MATCH('3. Pollutant Emissions - EF'!B108,'DEQ Pollutant List'!$B$7:$B$611,0))),"")</f>
        <v/>
      </c>
      <c r="D108" s="115" t="str">
        <f>IFERROR(IF(OR($B108="",$B108="No CAS"),INDEX('DEQ Pollutant List'!$A$7:$A$611,MATCH($C108,'DEQ Pollutant List'!$C$7:$C$611,0)),INDEX('DEQ Pollutant List'!$A$7:$A$611,MATCH($B108,'DEQ Pollutant List'!$B$7:$B$611,0))),"")</f>
        <v/>
      </c>
      <c r="E108" s="101"/>
      <c r="F108" s="102"/>
      <c r="G108" s="103"/>
      <c r="H108" s="83"/>
      <c r="I108" s="104"/>
      <c r="J108" s="102"/>
      <c r="K108" s="105"/>
      <c r="L108" s="83"/>
      <c r="M108" s="102"/>
      <c r="N108" s="105"/>
      <c r="O108" s="83"/>
    </row>
    <row r="109" spans="1:15" x14ac:dyDescent="0.35">
      <c r="A109" s="79"/>
      <c r="B109" s="100"/>
      <c r="C109" s="81" t="str">
        <f>IFERROR(IF(B109="No CAS","",INDEX('DEQ Pollutant List'!$C$7:$C$611,MATCH('3. Pollutant Emissions - EF'!B109,'DEQ Pollutant List'!$B$7:$B$611,0))),"")</f>
        <v/>
      </c>
      <c r="D109" s="115" t="str">
        <f>IFERROR(IF(OR($B109="",$B109="No CAS"),INDEX('DEQ Pollutant List'!$A$7:$A$611,MATCH($C109,'DEQ Pollutant List'!$C$7:$C$611,0)),INDEX('DEQ Pollutant List'!$A$7:$A$611,MATCH($B109,'DEQ Pollutant List'!$B$7:$B$611,0))),"")</f>
        <v/>
      </c>
      <c r="E109" s="101"/>
      <c r="F109" s="102"/>
      <c r="G109" s="103"/>
      <c r="H109" s="83"/>
      <c r="I109" s="104"/>
      <c r="J109" s="102"/>
      <c r="K109" s="105"/>
      <c r="L109" s="83"/>
      <c r="M109" s="102"/>
      <c r="N109" s="105"/>
      <c r="O109" s="83"/>
    </row>
    <row r="110" spans="1:15" x14ac:dyDescent="0.35">
      <c r="A110" s="79"/>
      <c r="B110" s="100"/>
      <c r="C110" s="81" t="str">
        <f>IFERROR(IF(B110="No CAS","",INDEX('DEQ Pollutant List'!$C$7:$C$611,MATCH('3. Pollutant Emissions - EF'!B110,'DEQ Pollutant List'!$B$7:$B$611,0))),"")</f>
        <v/>
      </c>
      <c r="D110" s="115" t="str">
        <f>IFERROR(IF(OR($B110="",$B110="No CAS"),INDEX('DEQ Pollutant List'!$A$7:$A$611,MATCH($C110,'DEQ Pollutant List'!$C$7:$C$611,0)),INDEX('DEQ Pollutant List'!$A$7:$A$611,MATCH($B110,'DEQ Pollutant List'!$B$7:$B$611,0))),"")</f>
        <v/>
      </c>
      <c r="E110" s="101"/>
      <c r="F110" s="102"/>
      <c r="G110" s="103"/>
      <c r="H110" s="83"/>
      <c r="I110" s="104"/>
      <c r="J110" s="102"/>
      <c r="K110" s="105"/>
      <c r="L110" s="83"/>
      <c r="M110" s="102"/>
      <c r="N110" s="105"/>
      <c r="O110" s="83"/>
    </row>
    <row r="111" spans="1:15" x14ac:dyDescent="0.35">
      <c r="A111" s="79"/>
      <c r="B111" s="100"/>
      <c r="C111" s="81" t="str">
        <f>IFERROR(IF(B111="No CAS","",INDEX('DEQ Pollutant List'!$C$7:$C$611,MATCH('3. Pollutant Emissions - EF'!B111,'DEQ Pollutant List'!$B$7:$B$611,0))),"")</f>
        <v/>
      </c>
      <c r="D111" s="115" t="str">
        <f>IFERROR(IF(OR($B111="",$B111="No CAS"),INDEX('DEQ Pollutant List'!$A$7:$A$611,MATCH($C111,'DEQ Pollutant List'!$C$7:$C$611,0)),INDEX('DEQ Pollutant List'!$A$7:$A$611,MATCH($B111,'DEQ Pollutant List'!$B$7:$B$611,0))),"")</f>
        <v/>
      </c>
      <c r="E111" s="101"/>
      <c r="F111" s="102"/>
      <c r="G111" s="103"/>
      <c r="H111" s="83"/>
      <c r="I111" s="104"/>
      <c r="J111" s="102"/>
      <c r="K111" s="105"/>
      <c r="L111" s="83"/>
      <c r="M111" s="102"/>
      <c r="N111" s="105"/>
      <c r="O111" s="83"/>
    </row>
    <row r="112" spans="1:15" x14ac:dyDescent="0.35">
      <c r="A112" s="79"/>
      <c r="B112" s="100"/>
      <c r="C112" s="81" t="str">
        <f>IFERROR(IF(B112="No CAS","",INDEX('DEQ Pollutant List'!$C$7:$C$611,MATCH('3. Pollutant Emissions - EF'!B112,'DEQ Pollutant List'!$B$7:$B$611,0))),"")</f>
        <v/>
      </c>
      <c r="D112" s="115" t="str">
        <f>IFERROR(IF(OR($B112="",$B112="No CAS"),INDEX('DEQ Pollutant List'!$A$7:$A$611,MATCH($C112,'DEQ Pollutant List'!$C$7:$C$611,0)),INDEX('DEQ Pollutant List'!$A$7:$A$611,MATCH($B112,'DEQ Pollutant List'!$B$7:$B$611,0))),"")</f>
        <v/>
      </c>
      <c r="E112" s="101"/>
      <c r="F112" s="102"/>
      <c r="G112" s="103"/>
      <c r="H112" s="83"/>
      <c r="I112" s="104"/>
      <c r="J112" s="102"/>
      <c r="K112" s="105"/>
      <c r="L112" s="83"/>
      <c r="M112" s="102"/>
      <c r="N112" s="105"/>
      <c r="O112" s="83"/>
    </row>
    <row r="113" spans="1:15" x14ac:dyDescent="0.35">
      <c r="A113" s="79"/>
      <c r="B113" s="100"/>
      <c r="C113" s="81" t="str">
        <f>IFERROR(IF(B113="No CAS","",INDEX('DEQ Pollutant List'!$C$7:$C$611,MATCH('3. Pollutant Emissions - EF'!B113,'DEQ Pollutant List'!$B$7:$B$611,0))),"")</f>
        <v/>
      </c>
      <c r="D113" s="115" t="str">
        <f>IFERROR(IF(OR($B113="",$B113="No CAS"),INDEX('DEQ Pollutant List'!$A$7:$A$611,MATCH($C113,'DEQ Pollutant List'!$C$7:$C$611,0)),INDEX('DEQ Pollutant List'!$A$7:$A$611,MATCH($B113,'DEQ Pollutant List'!$B$7:$B$611,0))),"")</f>
        <v/>
      </c>
      <c r="E113" s="101"/>
      <c r="F113" s="102"/>
      <c r="G113" s="103"/>
      <c r="H113" s="83"/>
      <c r="I113" s="104"/>
      <c r="J113" s="102"/>
      <c r="K113" s="105"/>
      <c r="L113" s="83"/>
      <c r="M113" s="102"/>
      <c r="N113" s="105"/>
      <c r="O113" s="83"/>
    </row>
    <row r="114" spans="1:15" x14ac:dyDescent="0.35">
      <c r="A114" s="79"/>
      <c r="B114" s="100"/>
      <c r="C114" s="81" t="str">
        <f>IFERROR(IF(B114="No CAS","",INDEX('DEQ Pollutant List'!$C$7:$C$611,MATCH('3. Pollutant Emissions - EF'!B114,'DEQ Pollutant List'!$B$7:$B$611,0))),"")</f>
        <v/>
      </c>
      <c r="D114" s="115" t="str">
        <f>IFERROR(IF(OR($B114="",$B114="No CAS"),INDEX('DEQ Pollutant List'!$A$7:$A$611,MATCH($C114,'DEQ Pollutant List'!$C$7:$C$611,0)),INDEX('DEQ Pollutant List'!$A$7:$A$611,MATCH($B114,'DEQ Pollutant List'!$B$7:$B$611,0))),"")</f>
        <v/>
      </c>
      <c r="E114" s="101"/>
      <c r="F114" s="102"/>
      <c r="G114" s="103"/>
      <c r="H114" s="83"/>
      <c r="I114" s="104"/>
      <c r="J114" s="102"/>
      <c r="K114" s="105"/>
      <c r="L114" s="83"/>
      <c r="M114" s="102"/>
      <c r="N114" s="105"/>
      <c r="O114" s="83"/>
    </row>
    <row r="115" spans="1:15" x14ac:dyDescent="0.35">
      <c r="A115" s="79"/>
      <c r="B115" s="100"/>
      <c r="C115" s="81" t="str">
        <f>IFERROR(IF(B115="No CAS","",INDEX('DEQ Pollutant List'!$C$7:$C$611,MATCH('3. Pollutant Emissions - EF'!B115,'DEQ Pollutant List'!$B$7:$B$611,0))),"")</f>
        <v/>
      </c>
      <c r="D115" s="115" t="str">
        <f>IFERROR(IF(OR($B115="",$B115="No CAS"),INDEX('DEQ Pollutant List'!$A$7:$A$611,MATCH($C115,'DEQ Pollutant List'!$C$7:$C$611,0)),INDEX('DEQ Pollutant List'!$A$7:$A$611,MATCH($B115,'DEQ Pollutant List'!$B$7:$B$611,0))),"")</f>
        <v/>
      </c>
      <c r="E115" s="101"/>
      <c r="F115" s="102"/>
      <c r="G115" s="103"/>
      <c r="H115" s="83"/>
      <c r="I115" s="104"/>
      <c r="J115" s="102"/>
      <c r="K115" s="105"/>
      <c r="L115" s="83"/>
      <c r="M115" s="102"/>
      <c r="N115" s="105"/>
      <c r="O115" s="83"/>
    </row>
    <row r="116" spans="1:15" x14ac:dyDescent="0.35">
      <c r="A116" s="79"/>
      <c r="B116" s="100"/>
      <c r="C116" s="81" t="str">
        <f>IFERROR(IF(B116="No CAS","",INDEX('DEQ Pollutant List'!$C$7:$C$611,MATCH('3. Pollutant Emissions - EF'!B116,'DEQ Pollutant List'!$B$7:$B$611,0))),"")</f>
        <v/>
      </c>
      <c r="D116" s="115" t="str">
        <f>IFERROR(IF(OR($B116="",$B116="No CAS"),INDEX('DEQ Pollutant List'!$A$7:$A$611,MATCH($C116,'DEQ Pollutant List'!$C$7:$C$611,0)),INDEX('DEQ Pollutant List'!$A$7:$A$611,MATCH($B116,'DEQ Pollutant List'!$B$7:$B$611,0))),"")</f>
        <v/>
      </c>
      <c r="E116" s="101"/>
      <c r="F116" s="102"/>
      <c r="G116" s="103"/>
      <c r="H116" s="83"/>
      <c r="I116" s="104"/>
      <c r="J116" s="102"/>
      <c r="K116" s="105"/>
      <c r="L116" s="83"/>
      <c r="M116" s="102"/>
      <c r="N116" s="105"/>
      <c r="O116" s="83"/>
    </row>
    <row r="117" spans="1:15" x14ac:dyDescent="0.35">
      <c r="A117" s="79"/>
      <c r="B117" s="100"/>
      <c r="C117" s="81" t="str">
        <f>IFERROR(IF(B117="No CAS","",INDEX('DEQ Pollutant List'!$C$7:$C$611,MATCH('3. Pollutant Emissions - EF'!B117,'DEQ Pollutant List'!$B$7:$B$611,0))),"")</f>
        <v/>
      </c>
      <c r="D117" s="115" t="str">
        <f>IFERROR(IF(OR($B117="",$B117="No CAS"),INDEX('DEQ Pollutant List'!$A$7:$A$611,MATCH($C117,'DEQ Pollutant List'!$C$7:$C$611,0)),INDEX('DEQ Pollutant List'!$A$7:$A$611,MATCH($B117,'DEQ Pollutant List'!$B$7:$B$611,0))),"")</f>
        <v/>
      </c>
      <c r="E117" s="101"/>
      <c r="F117" s="102"/>
      <c r="G117" s="103"/>
      <c r="H117" s="83"/>
      <c r="I117" s="104"/>
      <c r="J117" s="102"/>
      <c r="K117" s="105"/>
      <c r="L117" s="83"/>
      <c r="M117" s="102"/>
      <c r="N117" s="105"/>
      <c r="O117" s="83"/>
    </row>
    <row r="118" spans="1:15" x14ac:dyDescent="0.35">
      <c r="A118" s="79"/>
      <c r="B118" s="100"/>
      <c r="C118" s="81" t="str">
        <f>IFERROR(IF(B118="No CAS","",INDEX('DEQ Pollutant List'!$C$7:$C$611,MATCH('3. Pollutant Emissions - EF'!B118,'DEQ Pollutant List'!$B$7:$B$611,0))),"")</f>
        <v/>
      </c>
      <c r="D118" s="115" t="str">
        <f>IFERROR(IF(OR($B118="",$B118="No CAS"),INDEX('DEQ Pollutant List'!$A$7:$A$611,MATCH($C118,'DEQ Pollutant List'!$C$7:$C$611,0)),INDEX('DEQ Pollutant List'!$A$7:$A$611,MATCH($B118,'DEQ Pollutant List'!$B$7:$B$611,0))),"")</f>
        <v/>
      </c>
      <c r="E118" s="101"/>
      <c r="F118" s="102"/>
      <c r="G118" s="103"/>
      <c r="H118" s="83"/>
      <c r="I118" s="104"/>
      <c r="J118" s="102"/>
      <c r="K118" s="105"/>
      <c r="L118" s="83"/>
      <c r="M118" s="102"/>
      <c r="N118" s="105"/>
      <c r="O118" s="83"/>
    </row>
    <row r="119" spans="1:15" x14ac:dyDescent="0.35">
      <c r="A119" s="79"/>
      <c r="B119" s="100"/>
      <c r="C119" s="81" t="str">
        <f>IFERROR(IF(B119="No CAS","",INDEX('DEQ Pollutant List'!$C$7:$C$611,MATCH('3. Pollutant Emissions - EF'!B119,'DEQ Pollutant List'!$B$7:$B$611,0))),"")</f>
        <v/>
      </c>
      <c r="D119" s="115" t="str">
        <f>IFERROR(IF(OR($B119="",$B119="No CAS"),INDEX('DEQ Pollutant List'!$A$7:$A$611,MATCH($C119,'DEQ Pollutant List'!$C$7:$C$611,0)),INDEX('DEQ Pollutant List'!$A$7:$A$611,MATCH($B119,'DEQ Pollutant List'!$B$7:$B$611,0))),"")</f>
        <v/>
      </c>
      <c r="E119" s="101"/>
      <c r="F119" s="102"/>
      <c r="G119" s="103"/>
      <c r="H119" s="83"/>
      <c r="I119" s="104"/>
      <c r="J119" s="102"/>
      <c r="K119" s="105"/>
      <c r="L119" s="83"/>
      <c r="M119" s="102"/>
      <c r="N119" s="105"/>
      <c r="O119" s="83"/>
    </row>
    <row r="120" spans="1:15" x14ac:dyDescent="0.35">
      <c r="A120" s="79"/>
      <c r="B120" s="100"/>
      <c r="C120" s="81" t="str">
        <f>IFERROR(IF(B120="No CAS","",INDEX('DEQ Pollutant List'!$C$7:$C$611,MATCH('3. Pollutant Emissions - EF'!B120,'DEQ Pollutant List'!$B$7:$B$611,0))),"")</f>
        <v/>
      </c>
      <c r="D120" s="115" t="str">
        <f>IFERROR(IF(OR($B120="",$B120="No CAS"),INDEX('DEQ Pollutant List'!$A$7:$A$611,MATCH($C120,'DEQ Pollutant List'!$C$7:$C$611,0)),INDEX('DEQ Pollutant List'!$A$7:$A$611,MATCH($B120,'DEQ Pollutant List'!$B$7:$B$611,0))),"")</f>
        <v/>
      </c>
      <c r="E120" s="101"/>
      <c r="F120" s="102"/>
      <c r="G120" s="103"/>
      <c r="H120" s="83"/>
      <c r="I120" s="104"/>
      <c r="J120" s="102"/>
      <c r="K120" s="105"/>
      <c r="L120" s="83"/>
      <c r="M120" s="102"/>
      <c r="N120" s="105"/>
      <c r="O120" s="83"/>
    </row>
    <row r="121" spans="1:15" x14ac:dyDescent="0.35">
      <c r="A121" s="79"/>
      <c r="B121" s="100"/>
      <c r="C121" s="81" t="str">
        <f>IFERROR(IF(B121="No CAS","",INDEX('DEQ Pollutant List'!$C$7:$C$611,MATCH('3. Pollutant Emissions - EF'!B121,'DEQ Pollutant List'!$B$7:$B$611,0))),"")</f>
        <v/>
      </c>
      <c r="D121" s="115" t="str">
        <f>IFERROR(IF(OR($B121="",$B121="No CAS"),INDEX('DEQ Pollutant List'!$A$7:$A$611,MATCH($C121,'DEQ Pollutant List'!$C$7:$C$611,0)),INDEX('DEQ Pollutant List'!$A$7:$A$611,MATCH($B121,'DEQ Pollutant List'!$B$7:$B$611,0))),"")</f>
        <v/>
      </c>
      <c r="E121" s="101"/>
      <c r="F121" s="102"/>
      <c r="G121" s="103"/>
      <c r="H121" s="83"/>
      <c r="I121" s="104"/>
      <c r="J121" s="102"/>
      <c r="K121" s="105"/>
      <c r="L121" s="83"/>
      <c r="M121" s="102"/>
      <c r="N121" s="105"/>
      <c r="O121" s="83"/>
    </row>
    <row r="122" spans="1:15" x14ac:dyDescent="0.35">
      <c r="A122" s="79"/>
      <c r="B122" s="100"/>
      <c r="C122" s="81" t="str">
        <f>IFERROR(IF(B122="No CAS","",INDEX('DEQ Pollutant List'!$C$7:$C$611,MATCH('3. Pollutant Emissions - EF'!B122,'DEQ Pollutant List'!$B$7:$B$611,0))),"")</f>
        <v/>
      </c>
      <c r="D122" s="115" t="str">
        <f>IFERROR(IF(OR($B122="",$B122="No CAS"),INDEX('DEQ Pollutant List'!$A$7:$A$611,MATCH($C122,'DEQ Pollutant List'!$C$7:$C$611,0)),INDEX('DEQ Pollutant List'!$A$7:$A$611,MATCH($B122,'DEQ Pollutant List'!$B$7:$B$611,0))),"")</f>
        <v/>
      </c>
      <c r="E122" s="101"/>
      <c r="F122" s="102"/>
      <c r="G122" s="103"/>
      <c r="H122" s="83"/>
      <c r="I122" s="104"/>
      <c r="J122" s="102"/>
      <c r="K122" s="105"/>
      <c r="L122" s="83"/>
      <c r="M122" s="102"/>
      <c r="N122" s="105"/>
      <c r="O122" s="83"/>
    </row>
    <row r="123" spans="1:15" x14ac:dyDescent="0.35">
      <c r="A123" s="79"/>
      <c r="B123" s="100"/>
      <c r="C123" s="81" t="str">
        <f>IFERROR(IF(B123="No CAS","",INDEX('DEQ Pollutant List'!$C$7:$C$611,MATCH('3. Pollutant Emissions - EF'!B123,'DEQ Pollutant List'!$B$7:$B$611,0))),"")</f>
        <v/>
      </c>
      <c r="D123" s="115" t="str">
        <f>IFERROR(IF(OR($B123="",$B123="No CAS"),INDEX('DEQ Pollutant List'!$A$7:$A$611,MATCH($C123,'DEQ Pollutant List'!$C$7:$C$611,0)),INDEX('DEQ Pollutant List'!$A$7:$A$611,MATCH($B123,'DEQ Pollutant List'!$B$7:$B$611,0))),"")</f>
        <v/>
      </c>
      <c r="E123" s="101"/>
      <c r="F123" s="102"/>
      <c r="G123" s="103"/>
      <c r="H123" s="83"/>
      <c r="I123" s="104"/>
      <c r="J123" s="102"/>
      <c r="K123" s="105"/>
      <c r="L123" s="83"/>
      <c r="M123" s="102"/>
      <c r="N123" s="105"/>
      <c r="O123" s="83"/>
    </row>
    <row r="124" spans="1:15" x14ac:dyDescent="0.35">
      <c r="A124" s="79"/>
      <c r="B124" s="100"/>
      <c r="C124" s="81" t="str">
        <f>IFERROR(IF(B124="No CAS","",INDEX('DEQ Pollutant List'!$C$7:$C$611,MATCH('3. Pollutant Emissions - EF'!B124,'DEQ Pollutant List'!$B$7:$B$611,0))),"")</f>
        <v/>
      </c>
      <c r="D124" s="115" t="str">
        <f>IFERROR(IF(OR($B124="",$B124="No CAS"),INDEX('DEQ Pollutant List'!$A$7:$A$611,MATCH($C124,'DEQ Pollutant List'!$C$7:$C$611,0)),INDEX('DEQ Pollutant List'!$A$7:$A$611,MATCH($B124,'DEQ Pollutant List'!$B$7:$B$611,0))),"")</f>
        <v/>
      </c>
      <c r="E124" s="101"/>
      <c r="F124" s="102"/>
      <c r="G124" s="103"/>
      <c r="H124" s="83"/>
      <c r="I124" s="104"/>
      <c r="J124" s="102"/>
      <c r="K124" s="105"/>
      <c r="L124" s="83"/>
      <c r="M124" s="102"/>
      <c r="N124" s="105"/>
      <c r="O124" s="83"/>
    </row>
    <row r="125" spans="1:15" x14ac:dyDescent="0.35">
      <c r="A125" s="79"/>
      <c r="B125" s="100"/>
      <c r="C125" s="81" t="str">
        <f>IFERROR(IF(B125="No CAS","",INDEX('DEQ Pollutant List'!$C$7:$C$611,MATCH('3. Pollutant Emissions - EF'!B125,'DEQ Pollutant List'!$B$7:$B$611,0))),"")</f>
        <v/>
      </c>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x14ac:dyDescent="0.35">
      <c r="A126" s="79"/>
      <c r="B126" s="100"/>
      <c r="C126" s="81" t="str">
        <f>IFERROR(IF(B126="No CAS","",INDEX('DEQ Pollutant List'!$C$7:$C$611,MATCH('3. Pollutant Emissions - EF'!B126,'DEQ Pollutant List'!$B$7:$B$611,0))),"")</f>
        <v/>
      </c>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x14ac:dyDescent="0.35">
      <c r="A127" s="79"/>
      <c r="B127" s="100"/>
      <c r="C127" s="81"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x14ac:dyDescent="0.35">
      <c r="A128" s="79"/>
      <c r="B128" s="100"/>
      <c r="C128" s="81" t="str">
        <f>IFERROR(IF(B128="No CAS","",INDEX('DEQ Pollutant List'!$C$7:$C$611,MATCH('3. Pollutant Emissions - EF'!B128,'DEQ Pollutant List'!$B$7:$B$611,0))),"")</f>
        <v/>
      </c>
      <c r="D128" s="115" t="str">
        <f>IFERROR(IF(OR($B128="",$B128="No CAS"),INDEX('DEQ Pollutant List'!$A$7:$A$611,MATCH($C128,'DEQ Pollutant List'!$C$7:$C$611,0)),INDEX('DEQ Pollutant List'!$A$7:$A$611,MATCH($B128,'DEQ Pollutant List'!$B$7:$B$611,0))),"")</f>
        <v/>
      </c>
      <c r="E128" s="101"/>
      <c r="F128" s="102"/>
      <c r="G128" s="103"/>
      <c r="H128" s="83"/>
      <c r="I128" s="104"/>
      <c r="J128" s="102"/>
      <c r="K128" s="105"/>
      <c r="L128" s="83"/>
      <c r="M128" s="102"/>
      <c r="N128" s="105"/>
      <c r="O128" s="83"/>
    </row>
    <row r="129" spans="1:15" x14ac:dyDescent="0.35">
      <c r="A129" s="79"/>
      <c r="B129" s="100"/>
      <c r="C129" s="81" t="str">
        <f>IFERROR(IF(B129="No CAS","",INDEX('DEQ Pollutant List'!$C$7:$C$611,MATCH('3. Pollutant Emissions - EF'!B129,'DEQ Pollutant List'!$B$7:$B$611,0))),"")</f>
        <v/>
      </c>
      <c r="D129" s="115" t="str">
        <f>IFERROR(IF(OR($B129="",$B129="No CAS"),INDEX('DEQ Pollutant List'!$A$7:$A$611,MATCH($C129,'DEQ Pollutant List'!$C$7:$C$611,0)),INDEX('DEQ Pollutant List'!$A$7:$A$611,MATCH($B129,'DEQ Pollutant List'!$B$7:$B$611,0))),"")</f>
        <v/>
      </c>
      <c r="E129" s="101"/>
      <c r="F129" s="102"/>
      <c r="G129" s="103"/>
      <c r="H129" s="83"/>
      <c r="I129" s="104"/>
      <c r="J129" s="102"/>
      <c r="K129" s="105"/>
      <c r="L129" s="83"/>
      <c r="M129" s="102"/>
      <c r="N129" s="105"/>
      <c r="O129" s="83"/>
    </row>
    <row r="130" spans="1:15" x14ac:dyDescent="0.35">
      <c r="A130" s="79"/>
      <c r="B130" s="100"/>
      <c r="C130" s="81" t="str">
        <f>IFERROR(IF(B130="No CAS","",INDEX('DEQ Pollutant List'!$C$7:$C$611,MATCH('3. Pollutant Emissions - EF'!B130,'DEQ Pollutant List'!$B$7:$B$611,0))),"")</f>
        <v/>
      </c>
      <c r="D130" s="115" t="str">
        <f>IFERROR(IF(OR($B130="",$B130="No CAS"),INDEX('DEQ Pollutant List'!$A$7:$A$611,MATCH($C130,'DEQ Pollutant List'!$C$7:$C$611,0)),INDEX('DEQ Pollutant List'!$A$7:$A$611,MATCH($B130,'DEQ Pollutant List'!$B$7:$B$611,0))),"")</f>
        <v/>
      </c>
      <c r="E130" s="101"/>
      <c r="F130" s="102"/>
      <c r="G130" s="103"/>
      <c r="H130" s="83"/>
      <c r="I130" s="104"/>
      <c r="J130" s="102"/>
      <c r="K130" s="105"/>
      <c r="L130" s="83"/>
      <c r="M130" s="102"/>
      <c r="N130" s="105"/>
      <c r="O130" s="83"/>
    </row>
    <row r="131" spans="1:15" x14ac:dyDescent="0.35">
      <c r="A131" s="79"/>
      <c r="B131" s="100"/>
      <c r="C131" s="81" t="str">
        <f>IFERROR(IF(B131="No CAS","",INDEX('DEQ Pollutant List'!$C$7:$C$611,MATCH('3. Pollutant Emissions - EF'!B131,'DEQ Pollutant List'!$B$7:$B$611,0))),"")</f>
        <v/>
      </c>
      <c r="D131" s="115" t="str">
        <f>IFERROR(IF(OR($B131="",$B131="No CAS"),INDEX('DEQ Pollutant List'!$A$7:$A$611,MATCH($C131,'DEQ Pollutant List'!$C$7:$C$611,0)),INDEX('DEQ Pollutant List'!$A$7:$A$611,MATCH($B131,'DEQ Pollutant List'!$B$7:$B$611,0))),"")</f>
        <v/>
      </c>
      <c r="E131" s="101"/>
      <c r="F131" s="102"/>
      <c r="G131" s="103"/>
      <c r="H131" s="83"/>
      <c r="I131" s="104"/>
      <c r="J131" s="102"/>
      <c r="K131" s="105"/>
      <c r="L131" s="83"/>
      <c r="M131" s="102"/>
      <c r="N131" s="105"/>
      <c r="O131" s="83"/>
    </row>
    <row r="132" spans="1:15" x14ac:dyDescent="0.35">
      <c r="A132" s="79"/>
      <c r="B132" s="100"/>
      <c r="C132" s="81" t="str">
        <f>IFERROR(IF(B132="No CAS","",INDEX('DEQ Pollutant List'!$C$7:$C$611,MATCH('3. Pollutant Emissions - EF'!B132,'DEQ Pollutant List'!$B$7:$B$611,0))),"")</f>
        <v/>
      </c>
      <c r="D132" s="115" t="str">
        <f>IFERROR(IF(OR($B132="",$B132="No CAS"),INDEX('DEQ Pollutant List'!$A$7:$A$611,MATCH($C132,'DEQ Pollutant List'!$C$7:$C$611,0)),INDEX('DEQ Pollutant List'!$A$7:$A$611,MATCH($B132,'DEQ Pollutant List'!$B$7:$B$611,0))),"")</f>
        <v/>
      </c>
      <c r="E132" s="101"/>
      <c r="F132" s="102"/>
      <c r="G132" s="103"/>
      <c r="H132" s="83"/>
      <c r="I132" s="104"/>
      <c r="J132" s="102"/>
      <c r="K132" s="105"/>
      <c r="L132" s="83"/>
      <c r="M132" s="102"/>
      <c r="N132" s="105"/>
      <c r="O132" s="83"/>
    </row>
    <row r="133" spans="1:15" x14ac:dyDescent="0.35">
      <c r="A133" s="79"/>
      <c r="B133" s="100"/>
      <c r="C133" s="81" t="str">
        <f>IFERROR(IF(B133="No CAS","",INDEX('DEQ Pollutant List'!$C$7:$C$611,MATCH('3. Pollutant Emissions - EF'!B133,'DEQ Pollutant List'!$B$7:$B$611,0))),"")</f>
        <v/>
      </c>
      <c r="D133" s="115" t="str">
        <f>IFERROR(IF(OR($B133="",$B133="No CAS"),INDEX('DEQ Pollutant List'!$A$7:$A$611,MATCH($C133,'DEQ Pollutant List'!$C$7:$C$611,0)),INDEX('DEQ Pollutant List'!$A$7:$A$611,MATCH($B133,'DEQ Pollutant List'!$B$7:$B$611,0))),"")</f>
        <v/>
      </c>
      <c r="E133" s="101"/>
      <c r="F133" s="102"/>
      <c r="G133" s="103"/>
      <c r="H133" s="83"/>
      <c r="I133" s="104"/>
      <c r="J133" s="102"/>
      <c r="K133" s="105"/>
      <c r="L133" s="83"/>
      <c r="M133" s="102"/>
      <c r="N133" s="105"/>
      <c r="O133" s="83"/>
    </row>
    <row r="134" spans="1:15" x14ac:dyDescent="0.35">
      <c r="A134" s="79"/>
      <c r="B134" s="100"/>
      <c r="C134" s="81" t="str">
        <f>IFERROR(IF(B134="No CAS","",INDEX('DEQ Pollutant List'!$C$7:$C$611,MATCH('3. Pollutant Emissions - EF'!B134,'DEQ Pollutant List'!$B$7:$B$611,0))),"")</f>
        <v/>
      </c>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x14ac:dyDescent="0.35">
      <c r="A135" s="79"/>
      <c r="B135" s="100"/>
      <c r="C135" s="81" t="str">
        <f>IFERROR(IF(B135="No CAS","",INDEX('DEQ Pollutant List'!$C$7:$C$611,MATCH('3. Pollutant Emissions - EF'!B135,'DEQ Pollutant List'!$B$7:$B$611,0))),"")</f>
        <v/>
      </c>
      <c r="D135" s="115" t="str">
        <f>IFERROR(IF(OR($B135="",$B135="No CAS"),INDEX('DEQ Pollutant List'!$A$7:$A$611,MATCH($C135,'DEQ Pollutant List'!$C$7:$C$611,0)),INDEX('DEQ Pollutant List'!$A$7:$A$611,MATCH($B135,'DEQ Pollutant List'!$B$7:$B$611,0))),"")</f>
        <v/>
      </c>
      <c r="E135" s="101"/>
      <c r="F135" s="102"/>
      <c r="G135" s="103"/>
      <c r="H135" s="83"/>
      <c r="I135" s="104"/>
      <c r="J135" s="102"/>
      <c r="K135" s="105"/>
      <c r="L135" s="83"/>
      <c r="M135" s="102"/>
      <c r="N135" s="105"/>
      <c r="O135" s="83"/>
    </row>
    <row r="136" spans="1:15" x14ac:dyDescent="0.35">
      <c r="A136" s="79"/>
      <c r="B136" s="100"/>
      <c r="C136" s="81" t="str">
        <f>IFERROR(IF(B136="No CAS","",INDEX('DEQ Pollutant List'!$C$7:$C$611,MATCH('3. Pollutant Emissions - EF'!B136,'DEQ Pollutant List'!$B$7:$B$611,0))),"")</f>
        <v/>
      </c>
      <c r="D136" s="115" t="str">
        <f>IFERROR(IF(OR($B136="",$B136="No CAS"),INDEX('DEQ Pollutant List'!$A$7:$A$611,MATCH($C136,'DEQ Pollutant List'!$C$7:$C$611,0)),INDEX('DEQ Pollutant List'!$A$7:$A$611,MATCH($B136,'DEQ Pollutant List'!$B$7:$B$611,0))),"")</f>
        <v/>
      </c>
      <c r="E136" s="101"/>
      <c r="F136" s="102"/>
      <c r="G136" s="103"/>
      <c r="H136" s="83"/>
      <c r="I136" s="104"/>
      <c r="J136" s="102"/>
      <c r="K136" s="105"/>
      <c r="L136" s="83"/>
      <c r="M136" s="102"/>
      <c r="N136" s="105"/>
      <c r="O136" s="83"/>
    </row>
    <row r="137" spans="1:15" x14ac:dyDescent="0.35">
      <c r="A137" s="79"/>
      <c r="B137" s="100"/>
      <c r="C137" s="81" t="str">
        <f>IFERROR(IF(B137="No CAS","",INDEX('DEQ Pollutant List'!$C$7:$C$611,MATCH('3. Pollutant Emissions - EF'!B137,'DEQ Pollutant List'!$B$7:$B$611,0))),"")</f>
        <v/>
      </c>
      <c r="D137" s="115" t="str">
        <f>IFERROR(IF(OR($B137="",$B137="No CAS"),INDEX('DEQ Pollutant List'!$A$7:$A$611,MATCH($C137,'DEQ Pollutant List'!$C$7:$C$611,0)),INDEX('DEQ Pollutant List'!$A$7:$A$611,MATCH($B137,'DEQ Pollutant List'!$B$7:$B$611,0))),"")</f>
        <v/>
      </c>
      <c r="E137" s="101"/>
      <c r="F137" s="102"/>
      <c r="G137" s="103"/>
      <c r="H137" s="83"/>
      <c r="I137" s="104"/>
      <c r="J137" s="102"/>
      <c r="K137" s="105"/>
      <c r="L137" s="83"/>
      <c r="M137" s="102"/>
      <c r="N137" s="105"/>
      <c r="O137" s="83"/>
    </row>
    <row r="138" spans="1:15" x14ac:dyDescent="0.35">
      <c r="A138" s="79"/>
      <c r="B138" s="100"/>
      <c r="C138" s="81" t="str">
        <f>IFERROR(IF(B138="No CAS","",INDEX('DEQ Pollutant List'!$C$7:$C$611,MATCH('3. Pollutant Emissions - EF'!B138,'DEQ Pollutant List'!$B$7:$B$611,0))),"")</f>
        <v/>
      </c>
      <c r="D138" s="115" t="str">
        <f>IFERROR(IF(OR($B138="",$B138="No CAS"),INDEX('DEQ Pollutant List'!$A$7:$A$611,MATCH($C138,'DEQ Pollutant List'!$C$7:$C$611,0)),INDEX('DEQ Pollutant List'!$A$7:$A$611,MATCH($B138,'DEQ Pollutant List'!$B$7:$B$611,0))),"")</f>
        <v/>
      </c>
      <c r="E138" s="101"/>
      <c r="F138" s="102"/>
      <c r="G138" s="103"/>
      <c r="H138" s="83"/>
      <c r="I138" s="104"/>
      <c r="J138" s="102"/>
      <c r="K138" s="105"/>
      <c r="L138" s="83"/>
      <c r="M138" s="102"/>
      <c r="N138" s="105"/>
      <c r="O138" s="83"/>
    </row>
    <row r="139" spans="1:15" x14ac:dyDescent="0.35">
      <c r="A139" s="79"/>
      <c r="B139" s="100"/>
      <c r="C139" s="81" t="str">
        <f>IFERROR(IF(B139="No CAS","",INDEX('DEQ Pollutant List'!$C$7:$C$611,MATCH('3. Pollutant Emissions - EF'!B139,'DEQ Pollutant List'!$B$7:$B$611,0))),"")</f>
        <v/>
      </c>
      <c r="D139" s="115" t="str">
        <f>IFERROR(IF(OR($B139="",$B139="No CAS"),INDEX('DEQ Pollutant List'!$A$7:$A$611,MATCH($C139,'DEQ Pollutant List'!$C$7:$C$611,0)),INDEX('DEQ Pollutant List'!$A$7:$A$611,MATCH($B139,'DEQ Pollutant List'!$B$7:$B$611,0))),"")</f>
        <v/>
      </c>
      <c r="E139" s="101"/>
      <c r="F139" s="102"/>
      <c r="G139" s="103"/>
      <c r="H139" s="83"/>
      <c r="I139" s="104"/>
      <c r="J139" s="102"/>
      <c r="K139" s="105"/>
      <c r="L139" s="83"/>
      <c r="M139" s="102"/>
      <c r="N139" s="105"/>
      <c r="O139" s="83"/>
    </row>
    <row r="140" spans="1:15" x14ac:dyDescent="0.35">
      <c r="A140" s="79"/>
      <c r="B140" s="100"/>
      <c r="C140" s="81" t="str">
        <f>IFERROR(IF(B140="No CAS","",INDEX('DEQ Pollutant List'!$C$7:$C$611,MATCH('3. Pollutant Emissions - EF'!B140,'DEQ Pollutant List'!$B$7:$B$611,0))),"")</f>
        <v/>
      </c>
      <c r="D140" s="115" t="str">
        <f>IFERROR(IF(OR($B140="",$B140="No CAS"),INDEX('DEQ Pollutant List'!$A$7:$A$611,MATCH($C140,'DEQ Pollutant List'!$C$7:$C$611,0)),INDEX('DEQ Pollutant List'!$A$7:$A$611,MATCH($B140,'DEQ Pollutant List'!$B$7:$B$611,0))),"")</f>
        <v/>
      </c>
      <c r="E140" s="101"/>
      <c r="F140" s="102"/>
      <c r="G140" s="103"/>
      <c r="H140" s="83"/>
      <c r="I140" s="104"/>
      <c r="J140" s="102"/>
      <c r="K140" s="105"/>
      <c r="L140" s="83"/>
      <c r="M140" s="102"/>
      <c r="N140" s="105"/>
      <c r="O140" s="83"/>
    </row>
    <row r="141" spans="1:15" x14ac:dyDescent="0.35">
      <c r="A141" s="79"/>
      <c r="B141" s="100"/>
      <c r="C141" s="81" t="str">
        <f>IFERROR(IF(B141="No CAS","",INDEX('DEQ Pollutant List'!$C$7:$C$611,MATCH('3. Pollutant Emissions - EF'!B141,'DEQ Pollutant List'!$B$7:$B$611,0))),"")</f>
        <v/>
      </c>
      <c r="D141" s="115" t="str">
        <f>IFERROR(IF(OR($B141="",$B141="No CAS"),INDEX('DEQ Pollutant List'!$A$7:$A$611,MATCH($C141,'DEQ Pollutant List'!$C$7:$C$611,0)),INDEX('DEQ Pollutant List'!$A$7:$A$611,MATCH($B141,'DEQ Pollutant List'!$B$7:$B$611,0))),"")</f>
        <v/>
      </c>
      <c r="E141" s="101"/>
      <c r="F141" s="102"/>
      <c r="G141" s="103"/>
      <c r="H141" s="83"/>
      <c r="I141" s="104"/>
      <c r="J141" s="102"/>
      <c r="K141" s="105"/>
      <c r="L141" s="83"/>
      <c r="M141" s="102"/>
      <c r="N141" s="105"/>
      <c r="O141" s="83"/>
    </row>
    <row r="142" spans="1:15" x14ac:dyDescent="0.35">
      <c r="A142" s="79"/>
      <c r="B142" s="100"/>
      <c r="C142" s="81" t="str">
        <f>IFERROR(IF(B142="No CAS","",INDEX('DEQ Pollutant List'!$C$7:$C$611,MATCH('3. Pollutant Emissions - EF'!B142,'DEQ Pollutant List'!$B$7:$B$611,0))),"")</f>
        <v/>
      </c>
      <c r="D142" s="115" t="str">
        <f>IFERROR(IF(OR($B142="",$B142="No CAS"),INDEX('DEQ Pollutant List'!$A$7:$A$611,MATCH($C142,'DEQ Pollutant List'!$C$7:$C$611,0)),INDEX('DEQ Pollutant List'!$A$7:$A$611,MATCH($B142,'DEQ Pollutant List'!$B$7:$B$611,0))),"")</f>
        <v/>
      </c>
      <c r="E142" s="101"/>
      <c r="F142" s="102"/>
      <c r="G142" s="103"/>
      <c r="H142" s="83"/>
      <c r="I142" s="104"/>
      <c r="J142" s="102"/>
      <c r="K142" s="105"/>
      <c r="L142" s="83"/>
      <c r="M142" s="102"/>
      <c r="N142" s="105"/>
      <c r="O142" s="83"/>
    </row>
    <row r="143" spans="1:15" x14ac:dyDescent="0.35">
      <c r="A143" s="79"/>
      <c r="B143" s="100"/>
      <c r="C143" s="81" t="str">
        <f>IFERROR(IF(B143="No CAS","",INDEX('DEQ Pollutant List'!$C$7:$C$611,MATCH('3. Pollutant Emissions - EF'!B143,'DEQ Pollutant List'!$B$7:$B$611,0))),"")</f>
        <v/>
      </c>
      <c r="D143" s="115" t="str">
        <f>IFERROR(IF(OR($B143="",$B143="No CAS"),INDEX('DEQ Pollutant List'!$A$7:$A$611,MATCH($C143,'DEQ Pollutant List'!$C$7:$C$611,0)),INDEX('DEQ Pollutant List'!$A$7:$A$611,MATCH($B143,'DEQ Pollutant List'!$B$7:$B$611,0))),"")</f>
        <v/>
      </c>
      <c r="E143" s="101"/>
      <c r="F143" s="102"/>
      <c r="G143" s="103"/>
      <c r="H143" s="83"/>
      <c r="I143" s="104"/>
      <c r="J143" s="102"/>
      <c r="K143" s="105"/>
      <c r="L143" s="83"/>
      <c r="M143" s="102"/>
      <c r="N143" s="105"/>
      <c r="O143" s="83"/>
    </row>
    <row r="144" spans="1:15" x14ac:dyDescent="0.35">
      <c r="A144" s="79"/>
      <c r="B144" s="100"/>
      <c r="C144" s="81" t="str">
        <f>IFERROR(IF(B144="No CAS","",INDEX('DEQ Pollutant List'!$C$7:$C$611,MATCH('3. Pollutant Emissions - EF'!B144,'DEQ Pollutant List'!$B$7:$B$611,0))),"")</f>
        <v/>
      </c>
      <c r="D144" s="115" t="str">
        <f>IFERROR(IF(OR($B144="",$B144="No CAS"),INDEX('DEQ Pollutant List'!$A$7:$A$611,MATCH($C144,'DEQ Pollutant List'!$C$7:$C$611,0)),INDEX('DEQ Pollutant List'!$A$7:$A$611,MATCH($B144,'DEQ Pollutant List'!$B$7:$B$611,0))),"")</f>
        <v/>
      </c>
      <c r="E144" s="101"/>
      <c r="F144" s="102"/>
      <c r="G144" s="103"/>
      <c r="H144" s="83"/>
      <c r="I144" s="104"/>
      <c r="J144" s="102"/>
      <c r="K144" s="105"/>
      <c r="L144" s="83"/>
      <c r="M144" s="102"/>
      <c r="N144" s="105"/>
      <c r="O144" s="83"/>
    </row>
    <row r="145" spans="1:15" x14ac:dyDescent="0.35">
      <c r="A145" s="79"/>
      <c r="B145" s="100"/>
      <c r="C145" s="81" t="str">
        <f>IFERROR(IF(B145="No CAS","",INDEX('DEQ Pollutant List'!$C$7:$C$611,MATCH('3. Pollutant Emissions - EF'!B145,'DEQ Pollutant List'!$B$7:$B$611,0))),"")</f>
        <v/>
      </c>
      <c r="D145" s="115" t="str">
        <f>IFERROR(IF(OR($B145="",$B145="No CAS"),INDEX('DEQ Pollutant List'!$A$7:$A$611,MATCH($C145,'DEQ Pollutant List'!$C$7:$C$611,0)),INDEX('DEQ Pollutant List'!$A$7:$A$611,MATCH($B145,'DEQ Pollutant List'!$B$7:$B$611,0))),"")</f>
        <v/>
      </c>
      <c r="E145" s="101"/>
      <c r="F145" s="102"/>
      <c r="G145" s="103"/>
      <c r="H145" s="83"/>
      <c r="I145" s="104"/>
      <c r="J145" s="102"/>
      <c r="K145" s="105"/>
      <c r="L145" s="83"/>
      <c r="M145" s="102"/>
      <c r="N145" s="105"/>
      <c r="O145" s="83"/>
    </row>
    <row r="146" spans="1:15" x14ac:dyDescent="0.35">
      <c r="A146" s="79"/>
      <c r="B146" s="100"/>
      <c r="C146" s="81" t="str">
        <f>IFERROR(IF(B146="No CAS","",INDEX('DEQ Pollutant List'!$C$7:$C$611,MATCH('3. Pollutant Emissions - EF'!B146,'DEQ Pollutant List'!$B$7:$B$611,0))),"")</f>
        <v/>
      </c>
      <c r="D146" s="115" t="str">
        <f>IFERROR(IF(OR($B146="",$B146="No CAS"),INDEX('DEQ Pollutant List'!$A$7:$A$611,MATCH($C146,'DEQ Pollutant List'!$C$7:$C$611,0)),INDEX('DEQ Pollutant List'!$A$7:$A$611,MATCH($B146,'DEQ Pollutant List'!$B$7:$B$611,0))),"")</f>
        <v/>
      </c>
      <c r="E146" s="101"/>
      <c r="F146" s="102"/>
      <c r="G146" s="103"/>
      <c r="H146" s="83"/>
      <c r="I146" s="104"/>
      <c r="J146" s="102"/>
      <c r="K146" s="105"/>
      <c r="L146" s="83"/>
      <c r="M146" s="102"/>
      <c r="N146" s="105"/>
      <c r="O146" s="83"/>
    </row>
    <row r="147" spans="1:15" x14ac:dyDescent="0.35">
      <c r="A147" s="79"/>
      <c r="B147" s="100"/>
      <c r="C147" s="81" t="str">
        <f>IFERROR(IF(B147="No CAS","",INDEX('DEQ Pollutant List'!$C$7:$C$611,MATCH('3. Pollutant Emissions - EF'!B147,'DEQ Pollutant List'!$B$7:$B$611,0))),"")</f>
        <v/>
      </c>
      <c r="D147" s="115" t="str">
        <f>IFERROR(IF(OR($B147="",$B147="No CAS"),INDEX('DEQ Pollutant List'!$A$7:$A$611,MATCH($C147,'DEQ Pollutant List'!$C$7:$C$611,0)),INDEX('DEQ Pollutant List'!$A$7:$A$611,MATCH($B147,'DEQ Pollutant List'!$B$7:$B$611,0))),"")</f>
        <v/>
      </c>
      <c r="E147" s="101"/>
      <c r="F147" s="102"/>
      <c r="G147" s="103"/>
      <c r="H147" s="83"/>
      <c r="I147" s="104"/>
      <c r="J147" s="102"/>
      <c r="K147" s="105"/>
      <c r="L147" s="83"/>
      <c r="M147" s="102"/>
      <c r="N147" s="105"/>
      <c r="O147" s="83"/>
    </row>
    <row r="148" spans="1:15" x14ac:dyDescent="0.35">
      <c r="A148" s="79"/>
      <c r="B148" s="100"/>
      <c r="C148" s="81" t="str">
        <f>IFERROR(IF(B148="No CAS","",INDEX('DEQ Pollutant List'!$C$7:$C$611,MATCH('3. Pollutant Emissions - EF'!B148,'DEQ Pollutant List'!$B$7:$B$611,0))),"")</f>
        <v/>
      </c>
      <c r="D148" s="115" t="str">
        <f>IFERROR(IF(OR($B148="",$B148="No CAS"),INDEX('DEQ Pollutant List'!$A$7:$A$611,MATCH($C148,'DEQ Pollutant List'!$C$7:$C$611,0)),INDEX('DEQ Pollutant List'!$A$7:$A$611,MATCH($B148,'DEQ Pollutant List'!$B$7:$B$611,0))),"")</f>
        <v/>
      </c>
      <c r="E148" s="101"/>
      <c r="F148" s="102"/>
      <c r="G148" s="103"/>
      <c r="H148" s="83"/>
      <c r="I148" s="104"/>
      <c r="J148" s="102"/>
      <c r="K148" s="105"/>
      <c r="L148" s="83"/>
      <c r="M148" s="102"/>
      <c r="N148" s="105"/>
      <c r="O148" s="83"/>
    </row>
    <row r="149" spans="1:15" x14ac:dyDescent="0.35">
      <c r="A149" s="79"/>
      <c r="B149" s="100"/>
      <c r="C149" s="81" t="str">
        <f>IFERROR(IF(B149="No CAS","",INDEX('DEQ Pollutant List'!$C$7:$C$611,MATCH('3. Pollutant Emissions - EF'!B149,'DEQ Pollutant List'!$B$7:$B$611,0))),"")</f>
        <v/>
      </c>
      <c r="D149" s="115" t="str">
        <f>IFERROR(IF(OR($B149="",$B149="No CAS"),INDEX('DEQ Pollutant List'!$A$7:$A$611,MATCH($C149,'DEQ Pollutant List'!$C$7:$C$611,0)),INDEX('DEQ Pollutant List'!$A$7:$A$611,MATCH($B149,'DEQ Pollutant List'!$B$7:$B$611,0))),"")</f>
        <v/>
      </c>
      <c r="E149" s="101"/>
      <c r="F149" s="102"/>
      <c r="G149" s="103"/>
      <c r="H149" s="83"/>
      <c r="I149" s="104"/>
      <c r="J149" s="102"/>
      <c r="K149" s="105"/>
      <c r="L149" s="83"/>
      <c r="M149" s="102"/>
      <c r="N149" s="105"/>
      <c r="O149" s="83"/>
    </row>
    <row r="150" spans="1:15" x14ac:dyDescent="0.35">
      <c r="A150" s="79"/>
      <c r="B150" s="100"/>
      <c r="C150" s="81" t="str">
        <f>IFERROR(IF(B150="No CAS","",INDEX('DEQ Pollutant List'!$C$7:$C$611,MATCH('3. Pollutant Emissions - EF'!B150,'DEQ Pollutant List'!$B$7:$B$611,0))),"")</f>
        <v/>
      </c>
      <c r="D150" s="115" t="str">
        <f>IFERROR(IF(OR($B150="",$B150="No CAS"),INDEX('DEQ Pollutant List'!$A$7:$A$611,MATCH($C150,'DEQ Pollutant List'!$C$7:$C$611,0)),INDEX('DEQ Pollutant List'!$A$7:$A$611,MATCH($B150,'DEQ Pollutant List'!$B$7:$B$611,0))),"")</f>
        <v/>
      </c>
      <c r="E150" s="101"/>
      <c r="F150" s="102"/>
      <c r="G150" s="103"/>
      <c r="H150" s="83"/>
      <c r="I150" s="104"/>
      <c r="J150" s="102"/>
      <c r="K150" s="105"/>
      <c r="L150" s="83"/>
      <c r="M150" s="102"/>
      <c r="N150" s="105"/>
      <c r="O150" s="83"/>
    </row>
    <row r="151" spans="1:15" x14ac:dyDescent="0.35">
      <c r="A151" s="79"/>
      <c r="B151" s="100"/>
      <c r="C151" s="81" t="str">
        <f>IFERROR(IF(B151="No CAS","",INDEX('DEQ Pollutant List'!$C$7:$C$611,MATCH('3. Pollutant Emissions - EF'!B151,'DEQ Pollutant List'!$B$7:$B$611,0))),"")</f>
        <v/>
      </c>
      <c r="D151" s="115" t="str">
        <f>IFERROR(IF(OR($B151="",$B151="No CAS"),INDEX('DEQ Pollutant List'!$A$7:$A$611,MATCH($C151,'DEQ Pollutant List'!$C$7:$C$611,0)),INDEX('DEQ Pollutant List'!$A$7:$A$611,MATCH($B151,'DEQ Pollutant List'!$B$7:$B$611,0))),"")</f>
        <v/>
      </c>
      <c r="E151" s="101"/>
      <c r="F151" s="102"/>
      <c r="G151" s="103"/>
      <c r="H151" s="83"/>
      <c r="I151" s="104"/>
      <c r="J151" s="102"/>
      <c r="K151" s="105"/>
      <c r="L151" s="83"/>
      <c r="M151" s="102"/>
      <c r="N151" s="105"/>
      <c r="O151" s="83"/>
    </row>
    <row r="152" spans="1:15" x14ac:dyDescent="0.35">
      <c r="A152" s="79"/>
      <c r="B152" s="100"/>
      <c r="C152" s="81" t="str">
        <f>IFERROR(IF(B152="No CAS","",INDEX('DEQ Pollutant List'!$C$7:$C$611,MATCH('3. Pollutant Emissions - EF'!B152,'DEQ Pollutant List'!$B$7:$B$611,0))),"")</f>
        <v/>
      </c>
      <c r="D152" s="115" t="str">
        <f>IFERROR(IF(OR($B152="",$B152="No CAS"),INDEX('DEQ Pollutant List'!$A$7:$A$611,MATCH($C152,'DEQ Pollutant List'!$C$7:$C$611,0)),INDEX('DEQ Pollutant List'!$A$7:$A$611,MATCH($B152,'DEQ Pollutant List'!$B$7:$B$611,0))),"")</f>
        <v/>
      </c>
      <c r="E152" s="101"/>
      <c r="F152" s="102"/>
      <c r="G152" s="103"/>
      <c r="H152" s="83"/>
      <c r="I152" s="104"/>
      <c r="J152" s="102"/>
      <c r="K152" s="105"/>
      <c r="L152" s="83"/>
      <c r="M152" s="102"/>
      <c r="N152" s="105"/>
      <c r="O152" s="83"/>
    </row>
    <row r="153" spans="1:15" x14ac:dyDescent="0.35">
      <c r="A153" s="79"/>
      <c r="B153" s="100"/>
      <c r="C153" s="81" t="str">
        <f>IFERROR(IF(B153="No CAS","",INDEX('DEQ Pollutant List'!$C$7:$C$611,MATCH('3. Pollutant Emissions - EF'!B153,'DEQ Pollutant List'!$B$7:$B$611,0))),"")</f>
        <v/>
      </c>
      <c r="D153" s="115" t="str">
        <f>IFERROR(IF(OR($B153="",$B153="No CAS"),INDEX('DEQ Pollutant List'!$A$7:$A$611,MATCH($C153,'DEQ Pollutant List'!$C$7:$C$611,0)),INDEX('DEQ Pollutant List'!$A$7:$A$611,MATCH($B153,'DEQ Pollutant List'!$B$7:$B$611,0))),"")</f>
        <v/>
      </c>
      <c r="E153" s="101"/>
      <c r="F153" s="102"/>
      <c r="G153" s="103"/>
      <c r="H153" s="83"/>
      <c r="I153" s="104"/>
      <c r="J153" s="102"/>
      <c r="K153" s="105"/>
      <c r="L153" s="83"/>
      <c r="M153" s="102"/>
      <c r="N153" s="105"/>
      <c r="O153" s="83"/>
    </row>
    <row r="154" spans="1:15" x14ac:dyDescent="0.35">
      <c r="A154" s="79"/>
      <c r="B154" s="100"/>
      <c r="C154" s="81" t="str">
        <f>IFERROR(IF(B154="No CAS","",INDEX('DEQ Pollutant List'!$C$7:$C$611,MATCH('3. Pollutant Emissions - EF'!B154,'DEQ Pollutant List'!$B$7:$B$611,0))),"")</f>
        <v/>
      </c>
      <c r="D154" s="115" t="str">
        <f>IFERROR(IF(OR($B154="",$B154="No CAS"),INDEX('DEQ Pollutant List'!$A$7:$A$611,MATCH($C154,'DEQ Pollutant List'!$C$7:$C$611,0)),INDEX('DEQ Pollutant List'!$A$7:$A$611,MATCH($B154,'DEQ Pollutant List'!$B$7:$B$611,0))),"")</f>
        <v/>
      </c>
      <c r="E154" s="101"/>
      <c r="F154" s="102"/>
      <c r="G154" s="103"/>
      <c r="H154" s="83"/>
      <c r="I154" s="104"/>
      <c r="J154" s="102"/>
      <c r="K154" s="105"/>
      <c r="L154" s="83"/>
      <c r="M154" s="102"/>
      <c r="N154" s="105"/>
      <c r="O154" s="83"/>
    </row>
    <row r="155" spans="1:15" x14ac:dyDescent="0.35">
      <c r="A155" s="79"/>
      <c r="B155" s="100"/>
      <c r="C155" s="81" t="str">
        <f>IFERROR(IF(B155="No CAS","",INDEX('DEQ Pollutant List'!$C$7:$C$611,MATCH('3. Pollutant Emissions - EF'!B155,'DEQ Pollutant List'!$B$7:$B$611,0))),"")</f>
        <v/>
      </c>
      <c r="D155" s="115" t="str">
        <f>IFERROR(IF(OR($B155="",$B155="No CAS"),INDEX('DEQ Pollutant List'!$A$7:$A$611,MATCH($C155,'DEQ Pollutant List'!$C$7:$C$611,0)),INDEX('DEQ Pollutant List'!$A$7:$A$611,MATCH($B155,'DEQ Pollutant List'!$B$7:$B$611,0))),"")</f>
        <v/>
      </c>
      <c r="E155" s="101"/>
      <c r="F155" s="102"/>
      <c r="G155" s="103"/>
      <c r="H155" s="83"/>
      <c r="I155" s="104"/>
      <c r="J155" s="102"/>
      <c r="K155" s="105"/>
      <c r="L155" s="83"/>
      <c r="M155" s="102"/>
      <c r="N155" s="105"/>
      <c r="O155" s="83"/>
    </row>
    <row r="156" spans="1:15" x14ac:dyDescent="0.35">
      <c r="A156" s="79"/>
      <c r="B156" s="100"/>
      <c r="C156" s="81" t="str">
        <f>IFERROR(IF(B156="No CAS","",INDEX('DEQ Pollutant List'!$C$7:$C$611,MATCH('3. Pollutant Emissions - EF'!B156,'DEQ Pollutant List'!$B$7:$B$611,0))),"")</f>
        <v/>
      </c>
      <c r="D156" s="115" t="str">
        <f>IFERROR(IF(OR($B156="",$B156="No CAS"),INDEX('DEQ Pollutant List'!$A$7:$A$611,MATCH($C156,'DEQ Pollutant List'!$C$7:$C$611,0)),INDEX('DEQ Pollutant List'!$A$7:$A$611,MATCH($B156,'DEQ Pollutant List'!$B$7:$B$611,0))),"")</f>
        <v/>
      </c>
      <c r="E156" s="101"/>
      <c r="F156" s="102"/>
      <c r="G156" s="103"/>
      <c r="H156" s="83"/>
      <c r="I156" s="104"/>
      <c r="J156" s="102"/>
      <c r="K156" s="105"/>
      <c r="L156" s="83"/>
      <c r="M156" s="102"/>
      <c r="N156" s="105"/>
      <c r="O156" s="83"/>
    </row>
    <row r="157" spans="1:15" x14ac:dyDescent="0.35">
      <c r="A157" s="79"/>
      <c r="B157" s="100"/>
      <c r="C157" s="81" t="str">
        <f>IFERROR(IF(B157="No CAS","",INDEX('DEQ Pollutant List'!$C$7:$C$611,MATCH('3. Pollutant Emissions - EF'!B157,'DEQ Pollutant List'!$B$7:$B$611,0))),"")</f>
        <v/>
      </c>
      <c r="D157" s="115" t="str">
        <f>IFERROR(IF(OR($B157="",$B157="No CAS"),INDEX('DEQ Pollutant List'!$A$7:$A$611,MATCH($C157,'DEQ Pollutant List'!$C$7:$C$611,0)),INDEX('DEQ Pollutant List'!$A$7:$A$611,MATCH($B157,'DEQ Pollutant List'!$B$7:$B$611,0))),"")</f>
        <v/>
      </c>
      <c r="E157" s="101"/>
      <c r="F157" s="102"/>
      <c r="G157" s="103"/>
      <c r="H157" s="83"/>
      <c r="I157" s="104"/>
      <c r="J157" s="102"/>
      <c r="K157" s="105"/>
      <c r="L157" s="83"/>
      <c r="M157" s="102"/>
      <c r="N157" s="105"/>
      <c r="O157" s="83"/>
    </row>
    <row r="158" spans="1:15" x14ac:dyDescent="0.35">
      <c r="A158" s="79"/>
      <c r="B158" s="100"/>
      <c r="C158" s="81" t="str">
        <f>IFERROR(IF(B158="No CAS","",INDEX('DEQ Pollutant List'!$C$7:$C$611,MATCH('3. Pollutant Emissions - EF'!B158,'DEQ Pollutant List'!$B$7:$B$611,0))),"")</f>
        <v/>
      </c>
      <c r="D158" s="115" t="str">
        <f>IFERROR(IF(OR($B158="",$B158="No CAS"),INDEX('DEQ Pollutant List'!$A$7:$A$611,MATCH($C158,'DEQ Pollutant List'!$C$7:$C$611,0)),INDEX('DEQ Pollutant List'!$A$7:$A$611,MATCH($B158,'DEQ Pollutant List'!$B$7:$B$611,0))),"")</f>
        <v/>
      </c>
      <c r="E158" s="101"/>
      <c r="F158" s="102"/>
      <c r="G158" s="103"/>
      <c r="H158" s="83"/>
      <c r="I158" s="104"/>
      <c r="J158" s="102"/>
      <c r="K158" s="105"/>
      <c r="L158" s="83"/>
      <c r="M158" s="102"/>
      <c r="N158" s="105"/>
      <c r="O158" s="83"/>
    </row>
    <row r="159" spans="1:15" x14ac:dyDescent="0.35">
      <c r="A159" s="79"/>
      <c r="B159" s="100"/>
      <c r="C159" s="81" t="str">
        <f>IFERROR(IF(B159="No CAS","",INDEX('DEQ Pollutant List'!$C$7:$C$611,MATCH('3. Pollutant Emissions - EF'!B159,'DEQ Pollutant List'!$B$7:$B$611,0))),"")</f>
        <v/>
      </c>
      <c r="D159" s="115" t="str">
        <f>IFERROR(IF(OR($B159="",$B159="No CAS"),INDEX('DEQ Pollutant List'!$A$7:$A$611,MATCH($C159,'DEQ Pollutant List'!$C$7:$C$611,0)),INDEX('DEQ Pollutant List'!$A$7:$A$611,MATCH($B159,'DEQ Pollutant List'!$B$7:$B$611,0))),"")</f>
        <v/>
      </c>
      <c r="E159" s="101"/>
      <c r="F159" s="102"/>
      <c r="G159" s="103"/>
      <c r="H159" s="83"/>
      <c r="I159" s="104"/>
      <c r="J159" s="102"/>
      <c r="K159" s="105"/>
      <c r="L159" s="83"/>
      <c r="M159" s="102"/>
      <c r="N159" s="105"/>
      <c r="O159" s="83"/>
    </row>
    <row r="160" spans="1:15" x14ac:dyDescent="0.35">
      <c r="A160" s="79"/>
      <c r="B160" s="100"/>
      <c r="C160" s="81" t="str">
        <f>IFERROR(IF(B160="No CAS","",INDEX('DEQ Pollutant List'!$C$7:$C$611,MATCH('3. Pollutant Emissions - EF'!B160,'DEQ Pollutant List'!$B$7:$B$611,0))),"")</f>
        <v/>
      </c>
      <c r="D160" s="115" t="str">
        <f>IFERROR(IF(OR($B160="",$B160="No CAS"),INDEX('DEQ Pollutant List'!$A$7:$A$611,MATCH($C160,'DEQ Pollutant List'!$C$7:$C$611,0)),INDEX('DEQ Pollutant List'!$A$7:$A$611,MATCH($B160,'DEQ Pollutant List'!$B$7:$B$611,0))),"")</f>
        <v/>
      </c>
      <c r="E160" s="101"/>
      <c r="F160" s="102"/>
      <c r="G160" s="103"/>
      <c r="H160" s="83"/>
      <c r="I160" s="104"/>
      <c r="J160" s="102"/>
      <c r="K160" s="105"/>
      <c r="L160" s="83"/>
      <c r="M160" s="102"/>
      <c r="N160" s="105"/>
      <c r="O160" s="83"/>
    </row>
    <row r="161" spans="1:15" x14ac:dyDescent="0.35">
      <c r="A161" s="79"/>
      <c r="B161" s="100"/>
      <c r="C161" s="81" t="str">
        <f>IFERROR(IF(B161="No CAS","",INDEX('DEQ Pollutant List'!$C$7:$C$611,MATCH('3. Pollutant Emissions - EF'!B161,'DEQ Pollutant List'!$B$7:$B$611,0))),"")</f>
        <v/>
      </c>
      <c r="D161" s="115" t="str">
        <f>IFERROR(IF(OR($B161="",$B161="No CAS"),INDEX('DEQ Pollutant List'!$A$7:$A$611,MATCH($C161,'DEQ Pollutant List'!$C$7:$C$611,0)),INDEX('DEQ Pollutant List'!$A$7:$A$611,MATCH($B161,'DEQ Pollutant List'!$B$7:$B$611,0))),"")</f>
        <v/>
      </c>
      <c r="E161" s="101"/>
      <c r="F161" s="102"/>
      <c r="G161" s="103"/>
      <c r="H161" s="83"/>
      <c r="I161" s="104"/>
      <c r="J161" s="102"/>
      <c r="K161" s="105"/>
      <c r="L161" s="83"/>
      <c r="M161" s="102"/>
      <c r="N161" s="105"/>
      <c r="O161" s="83"/>
    </row>
    <row r="162" spans="1:15" x14ac:dyDescent="0.35">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x14ac:dyDescent="0.35">
      <c r="A163" s="79"/>
      <c r="B163" s="100"/>
      <c r="C163" s="81" t="str">
        <f>IFERROR(IF(B163="No CAS","",INDEX('DEQ Pollutant List'!$C$7:$C$611,MATCH('3. Pollutant Emissions - EF'!B163,'DEQ Pollutant List'!$B$7:$B$611,0))),"")</f>
        <v/>
      </c>
      <c r="D163" s="115" t="str">
        <f>IFERROR(IF(OR($B163="",$B163="No CAS"),INDEX('DEQ Pollutant List'!$A$7:$A$611,MATCH($C163,'DEQ Pollutant List'!$C$7:$C$611,0)),INDEX('DEQ Pollutant List'!$A$7:$A$611,MATCH($B163,'DEQ Pollutant List'!$B$7:$B$611,0))),"")</f>
        <v/>
      </c>
      <c r="E163" s="101"/>
      <c r="F163" s="102"/>
      <c r="G163" s="103"/>
      <c r="H163" s="83"/>
      <c r="I163" s="104"/>
      <c r="J163" s="102"/>
      <c r="K163" s="105"/>
      <c r="L163" s="83"/>
      <c r="M163" s="102"/>
      <c r="N163" s="105"/>
      <c r="O163" s="83"/>
    </row>
    <row r="164" spans="1:15" x14ac:dyDescent="0.35">
      <c r="A164" s="79"/>
      <c r="B164" s="100"/>
      <c r="C164" s="81" t="str">
        <f>IFERROR(IF(B164="No CAS","",INDEX('DEQ Pollutant List'!$C$7:$C$611,MATCH('3. Pollutant Emissions - EF'!B164,'DEQ Pollutant List'!$B$7:$B$611,0))),"")</f>
        <v/>
      </c>
      <c r="D164" s="115" t="str">
        <f>IFERROR(IF(OR($B164="",$B164="No CAS"),INDEX('DEQ Pollutant List'!$A$7:$A$611,MATCH($C164,'DEQ Pollutant List'!$C$7:$C$611,0)),INDEX('DEQ Pollutant List'!$A$7:$A$611,MATCH($B164,'DEQ Pollutant List'!$B$7:$B$611,0))),"")</f>
        <v/>
      </c>
      <c r="E164" s="101"/>
      <c r="F164" s="102"/>
      <c r="G164" s="103"/>
      <c r="H164" s="83"/>
      <c r="I164" s="104"/>
      <c r="J164" s="102"/>
      <c r="K164" s="105"/>
      <c r="L164" s="83"/>
      <c r="M164" s="102"/>
      <c r="N164" s="105"/>
      <c r="O164" s="83"/>
    </row>
    <row r="165" spans="1:15" x14ac:dyDescent="0.35">
      <c r="A165" s="79"/>
      <c r="B165" s="100"/>
      <c r="C165" s="81" t="str">
        <f>IFERROR(IF(B165="No CAS","",INDEX('DEQ Pollutant List'!$C$7:$C$611,MATCH('3. Pollutant Emissions - EF'!B165,'DEQ Pollutant List'!$B$7:$B$611,0))),"")</f>
        <v/>
      </c>
      <c r="D165" s="115" t="str">
        <f>IFERROR(IF(OR($B165="",$B165="No CAS"),INDEX('DEQ Pollutant List'!$A$7:$A$611,MATCH($C165,'DEQ Pollutant List'!$C$7:$C$611,0)),INDEX('DEQ Pollutant List'!$A$7:$A$611,MATCH($B165,'DEQ Pollutant List'!$B$7:$B$611,0))),"")</f>
        <v/>
      </c>
      <c r="E165" s="101"/>
      <c r="F165" s="102"/>
      <c r="G165" s="103"/>
      <c r="H165" s="83"/>
      <c r="I165" s="104"/>
      <c r="J165" s="102"/>
      <c r="K165" s="105"/>
      <c r="L165" s="83"/>
      <c r="M165" s="102"/>
      <c r="N165" s="105"/>
      <c r="O165" s="83"/>
    </row>
    <row r="166" spans="1:15" x14ac:dyDescent="0.35">
      <c r="A166" s="79"/>
      <c r="B166" s="100"/>
      <c r="C166" s="81" t="str">
        <f>IFERROR(IF(B166="No CAS","",INDEX('DEQ Pollutant List'!$C$7:$C$611,MATCH('3. Pollutant Emissions - EF'!B166,'DEQ Pollutant List'!$B$7:$B$611,0))),"")</f>
        <v/>
      </c>
      <c r="D166" s="115" t="str">
        <f>IFERROR(IF(OR($B166="",$B166="No CAS"),INDEX('DEQ Pollutant List'!$A$7:$A$611,MATCH($C166,'DEQ Pollutant List'!$C$7:$C$611,0)),INDEX('DEQ Pollutant List'!$A$7:$A$611,MATCH($B166,'DEQ Pollutant List'!$B$7:$B$611,0))),"")</f>
        <v/>
      </c>
      <c r="E166" s="101"/>
      <c r="F166" s="102"/>
      <c r="G166" s="103"/>
      <c r="H166" s="83"/>
      <c r="I166" s="104"/>
      <c r="J166" s="102"/>
      <c r="K166" s="105"/>
      <c r="L166" s="83"/>
      <c r="M166" s="102"/>
      <c r="N166" s="105"/>
      <c r="O166" s="83"/>
    </row>
    <row r="167" spans="1:15" x14ac:dyDescent="0.35">
      <c r="A167" s="79"/>
      <c r="B167" s="100"/>
      <c r="C167" s="81" t="str">
        <f>IFERROR(IF(B167="No CAS","",INDEX('DEQ Pollutant List'!$C$7:$C$611,MATCH('3. Pollutant Emissions - EF'!B167,'DEQ Pollutant List'!$B$7:$B$611,0))),"")</f>
        <v/>
      </c>
      <c r="D167" s="115" t="str">
        <f>IFERROR(IF(OR($B167="",$B167="No CAS"),INDEX('DEQ Pollutant List'!$A$7:$A$611,MATCH($C167,'DEQ Pollutant List'!$C$7:$C$611,0)),INDEX('DEQ Pollutant List'!$A$7:$A$611,MATCH($B167,'DEQ Pollutant List'!$B$7:$B$611,0))),"")</f>
        <v/>
      </c>
      <c r="E167" s="101"/>
      <c r="F167" s="102"/>
      <c r="G167" s="103"/>
      <c r="H167" s="83"/>
      <c r="I167" s="104"/>
      <c r="J167" s="102"/>
      <c r="K167" s="105"/>
      <c r="L167" s="83"/>
      <c r="M167" s="102"/>
      <c r="N167" s="105"/>
      <c r="O167" s="83"/>
    </row>
    <row r="168" spans="1:15" x14ac:dyDescent="0.35">
      <c r="A168" s="79"/>
      <c r="B168" s="100"/>
      <c r="C168" s="81" t="str">
        <f>IFERROR(IF(B168="No CAS","",INDEX('DEQ Pollutant List'!$C$7:$C$611,MATCH('3. Pollutant Emissions - EF'!B168,'DEQ Pollutant List'!$B$7:$B$611,0))),"")</f>
        <v/>
      </c>
      <c r="D168" s="115" t="str">
        <f>IFERROR(IF(OR($B168="",$B168="No CAS"),INDEX('DEQ Pollutant List'!$A$7:$A$611,MATCH($C168,'DEQ Pollutant List'!$C$7:$C$611,0)),INDEX('DEQ Pollutant List'!$A$7:$A$611,MATCH($B168,'DEQ Pollutant List'!$B$7:$B$611,0))),"")</f>
        <v/>
      </c>
      <c r="E168" s="101"/>
      <c r="F168" s="102"/>
      <c r="G168" s="103"/>
      <c r="H168" s="83"/>
      <c r="I168" s="104"/>
      <c r="J168" s="102"/>
      <c r="K168" s="105"/>
      <c r="L168" s="83"/>
      <c r="M168" s="102"/>
      <c r="N168" s="105"/>
      <c r="O168" s="83"/>
    </row>
    <row r="169" spans="1:15" x14ac:dyDescent="0.35">
      <c r="A169" s="79"/>
      <c r="B169" s="100"/>
      <c r="C169" s="81" t="str">
        <f>IFERROR(IF(B169="No CAS","",INDEX('DEQ Pollutant List'!$C$7:$C$611,MATCH('3. Pollutant Emissions - EF'!B169,'DEQ Pollutant List'!$B$7:$B$611,0))),"")</f>
        <v/>
      </c>
      <c r="D169" s="115" t="str">
        <f>IFERROR(IF(OR($B169="",$B169="No CAS"),INDEX('DEQ Pollutant List'!$A$7:$A$611,MATCH($C169,'DEQ Pollutant List'!$C$7:$C$611,0)),INDEX('DEQ Pollutant List'!$A$7:$A$611,MATCH($B169,'DEQ Pollutant List'!$B$7:$B$611,0))),"")</f>
        <v/>
      </c>
      <c r="E169" s="101"/>
      <c r="F169" s="102"/>
      <c r="G169" s="103"/>
      <c r="H169" s="83"/>
      <c r="I169" s="104"/>
      <c r="J169" s="102"/>
      <c r="K169" s="105"/>
      <c r="L169" s="83"/>
      <c r="M169" s="102"/>
      <c r="N169" s="105"/>
      <c r="O169" s="83"/>
    </row>
    <row r="170" spans="1:15" x14ac:dyDescent="0.35">
      <c r="A170" s="79"/>
      <c r="B170" s="100"/>
      <c r="C170" s="81" t="str">
        <f>IFERROR(IF(B170="No CAS","",INDEX('DEQ Pollutant List'!$C$7:$C$611,MATCH('3. Pollutant Emissions - EF'!B170,'DEQ Pollutant List'!$B$7:$B$611,0))),"")</f>
        <v/>
      </c>
      <c r="D170" s="115" t="str">
        <f>IFERROR(IF(OR($B170="",$B170="No CAS"),INDEX('DEQ Pollutant List'!$A$7:$A$611,MATCH($C170,'DEQ Pollutant List'!$C$7:$C$611,0)),INDEX('DEQ Pollutant List'!$A$7:$A$611,MATCH($B170,'DEQ Pollutant List'!$B$7:$B$611,0))),"")</f>
        <v/>
      </c>
      <c r="E170" s="101"/>
      <c r="F170" s="102"/>
      <c r="G170" s="103"/>
      <c r="H170" s="83"/>
      <c r="I170" s="104"/>
      <c r="J170" s="102"/>
      <c r="K170" s="105"/>
      <c r="L170" s="83"/>
      <c r="M170" s="102"/>
      <c r="N170" s="105"/>
      <c r="O170" s="83"/>
    </row>
    <row r="171" spans="1:15" x14ac:dyDescent="0.35">
      <c r="A171" s="79"/>
      <c r="B171" s="100"/>
      <c r="C171" s="81" t="str">
        <f>IFERROR(IF(B171="No CAS","",INDEX('DEQ Pollutant List'!$C$7:$C$611,MATCH('3. Pollutant Emissions - EF'!B171,'DEQ Pollutant List'!$B$7:$B$611,0))),"")</f>
        <v/>
      </c>
      <c r="D171" s="115" t="str">
        <f>IFERROR(IF(OR($B171="",$B171="No CAS"),INDEX('DEQ Pollutant List'!$A$7:$A$611,MATCH($C171,'DEQ Pollutant List'!$C$7:$C$611,0)),INDEX('DEQ Pollutant List'!$A$7:$A$611,MATCH($B171,'DEQ Pollutant List'!$B$7:$B$611,0))),"")</f>
        <v/>
      </c>
      <c r="E171" s="101"/>
      <c r="F171" s="102"/>
      <c r="G171" s="103"/>
      <c r="H171" s="83"/>
      <c r="I171" s="104"/>
      <c r="J171" s="102"/>
      <c r="K171" s="105"/>
      <c r="L171" s="83"/>
      <c r="M171" s="102"/>
      <c r="N171" s="105"/>
      <c r="O171" s="83"/>
    </row>
    <row r="172" spans="1:15" x14ac:dyDescent="0.35">
      <c r="A172" s="79"/>
      <c r="B172" s="100"/>
      <c r="C172" s="81" t="str">
        <f>IFERROR(IF(B172="No CAS","",INDEX('DEQ Pollutant List'!$C$7:$C$611,MATCH('3. Pollutant Emissions - EF'!B172,'DEQ Pollutant List'!$B$7:$B$611,0))),"")</f>
        <v/>
      </c>
      <c r="D172" s="115" t="str">
        <f>IFERROR(IF(OR($B172="",$B172="No CAS"),INDEX('DEQ Pollutant List'!$A$7:$A$611,MATCH($C172,'DEQ Pollutant List'!$C$7:$C$611,0)),INDEX('DEQ Pollutant List'!$A$7:$A$611,MATCH($B172,'DEQ Pollutant List'!$B$7:$B$611,0))),"")</f>
        <v/>
      </c>
      <c r="E172" s="101"/>
      <c r="F172" s="102"/>
      <c r="G172" s="103"/>
      <c r="H172" s="83"/>
      <c r="I172" s="104"/>
      <c r="J172" s="102"/>
      <c r="K172" s="105"/>
      <c r="L172" s="83"/>
      <c r="M172" s="102"/>
      <c r="N172" s="105"/>
      <c r="O172" s="83"/>
    </row>
    <row r="173" spans="1:15" x14ac:dyDescent="0.35">
      <c r="A173" s="79"/>
      <c r="B173" s="100"/>
      <c r="C173" s="81" t="str">
        <f>IFERROR(IF(B173="No CAS","",INDEX('DEQ Pollutant List'!$C$7:$C$611,MATCH('3. Pollutant Emissions - EF'!B173,'DEQ Pollutant List'!$B$7:$B$611,0))),"")</f>
        <v/>
      </c>
      <c r="D173" s="115" t="str">
        <f>IFERROR(IF(OR($B173="",$B173="No CAS"),INDEX('DEQ Pollutant List'!$A$7:$A$611,MATCH($C173,'DEQ Pollutant List'!$C$7:$C$611,0)),INDEX('DEQ Pollutant List'!$A$7:$A$611,MATCH($B173,'DEQ Pollutant List'!$B$7:$B$611,0))),"")</f>
        <v/>
      </c>
      <c r="E173" s="101"/>
      <c r="F173" s="102"/>
      <c r="G173" s="103"/>
      <c r="H173" s="83"/>
      <c r="I173" s="104"/>
      <c r="J173" s="102"/>
      <c r="K173" s="105"/>
      <c r="L173" s="83"/>
      <c r="M173" s="102"/>
      <c r="N173" s="105"/>
      <c r="O173" s="83"/>
    </row>
    <row r="174" spans="1:15" x14ac:dyDescent="0.35">
      <c r="A174" s="79"/>
      <c r="B174" s="100"/>
      <c r="C174" s="81" t="str">
        <f>IFERROR(IF(B174="No CAS","",INDEX('DEQ Pollutant List'!$C$7:$C$611,MATCH('3. Pollutant Emissions - EF'!B174,'DEQ Pollutant List'!$B$7:$B$611,0))),"")</f>
        <v/>
      </c>
      <c r="D174" s="115" t="str">
        <f>IFERROR(IF(OR($B174="",$B174="No CAS"),INDEX('DEQ Pollutant List'!$A$7:$A$611,MATCH($C174,'DEQ Pollutant List'!$C$7:$C$611,0)),INDEX('DEQ Pollutant List'!$A$7:$A$611,MATCH($B174,'DEQ Pollutant List'!$B$7:$B$611,0))),"")</f>
        <v/>
      </c>
      <c r="E174" s="101"/>
      <c r="F174" s="102"/>
      <c r="G174" s="103"/>
      <c r="H174" s="83"/>
      <c r="I174" s="104"/>
      <c r="J174" s="102"/>
      <c r="K174" s="105"/>
      <c r="L174" s="83"/>
      <c r="M174" s="102"/>
      <c r="N174" s="105"/>
      <c r="O174" s="83"/>
    </row>
    <row r="175" spans="1:15" x14ac:dyDescent="0.35">
      <c r="A175" s="79"/>
      <c r="B175" s="100"/>
      <c r="C175" s="81" t="str">
        <f>IFERROR(IF(B175="No CAS","",INDEX('DEQ Pollutant List'!$C$7:$C$611,MATCH('3. Pollutant Emissions - EF'!B175,'DEQ Pollutant List'!$B$7:$B$611,0))),"")</f>
        <v/>
      </c>
      <c r="D175" s="115" t="str">
        <f>IFERROR(IF(OR($B175="",$B175="No CAS"),INDEX('DEQ Pollutant List'!$A$7:$A$611,MATCH($C175,'DEQ Pollutant List'!$C$7:$C$611,0)),INDEX('DEQ Pollutant List'!$A$7:$A$611,MATCH($B175,'DEQ Pollutant List'!$B$7:$B$611,0))),"")</f>
        <v/>
      </c>
      <c r="E175" s="101"/>
      <c r="F175" s="102"/>
      <c r="G175" s="103"/>
      <c r="H175" s="83"/>
      <c r="I175" s="104"/>
      <c r="J175" s="102"/>
      <c r="K175" s="105"/>
      <c r="L175" s="83"/>
      <c r="M175" s="102"/>
      <c r="N175" s="105"/>
      <c r="O175" s="83"/>
    </row>
    <row r="176" spans="1:15" x14ac:dyDescent="0.35">
      <c r="A176" s="79"/>
      <c r="B176" s="100"/>
      <c r="C176" s="81" t="str">
        <f>IFERROR(IF(B176="No CAS","",INDEX('DEQ Pollutant List'!$C$7:$C$611,MATCH('3. Pollutant Emissions - EF'!B176,'DEQ Pollutant List'!$B$7:$B$611,0))),"")</f>
        <v/>
      </c>
      <c r="D176" s="115" t="str">
        <f>IFERROR(IF(OR($B176="",$B176="No CAS"),INDEX('DEQ Pollutant List'!$A$7:$A$611,MATCH($C176,'DEQ Pollutant List'!$C$7:$C$611,0)),INDEX('DEQ Pollutant List'!$A$7:$A$611,MATCH($B176,'DEQ Pollutant List'!$B$7:$B$611,0))),"")</f>
        <v/>
      </c>
      <c r="E176" s="101"/>
      <c r="F176" s="102"/>
      <c r="G176" s="103"/>
      <c r="H176" s="83"/>
      <c r="I176" s="104"/>
      <c r="J176" s="102"/>
      <c r="K176" s="105"/>
      <c r="L176" s="83"/>
      <c r="M176" s="102"/>
      <c r="N176" s="105"/>
      <c r="O176" s="83"/>
    </row>
    <row r="177" spans="1:15" x14ac:dyDescent="0.35">
      <c r="A177" s="79"/>
      <c r="B177" s="100"/>
      <c r="C177" s="81" t="str">
        <f>IFERROR(IF(B177="No CAS","",INDEX('DEQ Pollutant List'!$C$7:$C$611,MATCH('3. Pollutant Emissions - EF'!B177,'DEQ Pollutant List'!$B$7:$B$611,0))),"")</f>
        <v/>
      </c>
      <c r="D177" s="115" t="str">
        <f>IFERROR(IF(OR($B177="",$B177="No CAS"),INDEX('DEQ Pollutant List'!$A$7:$A$611,MATCH($C177,'DEQ Pollutant List'!$C$7:$C$611,0)),INDEX('DEQ Pollutant List'!$A$7:$A$611,MATCH($B177,'DEQ Pollutant List'!$B$7:$B$611,0))),"")</f>
        <v/>
      </c>
      <c r="E177" s="101"/>
      <c r="F177" s="102"/>
      <c r="G177" s="103"/>
      <c r="H177" s="83"/>
      <c r="I177" s="104"/>
      <c r="J177" s="102"/>
      <c r="K177" s="105"/>
      <c r="L177" s="83"/>
      <c r="M177" s="102"/>
      <c r="N177" s="105"/>
      <c r="O177" s="83"/>
    </row>
    <row r="178" spans="1:15" x14ac:dyDescent="0.35">
      <c r="A178" s="79"/>
      <c r="B178" s="100"/>
      <c r="C178" s="81" t="str">
        <f>IFERROR(IF(B178="No CAS","",INDEX('DEQ Pollutant List'!$C$7:$C$611,MATCH('3. Pollutant Emissions - EF'!B178,'DEQ Pollutant List'!$B$7:$B$611,0))),"")</f>
        <v/>
      </c>
      <c r="D178" s="115" t="str">
        <f>IFERROR(IF(OR($B178="",$B178="No CAS"),INDEX('DEQ Pollutant List'!$A$7:$A$611,MATCH($C178,'DEQ Pollutant List'!$C$7:$C$611,0)),INDEX('DEQ Pollutant List'!$A$7:$A$611,MATCH($B178,'DEQ Pollutant List'!$B$7:$B$611,0))),"")</f>
        <v/>
      </c>
      <c r="E178" s="101"/>
      <c r="F178" s="102"/>
      <c r="G178" s="103"/>
      <c r="H178" s="83"/>
      <c r="I178" s="104"/>
      <c r="J178" s="102"/>
      <c r="K178" s="105"/>
      <c r="L178" s="83"/>
      <c r="M178" s="102"/>
      <c r="N178" s="105"/>
      <c r="O178" s="83"/>
    </row>
    <row r="179" spans="1:15" x14ac:dyDescent="0.35">
      <c r="A179" s="79"/>
      <c r="B179" s="100"/>
      <c r="C179" s="81" t="str">
        <f>IFERROR(IF(B179="No CAS","",INDEX('DEQ Pollutant List'!$C$7:$C$611,MATCH('3. Pollutant Emissions - EF'!B179,'DEQ Pollutant List'!$B$7:$B$611,0))),"")</f>
        <v/>
      </c>
      <c r="D179" s="115" t="str">
        <f>IFERROR(IF(OR($B179="",$B179="No CAS"),INDEX('DEQ Pollutant List'!$A$7:$A$611,MATCH($C179,'DEQ Pollutant List'!$C$7:$C$611,0)),INDEX('DEQ Pollutant List'!$A$7:$A$611,MATCH($B179,'DEQ Pollutant List'!$B$7:$B$611,0))),"")</f>
        <v/>
      </c>
      <c r="E179" s="101"/>
      <c r="F179" s="102"/>
      <c r="G179" s="103"/>
      <c r="H179" s="83"/>
      <c r="I179" s="104"/>
      <c r="J179" s="102"/>
      <c r="K179" s="105"/>
      <c r="L179" s="83"/>
      <c r="M179" s="102"/>
      <c r="N179" s="105"/>
      <c r="O179" s="83"/>
    </row>
    <row r="180" spans="1:15" x14ac:dyDescent="0.35">
      <c r="A180" s="79"/>
      <c r="B180" s="100"/>
      <c r="C180" s="81" t="str">
        <f>IFERROR(IF(B180="No CAS","",INDEX('DEQ Pollutant List'!$C$7:$C$611,MATCH('3. Pollutant Emissions - EF'!B180,'DEQ Pollutant List'!$B$7:$B$611,0))),"")</f>
        <v/>
      </c>
      <c r="D180" s="115" t="str">
        <f>IFERROR(IF(OR($B180="",$B180="No CAS"),INDEX('DEQ Pollutant List'!$A$7:$A$611,MATCH($C180,'DEQ Pollutant List'!$C$7:$C$611,0)),INDEX('DEQ Pollutant List'!$A$7:$A$611,MATCH($B180,'DEQ Pollutant List'!$B$7:$B$611,0))),"")</f>
        <v/>
      </c>
      <c r="E180" s="101"/>
      <c r="F180" s="102"/>
      <c r="G180" s="103"/>
      <c r="H180" s="83"/>
      <c r="I180" s="104"/>
      <c r="J180" s="102"/>
      <c r="K180" s="105"/>
      <c r="L180" s="83"/>
      <c r="M180" s="102"/>
      <c r="N180" s="105"/>
      <c r="O180" s="83"/>
    </row>
    <row r="181" spans="1:15" x14ac:dyDescent="0.35">
      <c r="A181" s="79"/>
      <c r="B181" s="100"/>
      <c r="C181" s="81" t="str">
        <f>IFERROR(IF(B181="No CAS","",INDEX('DEQ Pollutant List'!$C$7:$C$611,MATCH('3. Pollutant Emissions - EF'!B181,'DEQ Pollutant List'!$B$7:$B$611,0))),"")</f>
        <v/>
      </c>
      <c r="D181" s="115" t="str">
        <f>IFERROR(IF(OR($B181="",$B181="No CAS"),INDEX('DEQ Pollutant List'!$A$7:$A$611,MATCH($C181,'DEQ Pollutant List'!$C$7:$C$611,0)),INDEX('DEQ Pollutant List'!$A$7:$A$611,MATCH($B181,'DEQ Pollutant List'!$B$7:$B$611,0))),"")</f>
        <v/>
      </c>
      <c r="E181" s="101"/>
      <c r="F181" s="102"/>
      <c r="G181" s="103"/>
      <c r="H181" s="83"/>
      <c r="I181" s="104"/>
      <c r="J181" s="102"/>
      <c r="K181" s="105"/>
      <c r="L181" s="83"/>
      <c r="M181" s="102"/>
      <c r="N181" s="105"/>
      <c r="O181" s="83"/>
    </row>
    <row r="182" spans="1:15" x14ac:dyDescent="0.35">
      <c r="A182" s="79"/>
      <c r="B182" s="100"/>
      <c r="C182" s="81" t="str">
        <f>IFERROR(IF(B182="No CAS","",INDEX('DEQ Pollutant List'!$C$7:$C$611,MATCH('3. Pollutant Emissions - EF'!B182,'DEQ Pollutant List'!$B$7:$B$611,0))),"")</f>
        <v/>
      </c>
      <c r="D182" s="115" t="str">
        <f>IFERROR(IF(OR($B182="",$B182="No CAS"),INDEX('DEQ Pollutant List'!$A$7:$A$611,MATCH($C182,'DEQ Pollutant List'!$C$7:$C$611,0)),INDEX('DEQ Pollutant List'!$A$7:$A$611,MATCH($B182,'DEQ Pollutant List'!$B$7:$B$611,0))),"")</f>
        <v/>
      </c>
      <c r="E182" s="101"/>
      <c r="F182" s="102"/>
      <c r="G182" s="103"/>
      <c r="H182" s="83"/>
      <c r="I182" s="104"/>
      <c r="J182" s="102"/>
      <c r="K182" s="105"/>
      <c r="L182" s="83"/>
      <c r="M182" s="102"/>
      <c r="N182" s="105"/>
      <c r="O182" s="83"/>
    </row>
    <row r="183" spans="1:15" x14ac:dyDescent="0.35">
      <c r="A183" s="79"/>
      <c r="B183" s="100"/>
      <c r="C183" s="81" t="str">
        <f>IFERROR(IF(B183="No CAS","",INDEX('DEQ Pollutant List'!$C$7:$C$611,MATCH('3. Pollutant Emissions - EF'!B183,'DEQ Pollutant List'!$B$7:$B$611,0))),"")</f>
        <v/>
      </c>
      <c r="D183" s="115" t="str">
        <f>IFERROR(IF(OR($B183="",$B183="No CAS"),INDEX('DEQ Pollutant List'!$A$7:$A$611,MATCH($C183,'DEQ Pollutant List'!$C$7:$C$611,0)),INDEX('DEQ Pollutant List'!$A$7:$A$611,MATCH($B183,'DEQ Pollutant List'!$B$7:$B$611,0))),"")</f>
        <v/>
      </c>
      <c r="E183" s="101"/>
      <c r="F183" s="102"/>
      <c r="G183" s="103"/>
      <c r="H183" s="83"/>
      <c r="I183" s="104"/>
      <c r="J183" s="102"/>
      <c r="K183" s="105"/>
      <c r="L183" s="83"/>
      <c r="M183" s="102"/>
      <c r="N183" s="105"/>
      <c r="O183" s="83"/>
    </row>
    <row r="184" spans="1:15" x14ac:dyDescent="0.35">
      <c r="A184" s="79"/>
      <c r="B184" s="100"/>
      <c r="C184" s="81" t="str">
        <f>IFERROR(IF(B184="No CAS","",INDEX('DEQ Pollutant List'!$C$7:$C$611,MATCH('3. Pollutant Emissions - EF'!B184,'DEQ Pollutant List'!$B$7:$B$611,0))),"")</f>
        <v/>
      </c>
      <c r="D184" s="115" t="str">
        <f>IFERROR(IF(OR($B184="",$B184="No CAS"),INDEX('DEQ Pollutant List'!$A$7:$A$611,MATCH($C184,'DEQ Pollutant List'!$C$7:$C$611,0)),INDEX('DEQ Pollutant List'!$A$7:$A$611,MATCH($B184,'DEQ Pollutant List'!$B$7:$B$611,0))),"")</f>
        <v/>
      </c>
      <c r="E184" s="101"/>
      <c r="F184" s="102"/>
      <c r="G184" s="103"/>
      <c r="H184" s="83"/>
      <c r="I184" s="104"/>
      <c r="J184" s="102"/>
      <c r="K184" s="105"/>
      <c r="L184" s="83"/>
      <c r="M184" s="102"/>
      <c r="N184" s="105"/>
      <c r="O184" s="83"/>
    </row>
    <row r="185" spans="1:15" x14ac:dyDescent="0.35">
      <c r="A185" s="79"/>
      <c r="B185" s="100"/>
      <c r="C185" s="81" t="str">
        <f>IFERROR(IF(B185="No CAS","",INDEX('DEQ Pollutant List'!$C$7:$C$611,MATCH('3. Pollutant Emissions - EF'!B185,'DEQ Pollutant List'!$B$7:$B$611,0))),"")</f>
        <v/>
      </c>
      <c r="D185" s="115" t="str">
        <f>IFERROR(IF(OR($B185="",$B185="No CAS"),INDEX('DEQ Pollutant List'!$A$7:$A$611,MATCH($C185,'DEQ Pollutant List'!$C$7:$C$611,0)),INDEX('DEQ Pollutant List'!$A$7:$A$611,MATCH($B185,'DEQ Pollutant List'!$B$7:$B$611,0))),"")</f>
        <v/>
      </c>
      <c r="E185" s="101"/>
      <c r="F185" s="102"/>
      <c r="G185" s="103"/>
      <c r="H185" s="83"/>
      <c r="I185" s="104"/>
      <c r="J185" s="102"/>
      <c r="K185" s="105"/>
      <c r="L185" s="83"/>
      <c r="M185" s="102"/>
      <c r="N185" s="105"/>
      <c r="O185" s="83"/>
    </row>
    <row r="186" spans="1:15" x14ac:dyDescent="0.35">
      <c r="A186" s="79"/>
      <c r="B186" s="100"/>
      <c r="C186" s="81" t="str">
        <f>IFERROR(IF(B186="No CAS","",INDEX('DEQ Pollutant List'!$C$7:$C$611,MATCH('3. Pollutant Emissions - EF'!B186,'DEQ Pollutant List'!$B$7:$B$611,0))),"")</f>
        <v/>
      </c>
      <c r="D186" s="115" t="str">
        <f>IFERROR(IF(OR($B186="",$B186="No CAS"),INDEX('DEQ Pollutant List'!$A$7:$A$611,MATCH($C186,'DEQ Pollutant List'!$C$7:$C$611,0)),INDEX('DEQ Pollutant List'!$A$7:$A$611,MATCH($B186,'DEQ Pollutant List'!$B$7:$B$611,0))),"")</f>
        <v/>
      </c>
      <c r="E186" s="101"/>
      <c r="F186" s="102"/>
      <c r="G186" s="103"/>
      <c r="H186" s="83"/>
      <c r="I186" s="104"/>
      <c r="J186" s="102"/>
      <c r="K186" s="105"/>
      <c r="L186" s="83"/>
      <c r="M186" s="102"/>
      <c r="N186" s="105"/>
      <c r="O186" s="83"/>
    </row>
    <row r="187" spans="1:15" x14ac:dyDescent="0.35">
      <c r="A187" s="79"/>
      <c r="B187" s="100"/>
      <c r="C187" s="81" t="str">
        <f>IFERROR(IF(B187="No CAS","",INDEX('DEQ Pollutant List'!$C$7:$C$611,MATCH('3. Pollutant Emissions - EF'!B187,'DEQ Pollutant List'!$B$7:$B$611,0))),"")</f>
        <v/>
      </c>
      <c r="D187" s="115" t="str">
        <f>IFERROR(IF(OR($B187="",$B187="No CAS"),INDEX('DEQ Pollutant List'!$A$7:$A$611,MATCH($C187,'DEQ Pollutant List'!$C$7:$C$611,0)),INDEX('DEQ Pollutant List'!$A$7:$A$611,MATCH($B187,'DEQ Pollutant List'!$B$7:$B$611,0))),"")</f>
        <v/>
      </c>
      <c r="E187" s="101"/>
      <c r="F187" s="102"/>
      <c r="G187" s="103"/>
      <c r="H187" s="83"/>
      <c r="I187" s="104"/>
      <c r="J187" s="102"/>
      <c r="K187" s="105"/>
      <c r="L187" s="83"/>
      <c r="M187" s="102"/>
      <c r="N187" s="105"/>
      <c r="O187" s="83"/>
    </row>
    <row r="188" spans="1:15" x14ac:dyDescent="0.35">
      <c r="A188" s="79"/>
      <c r="B188" s="100"/>
      <c r="C188" s="81" t="str">
        <f>IFERROR(IF(B188="No CAS","",INDEX('DEQ Pollutant List'!$C$7:$C$611,MATCH('3. Pollutant Emissions - EF'!B188,'DEQ Pollutant List'!$B$7:$B$611,0))),"")</f>
        <v/>
      </c>
      <c r="D188" s="115" t="str">
        <f>IFERROR(IF(OR($B188="",$B188="No CAS"),INDEX('DEQ Pollutant List'!$A$7:$A$611,MATCH($C188,'DEQ Pollutant List'!$C$7:$C$611,0)),INDEX('DEQ Pollutant List'!$A$7:$A$611,MATCH($B188,'DEQ Pollutant List'!$B$7:$B$611,0))),"")</f>
        <v/>
      </c>
      <c r="E188" s="101"/>
      <c r="F188" s="102"/>
      <c r="G188" s="103"/>
      <c r="H188" s="83"/>
      <c r="I188" s="104"/>
      <c r="J188" s="102"/>
      <c r="K188" s="105"/>
      <c r="L188" s="83"/>
      <c r="M188" s="102"/>
      <c r="N188" s="105"/>
      <c r="O188" s="83"/>
    </row>
    <row r="189" spans="1:15" x14ac:dyDescent="0.35">
      <c r="A189" s="79"/>
      <c r="B189" s="100"/>
      <c r="C189" s="81" t="str">
        <f>IFERROR(IF(B189="No CAS","",INDEX('DEQ Pollutant List'!$C$7:$C$611,MATCH('3. Pollutant Emissions - EF'!B189,'DEQ Pollutant List'!$B$7:$B$611,0))),"")</f>
        <v/>
      </c>
      <c r="D189" s="115" t="str">
        <f>IFERROR(IF(OR($B189="",$B189="No CAS"),INDEX('DEQ Pollutant List'!$A$7:$A$611,MATCH($C189,'DEQ Pollutant List'!$C$7:$C$611,0)),INDEX('DEQ Pollutant List'!$A$7:$A$611,MATCH($B189,'DEQ Pollutant List'!$B$7:$B$611,0))),"")</f>
        <v/>
      </c>
      <c r="E189" s="101"/>
      <c r="F189" s="102"/>
      <c r="G189" s="103"/>
      <c r="H189" s="83"/>
      <c r="I189" s="104"/>
      <c r="J189" s="102"/>
      <c r="K189" s="105"/>
      <c r="L189" s="83"/>
      <c r="M189" s="102"/>
      <c r="N189" s="105"/>
      <c r="O189" s="83"/>
    </row>
    <row r="190" spans="1:15" x14ac:dyDescent="0.35">
      <c r="A190" s="79"/>
      <c r="B190" s="100"/>
      <c r="C190" s="81" t="str">
        <f>IFERROR(IF(B190="No CAS","",INDEX('DEQ Pollutant List'!$C$7:$C$611,MATCH('3. Pollutant Emissions - EF'!B190,'DEQ Pollutant List'!$B$7:$B$611,0))),"")</f>
        <v/>
      </c>
      <c r="D190" s="115" t="str">
        <f>IFERROR(IF(OR($B190="",$B190="No CAS"),INDEX('DEQ Pollutant List'!$A$7:$A$611,MATCH($C190,'DEQ Pollutant List'!$C$7:$C$611,0)),INDEX('DEQ Pollutant List'!$A$7:$A$611,MATCH($B190,'DEQ Pollutant List'!$B$7:$B$611,0))),"")</f>
        <v/>
      </c>
      <c r="E190" s="101"/>
      <c r="F190" s="102"/>
      <c r="G190" s="103"/>
      <c r="H190" s="83"/>
      <c r="I190" s="104"/>
      <c r="J190" s="102"/>
      <c r="K190" s="105"/>
      <c r="L190" s="83"/>
      <c r="M190" s="102"/>
      <c r="N190" s="105"/>
      <c r="O190" s="83"/>
    </row>
    <row r="191" spans="1:15" x14ac:dyDescent="0.35">
      <c r="A191" s="79"/>
      <c r="B191" s="100"/>
      <c r="C191" s="81" t="str">
        <f>IFERROR(IF(B191="No CAS","",INDEX('DEQ Pollutant List'!$C$7:$C$611,MATCH('3. Pollutant Emissions - EF'!B191,'DEQ Pollutant List'!$B$7:$B$611,0))),"")</f>
        <v/>
      </c>
      <c r="D191" s="115" t="str">
        <f>IFERROR(IF(OR($B191="",$B191="No CAS"),INDEX('DEQ Pollutant List'!$A$7:$A$611,MATCH($C191,'DEQ Pollutant List'!$C$7:$C$611,0)),INDEX('DEQ Pollutant List'!$A$7:$A$611,MATCH($B191,'DEQ Pollutant List'!$B$7:$B$611,0))),"")</f>
        <v/>
      </c>
      <c r="E191" s="101"/>
      <c r="F191" s="102"/>
      <c r="G191" s="103"/>
      <c r="H191" s="83"/>
      <c r="I191" s="104"/>
      <c r="J191" s="102"/>
      <c r="K191" s="105"/>
      <c r="L191" s="83"/>
      <c r="M191" s="102"/>
      <c r="N191" s="105"/>
      <c r="O191" s="83"/>
    </row>
    <row r="192" spans="1:15" x14ac:dyDescent="0.35">
      <c r="A192" s="79"/>
      <c r="B192" s="100"/>
      <c r="C192" s="81" t="str">
        <f>IFERROR(IF(B192="No CAS","",INDEX('DEQ Pollutant List'!$C$7:$C$611,MATCH('3. Pollutant Emissions - EF'!B192,'DEQ Pollutant List'!$B$7:$B$611,0))),"")</f>
        <v/>
      </c>
      <c r="D192" s="115" t="str">
        <f>IFERROR(IF(OR($B192="",$B192="No CAS"),INDEX('DEQ Pollutant List'!$A$7:$A$611,MATCH($C192,'DEQ Pollutant List'!$C$7:$C$611,0)),INDEX('DEQ Pollutant List'!$A$7:$A$611,MATCH($B192,'DEQ Pollutant List'!$B$7:$B$611,0))),"")</f>
        <v/>
      </c>
      <c r="E192" s="101"/>
      <c r="F192" s="102"/>
      <c r="G192" s="103"/>
      <c r="H192" s="83"/>
      <c r="I192" s="104"/>
      <c r="J192" s="102"/>
      <c r="K192" s="105"/>
      <c r="L192" s="83"/>
      <c r="M192" s="102"/>
      <c r="N192" s="105"/>
      <c r="O192" s="83"/>
    </row>
    <row r="193" spans="1:15" x14ac:dyDescent="0.35">
      <c r="A193" s="79"/>
      <c r="B193" s="100"/>
      <c r="C193" s="81" t="str">
        <f>IFERROR(IF(B193="No CAS","",INDEX('DEQ Pollutant List'!$C$7:$C$611,MATCH('3. Pollutant Emissions - EF'!B193,'DEQ Pollutant List'!$B$7:$B$611,0))),"")</f>
        <v/>
      </c>
      <c r="D193" s="115" t="str">
        <f>IFERROR(IF(OR($B193="",$B193="No CAS"),INDEX('DEQ Pollutant List'!$A$7:$A$611,MATCH($C193,'DEQ Pollutant List'!$C$7:$C$611,0)),INDEX('DEQ Pollutant List'!$A$7:$A$611,MATCH($B193,'DEQ Pollutant List'!$B$7:$B$611,0))),"")</f>
        <v/>
      </c>
      <c r="E193" s="101"/>
      <c r="F193" s="102"/>
      <c r="G193" s="103"/>
      <c r="H193" s="83"/>
      <c r="I193" s="104"/>
      <c r="J193" s="102"/>
      <c r="K193" s="105"/>
      <c r="L193" s="83"/>
      <c r="M193" s="102"/>
      <c r="N193" s="105"/>
      <c r="O193" s="83"/>
    </row>
    <row r="194" spans="1:15" x14ac:dyDescent="0.35">
      <c r="A194" s="79"/>
      <c r="B194" s="100"/>
      <c r="C194" s="81" t="str">
        <f>IFERROR(IF(B194="No CAS","",INDEX('DEQ Pollutant List'!$C$7:$C$611,MATCH('3. Pollutant Emissions - EF'!B194,'DEQ Pollutant List'!$B$7:$B$611,0))),"")</f>
        <v/>
      </c>
      <c r="D194" s="115" t="str">
        <f>IFERROR(IF(OR($B194="",$B194="No CAS"),INDEX('DEQ Pollutant List'!$A$7:$A$611,MATCH($C194,'DEQ Pollutant List'!$C$7:$C$611,0)),INDEX('DEQ Pollutant List'!$A$7:$A$611,MATCH($B194,'DEQ Pollutant List'!$B$7:$B$611,0))),"")</f>
        <v/>
      </c>
      <c r="E194" s="101"/>
      <c r="F194" s="102"/>
      <c r="G194" s="103"/>
      <c r="H194" s="83"/>
      <c r="I194" s="104"/>
      <c r="J194" s="102"/>
      <c r="K194" s="105"/>
      <c r="L194" s="83"/>
      <c r="M194" s="102"/>
      <c r="N194" s="105"/>
      <c r="O194" s="83"/>
    </row>
    <row r="195" spans="1:15" x14ac:dyDescent="0.35">
      <c r="A195" s="79"/>
      <c r="B195" s="100"/>
      <c r="C195" s="81"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101"/>
      <c r="F195" s="102"/>
      <c r="G195" s="103"/>
      <c r="H195" s="83"/>
      <c r="I195" s="104"/>
      <c r="J195" s="102"/>
      <c r="K195" s="105"/>
      <c r="L195" s="83"/>
      <c r="M195" s="102"/>
      <c r="N195" s="105"/>
      <c r="O195" s="83"/>
    </row>
    <row r="196" spans="1:15" x14ac:dyDescent="0.35">
      <c r="A196" s="79"/>
      <c r="B196" s="100"/>
      <c r="C196" s="81" t="str">
        <f>IFERROR(IF(B196="No CAS","",INDEX('DEQ Pollutant List'!$C$7:$C$611,MATCH('3. Pollutant Emissions - EF'!B196,'DEQ Pollutant List'!$B$7:$B$611,0))),"")</f>
        <v/>
      </c>
      <c r="D196" s="115" t="str">
        <f>IFERROR(IF(OR($B196="",$B196="No CAS"),INDEX('DEQ Pollutant List'!$A$7:$A$611,MATCH($C196,'DEQ Pollutant List'!$C$7:$C$611,0)),INDEX('DEQ Pollutant List'!$A$7:$A$611,MATCH($B196,'DEQ Pollutant List'!$B$7:$B$611,0))),"")</f>
        <v/>
      </c>
      <c r="E196" s="101"/>
      <c r="F196" s="102"/>
      <c r="G196" s="103"/>
      <c r="H196" s="83"/>
      <c r="I196" s="104"/>
      <c r="J196" s="102"/>
      <c r="K196" s="105"/>
      <c r="L196" s="83"/>
      <c r="M196" s="102"/>
      <c r="N196" s="105"/>
      <c r="O196" s="83"/>
    </row>
    <row r="197" spans="1:15" x14ac:dyDescent="0.35">
      <c r="A197" s="79"/>
      <c r="B197" s="100"/>
      <c r="C197" s="81" t="str">
        <f>IFERROR(IF(B197="No CAS","",INDEX('DEQ Pollutant List'!$C$7:$C$611,MATCH('3. Pollutant Emissions - EF'!B197,'DEQ Pollutant List'!$B$7:$B$611,0))),"")</f>
        <v/>
      </c>
      <c r="D197" s="115" t="str">
        <f>IFERROR(IF(OR($B197="",$B197="No CAS"),INDEX('DEQ Pollutant List'!$A$7:$A$611,MATCH($C197,'DEQ Pollutant List'!$C$7:$C$611,0)),INDEX('DEQ Pollutant List'!$A$7:$A$611,MATCH($B197,'DEQ Pollutant List'!$B$7:$B$611,0))),"")</f>
        <v/>
      </c>
      <c r="E197" s="101"/>
      <c r="F197" s="102"/>
      <c r="G197" s="103"/>
      <c r="H197" s="83"/>
      <c r="I197" s="104"/>
      <c r="J197" s="102"/>
      <c r="K197" s="105"/>
      <c r="L197" s="83"/>
      <c r="M197" s="102"/>
      <c r="N197" s="105"/>
      <c r="O197" s="83"/>
    </row>
    <row r="198" spans="1:15" x14ac:dyDescent="0.35">
      <c r="A198" s="79"/>
      <c r="B198" s="100"/>
      <c r="C198" s="81" t="str">
        <f>IFERROR(IF(B198="No CAS","",INDEX('DEQ Pollutant List'!$C$7:$C$611,MATCH('3. Pollutant Emissions - EF'!B198,'DEQ Pollutant List'!$B$7:$B$611,0))),"")</f>
        <v/>
      </c>
      <c r="D198" s="115" t="str">
        <f>IFERROR(IF(OR($B198="",$B198="No CAS"),INDEX('DEQ Pollutant List'!$A$7:$A$611,MATCH($C198,'DEQ Pollutant List'!$C$7:$C$611,0)),INDEX('DEQ Pollutant List'!$A$7:$A$611,MATCH($B198,'DEQ Pollutant List'!$B$7:$B$611,0))),"")</f>
        <v/>
      </c>
      <c r="E198" s="101"/>
      <c r="F198" s="102"/>
      <c r="G198" s="103"/>
      <c r="H198" s="83"/>
      <c r="I198" s="104"/>
      <c r="J198" s="102"/>
      <c r="K198" s="105"/>
      <c r="L198" s="83"/>
      <c r="M198" s="102"/>
      <c r="N198" s="105"/>
      <c r="O198" s="83"/>
    </row>
    <row r="199" spans="1:15" x14ac:dyDescent="0.35">
      <c r="A199" s="79"/>
      <c r="B199" s="100"/>
      <c r="C199" s="81" t="str">
        <f>IFERROR(IF(B199="No CAS","",INDEX('DEQ Pollutant List'!$C$7:$C$611,MATCH('3. Pollutant Emissions - EF'!B199,'DEQ Pollutant List'!$B$7:$B$611,0))),"")</f>
        <v/>
      </c>
      <c r="D199" s="115" t="str">
        <f>IFERROR(IF(OR($B199="",$B199="No CAS"),INDEX('DEQ Pollutant List'!$A$7:$A$611,MATCH($C199,'DEQ Pollutant List'!$C$7:$C$611,0)),INDEX('DEQ Pollutant List'!$A$7:$A$611,MATCH($B199,'DEQ Pollutant List'!$B$7:$B$611,0))),"")</f>
        <v/>
      </c>
      <c r="E199" s="101"/>
      <c r="F199" s="102"/>
      <c r="G199" s="103"/>
      <c r="H199" s="83"/>
      <c r="I199" s="104"/>
      <c r="J199" s="102"/>
      <c r="K199" s="105"/>
      <c r="L199" s="83"/>
      <c r="M199" s="102"/>
      <c r="N199" s="105"/>
      <c r="O199" s="83"/>
    </row>
    <row r="200" spans="1:15" x14ac:dyDescent="0.35">
      <c r="A200" s="79"/>
      <c r="B200" s="100"/>
      <c r="C200" s="81" t="str">
        <f>IFERROR(IF(B200="No CAS","",INDEX('DEQ Pollutant List'!$C$7:$C$611,MATCH('3. Pollutant Emissions - EF'!B200,'DEQ Pollutant List'!$B$7:$B$611,0))),"")</f>
        <v/>
      </c>
      <c r="D200" s="115" t="str">
        <f>IFERROR(IF(OR($B200="",$B200="No CAS"),INDEX('DEQ Pollutant List'!$A$7:$A$611,MATCH($C200,'DEQ Pollutant List'!$C$7:$C$611,0)),INDEX('DEQ Pollutant List'!$A$7:$A$611,MATCH($B200,'DEQ Pollutant List'!$B$7:$B$611,0))),"")</f>
        <v/>
      </c>
      <c r="E200" s="101"/>
      <c r="F200" s="102"/>
      <c r="G200" s="103"/>
      <c r="H200" s="83"/>
      <c r="I200" s="104"/>
      <c r="J200" s="102"/>
      <c r="K200" s="105"/>
      <c r="L200" s="83"/>
      <c r="M200" s="102"/>
      <c r="N200" s="105"/>
      <c r="O200" s="83"/>
    </row>
    <row r="201" spans="1:15" x14ac:dyDescent="0.35">
      <c r="A201" s="79"/>
      <c r="B201" s="100"/>
      <c r="C201" s="81" t="str">
        <f>IFERROR(IF(B201="No CAS","",INDEX('DEQ Pollutant List'!$C$7:$C$611,MATCH('3. Pollutant Emissions - EF'!B201,'DEQ Pollutant List'!$B$7:$B$611,0))),"")</f>
        <v/>
      </c>
      <c r="D201" s="115" t="str">
        <f>IFERROR(IF(OR($B201="",$B201="No CAS"),INDEX('DEQ Pollutant List'!$A$7:$A$611,MATCH($C201,'DEQ Pollutant List'!$C$7:$C$611,0)),INDEX('DEQ Pollutant List'!$A$7:$A$611,MATCH($B201,'DEQ Pollutant List'!$B$7:$B$611,0))),"")</f>
        <v/>
      </c>
      <c r="E201" s="101"/>
      <c r="F201" s="102"/>
      <c r="G201" s="103"/>
      <c r="H201" s="83"/>
      <c r="I201" s="104"/>
      <c r="J201" s="102"/>
      <c r="K201" s="105"/>
      <c r="L201" s="83"/>
      <c r="M201" s="102"/>
      <c r="N201" s="105"/>
      <c r="O201" s="83"/>
    </row>
    <row r="202" spans="1:15" x14ac:dyDescent="0.35">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35">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35">
      <c r="A204" s="79"/>
      <c r="B204" s="100"/>
      <c r="C204" s="81" t="str">
        <f>IFERROR(IF(B204="No CAS","",INDEX('DEQ Pollutant List'!$C$7:$C$611,MATCH('3. Pollutant Emissions - EF'!B204,'DEQ Pollutant List'!$B$7:$B$611,0))),"")</f>
        <v/>
      </c>
      <c r="D204" s="115" t="str">
        <f>IFERROR(IF(OR($B204="",$B204="No CAS"),INDEX('DEQ Pollutant List'!$A$7:$A$611,MATCH($C204,'DEQ Pollutant List'!$C$7:$C$611,0)),INDEX('DEQ Pollutant List'!$A$7:$A$611,MATCH($B204,'DEQ Pollutant List'!$B$7:$B$611,0))),"")</f>
        <v/>
      </c>
      <c r="E204" s="101"/>
      <c r="F204" s="102"/>
      <c r="G204" s="103"/>
      <c r="H204" s="83"/>
      <c r="I204" s="104"/>
      <c r="J204" s="102"/>
      <c r="K204" s="105"/>
      <c r="L204" s="83"/>
      <c r="M204" s="102"/>
      <c r="N204" s="105"/>
      <c r="O204" s="83"/>
    </row>
    <row r="205" spans="1:15" x14ac:dyDescent="0.35">
      <c r="A205" s="79"/>
      <c r="B205" s="100"/>
      <c r="C205" s="81" t="str">
        <f>IFERROR(IF(B205="No CAS","",INDEX('DEQ Pollutant List'!$C$7:$C$611,MATCH('3. Pollutant Emissions - EF'!B205,'DEQ Pollutant List'!$B$7:$B$611,0))),"")</f>
        <v/>
      </c>
      <c r="D205" s="115" t="str">
        <f>IFERROR(IF(OR($B205="",$B205="No CAS"),INDEX('DEQ Pollutant List'!$A$7:$A$611,MATCH($C205,'DEQ Pollutant List'!$C$7:$C$611,0)),INDEX('DEQ Pollutant List'!$A$7:$A$611,MATCH($B205,'DEQ Pollutant List'!$B$7:$B$611,0))),"")</f>
        <v/>
      </c>
      <c r="E205" s="101"/>
      <c r="F205" s="102"/>
      <c r="G205" s="103"/>
      <c r="H205" s="83"/>
      <c r="I205" s="104"/>
      <c r="J205" s="102"/>
      <c r="K205" s="105"/>
      <c r="L205" s="83"/>
      <c r="M205" s="102"/>
      <c r="N205" s="105"/>
      <c r="O205" s="83"/>
    </row>
    <row r="206" spans="1:15" x14ac:dyDescent="0.35">
      <c r="A206" s="79"/>
      <c r="B206" s="100"/>
      <c r="C206" s="81" t="str">
        <f>IFERROR(IF(B206="No CAS","",INDEX('DEQ Pollutant List'!$C$7:$C$611,MATCH('3. Pollutant Emissions - EF'!B206,'DEQ Pollutant List'!$B$7:$B$611,0))),"")</f>
        <v/>
      </c>
      <c r="D206" s="115" t="str">
        <f>IFERROR(IF(OR($B206="",$B206="No CAS"),INDEX('DEQ Pollutant List'!$A$7:$A$611,MATCH($C206,'DEQ Pollutant List'!$C$7:$C$611,0)),INDEX('DEQ Pollutant List'!$A$7:$A$611,MATCH($B206,'DEQ Pollutant List'!$B$7:$B$611,0))),"")</f>
        <v/>
      </c>
      <c r="E206" s="101"/>
      <c r="F206" s="102"/>
      <c r="G206" s="103"/>
      <c r="H206" s="83"/>
      <c r="I206" s="104"/>
      <c r="J206" s="102"/>
      <c r="K206" s="105"/>
      <c r="L206" s="83"/>
      <c r="M206" s="102"/>
      <c r="N206" s="105"/>
      <c r="O206" s="83"/>
    </row>
    <row r="207" spans="1:15" x14ac:dyDescent="0.35">
      <c r="A207" s="79"/>
      <c r="B207" s="100"/>
      <c r="C207" s="81" t="str">
        <f>IFERROR(IF(B207="No CAS","",INDEX('DEQ Pollutant List'!$C$7:$C$611,MATCH('3. Pollutant Emissions - EF'!B207,'DEQ Pollutant List'!$B$7:$B$611,0))),"")</f>
        <v/>
      </c>
      <c r="D207" s="115" t="str">
        <f>IFERROR(IF(OR($B207="",$B207="No CAS"),INDEX('DEQ Pollutant List'!$A$7:$A$611,MATCH($C207,'DEQ Pollutant List'!$C$7:$C$611,0)),INDEX('DEQ Pollutant List'!$A$7:$A$611,MATCH($B207,'DEQ Pollutant List'!$B$7:$B$611,0))),"")</f>
        <v/>
      </c>
      <c r="E207" s="101"/>
      <c r="F207" s="102"/>
      <c r="G207" s="103"/>
      <c r="H207" s="83"/>
      <c r="I207" s="104"/>
      <c r="J207" s="102"/>
      <c r="K207" s="105"/>
      <c r="L207" s="83"/>
      <c r="M207" s="102"/>
      <c r="N207" s="105"/>
      <c r="O207" s="83"/>
    </row>
    <row r="208" spans="1:15" x14ac:dyDescent="0.35">
      <c r="A208" s="79"/>
      <c r="B208" s="100"/>
      <c r="C208" s="81" t="str">
        <f>IFERROR(IF(B208="No CAS","",INDEX('DEQ Pollutant List'!$C$7:$C$611,MATCH('3. Pollutant Emissions - EF'!B208,'DEQ Pollutant List'!$B$7:$B$611,0))),"")</f>
        <v/>
      </c>
      <c r="D208" s="115" t="str">
        <f>IFERROR(IF(OR($B208="",$B208="No CAS"),INDEX('DEQ Pollutant List'!$A$7:$A$611,MATCH($C208,'DEQ Pollutant List'!$C$7:$C$611,0)),INDEX('DEQ Pollutant List'!$A$7:$A$611,MATCH($B208,'DEQ Pollutant List'!$B$7:$B$611,0))),"")</f>
        <v/>
      </c>
      <c r="E208" s="101"/>
      <c r="F208" s="102"/>
      <c r="G208" s="103"/>
      <c r="H208" s="83"/>
      <c r="I208" s="104"/>
      <c r="J208" s="102"/>
      <c r="K208" s="105"/>
      <c r="L208" s="83"/>
      <c r="M208" s="102"/>
      <c r="N208" s="105"/>
      <c r="O208" s="83"/>
    </row>
    <row r="209" spans="1:15" x14ac:dyDescent="0.35">
      <c r="A209" s="79"/>
      <c r="B209" s="100"/>
      <c r="C209" s="81" t="str">
        <f>IFERROR(IF(B209="No CAS","",INDEX('DEQ Pollutant List'!$C$7:$C$611,MATCH('3. Pollutant Emissions - EF'!B209,'DEQ Pollutant List'!$B$7:$B$611,0))),"")</f>
        <v/>
      </c>
      <c r="D209" s="115" t="str">
        <f>IFERROR(IF(OR($B209="",$B209="No CAS"),INDEX('DEQ Pollutant List'!$A$7:$A$611,MATCH($C209,'DEQ Pollutant List'!$C$7:$C$611,0)),INDEX('DEQ Pollutant List'!$A$7:$A$611,MATCH($B209,'DEQ Pollutant List'!$B$7:$B$611,0))),"")</f>
        <v/>
      </c>
      <c r="E209" s="101"/>
      <c r="F209" s="102"/>
      <c r="G209" s="103"/>
      <c r="H209" s="83"/>
      <c r="I209" s="104"/>
      <c r="J209" s="102"/>
      <c r="K209" s="105"/>
      <c r="L209" s="83"/>
      <c r="M209" s="102"/>
      <c r="N209" s="105"/>
      <c r="O209" s="83"/>
    </row>
    <row r="210" spans="1:15" x14ac:dyDescent="0.35">
      <c r="A210" s="79"/>
      <c r="B210" s="100"/>
      <c r="C210" s="81" t="str">
        <f>IFERROR(IF(B210="No CAS","",INDEX('DEQ Pollutant List'!$C$7:$C$611,MATCH('3. Pollutant Emissions - EF'!B210,'DEQ Pollutant List'!$B$7:$B$611,0))),"")</f>
        <v/>
      </c>
      <c r="D210" s="115" t="str">
        <f>IFERROR(IF(OR($B210="",$B210="No CAS"),INDEX('DEQ Pollutant List'!$A$7:$A$611,MATCH($C210,'DEQ Pollutant List'!$C$7:$C$611,0)),INDEX('DEQ Pollutant List'!$A$7:$A$611,MATCH($B210,'DEQ Pollutant List'!$B$7:$B$611,0))),"")</f>
        <v/>
      </c>
      <c r="E210" s="101"/>
      <c r="F210" s="102"/>
      <c r="G210" s="103"/>
      <c r="H210" s="83"/>
      <c r="I210" s="104"/>
      <c r="J210" s="102"/>
      <c r="K210" s="105"/>
      <c r="L210" s="83"/>
      <c r="M210" s="102"/>
      <c r="N210" s="105"/>
      <c r="O210" s="83"/>
    </row>
    <row r="211" spans="1:15" x14ac:dyDescent="0.35">
      <c r="A211" s="79"/>
      <c r="B211" s="100"/>
      <c r="C211" s="81" t="str">
        <f>IFERROR(IF(B211="No CAS","",INDEX('DEQ Pollutant List'!$C$7:$C$611,MATCH('3. Pollutant Emissions - EF'!B211,'DEQ Pollutant List'!$B$7:$B$611,0))),"")</f>
        <v/>
      </c>
      <c r="D211" s="115" t="str">
        <f>IFERROR(IF(OR($B211="",$B211="No CAS"),INDEX('DEQ Pollutant List'!$A$7:$A$611,MATCH($C211,'DEQ Pollutant List'!$C$7:$C$611,0)),INDEX('DEQ Pollutant List'!$A$7:$A$611,MATCH($B211,'DEQ Pollutant List'!$B$7:$B$611,0))),"")</f>
        <v/>
      </c>
      <c r="E211" s="101"/>
      <c r="F211" s="102"/>
      <c r="G211" s="103"/>
      <c r="H211" s="83"/>
      <c r="I211" s="104"/>
      <c r="J211" s="102"/>
      <c r="K211" s="105"/>
      <c r="L211" s="83"/>
      <c r="M211" s="102"/>
      <c r="N211" s="105"/>
      <c r="O211" s="83"/>
    </row>
    <row r="212" spans="1:15" x14ac:dyDescent="0.35">
      <c r="A212" s="79"/>
      <c r="B212" s="100"/>
      <c r="C212" s="81"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101"/>
      <c r="F212" s="102"/>
      <c r="G212" s="103"/>
      <c r="H212" s="83"/>
      <c r="I212" s="104"/>
      <c r="J212" s="102"/>
      <c r="K212" s="105"/>
      <c r="L212" s="83"/>
      <c r="M212" s="102"/>
      <c r="N212" s="105"/>
      <c r="O212" s="83"/>
    </row>
    <row r="213" spans="1:15" x14ac:dyDescent="0.35">
      <c r="A213" s="79"/>
      <c r="B213" s="100"/>
      <c r="C213" s="81" t="str">
        <f>IFERROR(IF(B213="No CAS","",INDEX('DEQ Pollutant List'!$C$7:$C$611,MATCH('3. Pollutant Emissions - EF'!B213,'DEQ Pollutant List'!$B$7:$B$611,0))),"")</f>
        <v/>
      </c>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35">
      <c r="A214" s="79"/>
      <c r="B214" s="100"/>
      <c r="C214" s="81" t="str">
        <f>IFERROR(IF(B214="No CAS","",INDEX('DEQ Pollutant List'!$C$7:$C$611,MATCH('3. Pollutant Emissions - EF'!B214,'DEQ Pollutant List'!$B$7:$B$611,0))),"")</f>
        <v/>
      </c>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35">
      <c r="A215" s="79"/>
      <c r="B215" s="100"/>
      <c r="C215" s="81" t="str">
        <f>IFERROR(IF(B215="No CAS","",INDEX('DEQ Pollutant List'!$C$7:$C$611,MATCH('3. Pollutant Emissions - EF'!B215,'DEQ Pollutant List'!$B$7:$B$611,0))),"")</f>
        <v/>
      </c>
      <c r="D215" s="115" t="str">
        <f>IFERROR(IF(OR($B215="",$B215="No CAS"),INDEX('DEQ Pollutant List'!$A$7:$A$611,MATCH($C215,'DEQ Pollutant List'!$C$7:$C$611,0)),INDEX('DEQ Pollutant List'!$A$7:$A$611,MATCH($B215,'DEQ Pollutant List'!$B$7:$B$611,0))),"")</f>
        <v/>
      </c>
      <c r="E215" s="101"/>
      <c r="F215" s="102"/>
      <c r="G215" s="103"/>
      <c r="H215" s="83"/>
      <c r="I215" s="104"/>
      <c r="J215" s="102"/>
      <c r="K215" s="105"/>
      <c r="L215" s="83"/>
      <c r="M215" s="102"/>
      <c r="N215" s="105"/>
      <c r="O215" s="83"/>
    </row>
    <row r="216" spans="1:15" x14ac:dyDescent="0.35">
      <c r="A216" s="79"/>
      <c r="B216" s="100"/>
      <c r="C216" s="81" t="str">
        <f>IFERROR(IF(B216="No CAS","",INDEX('DEQ Pollutant List'!$C$7:$C$611,MATCH('3. Pollutant Emissions - EF'!B216,'DEQ Pollutant List'!$B$7:$B$611,0))),"")</f>
        <v/>
      </c>
      <c r="D216" s="115" t="str">
        <f>IFERROR(IF(OR($B216="",$B216="No CAS"),INDEX('DEQ Pollutant List'!$A$7:$A$611,MATCH($C216,'DEQ Pollutant List'!$C$7:$C$611,0)),INDEX('DEQ Pollutant List'!$A$7:$A$611,MATCH($B216,'DEQ Pollutant List'!$B$7:$B$611,0))),"")</f>
        <v/>
      </c>
      <c r="E216" s="101"/>
      <c r="F216" s="102"/>
      <c r="G216" s="103"/>
      <c r="H216" s="83"/>
      <c r="I216" s="104"/>
      <c r="J216" s="102"/>
      <c r="K216" s="105"/>
      <c r="L216" s="83"/>
      <c r="M216" s="102"/>
      <c r="N216" s="105"/>
      <c r="O216" s="83"/>
    </row>
    <row r="217" spans="1:15" x14ac:dyDescent="0.35">
      <c r="A217" s="79"/>
      <c r="B217" s="100"/>
      <c r="C217" s="81" t="str">
        <f>IFERROR(IF(B217="No CAS","",INDEX('DEQ Pollutant List'!$C$7:$C$611,MATCH('3. Pollutant Emissions - EF'!B217,'DEQ Pollutant List'!$B$7:$B$611,0))),"")</f>
        <v/>
      </c>
      <c r="D217" s="115" t="str">
        <f>IFERROR(IF(OR($B217="",$B217="No CAS"),INDEX('DEQ Pollutant List'!$A$7:$A$611,MATCH($C217,'DEQ Pollutant List'!$C$7:$C$611,0)),INDEX('DEQ Pollutant List'!$A$7:$A$611,MATCH($B217,'DEQ Pollutant List'!$B$7:$B$611,0))),"")</f>
        <v/>
      </c>
      <c r="E217" s="101"/>
      <c r="F217" s="102"/>
      <c r="G217" s="103"/>
      <c r="H217" s="83"/>
      <c r="I217" s="104"/>
      <c r="J217" s="102"/>
      <c r="K217" s="105"/>
      <c r="L217" s="83"/>
      <c r="M217" s="102"/>
      <c r="N217" s="105"/>
      <c r="O217" s="83"/>
    </row>
    <row r="218" spans="1:15" x14ac:dyDescent="0.35">
      <c r="A218" s="79"/>
      <c r="B218" s="100"/>
      <c r="C218" s="81" t="str">
        <f>IFERROR(IF(B218="No CAS","",INDEX('DEQ Pollutant List'!$C$7:$C$611,MATCH('3. Pollutant Emissions - EF'!B218,'DEQ Pollutant List'!$B$7:$B$611,0))),"")</f>
        <v/>
      </c>
      <c r="D218" s="115" t="str">
        <f>IFERROR(IF(OR($B218="",$B218="No CAS"),INDEX('DEQ Pollutant List'!$A$7:$A$611,MATCH($C218,'DEQ Pollutant List'!$C$7:$C$611,0)),INDEX('DEQ Pollutant List'!$A$7:$A$611,MATCH($B218,'DEQ Pollutant List'!$B$7:$B$611,0))),"")</f>
        <v/>
      </c>
      <c r="E218" s="101"/>
      <c r="F218" s="102"/>
      <c r="G218" s="103"/>
      <c r="H218" s="83"/>
      <c r="I218" s="104"/>
      <c r="J218" s="102"/>
      <c r="K218" s="105"/>
      <c r="L218" s="83"/>
      <c r="M218" s="102"/>
      <c r="N218" s="105"/>
      <c r="O218" s="83"/>
    </row>
    <row r="219" spans="1:15" x14ac:dyDescent="0.35">
      <c r="A219" s="79"/>
      <c r="B219" s="100"/>
      <c r="C219" s="81" t="str">
        <f>IFERROR(IF(B219="No CAS","",INDEX('DEQ Pollutant List'!$C$7:$C$611,MATCH('3. Pollutant Emissions - EF'!B219,'DEQ Pollutant List'!$B$7:$B$611,0))),"")</f>
        <v/>
      </c>
      <c r="D219" s="115" t="str">
        <f>IFERROR(IF(OR($B219="",$B219="No CAS"),INDEX('DEQ Pollutant List'!$A$7:$A$611,MATCH($C219,'DEQ Pollutant List'!$C$7:$C$611,0)),INDEX('DEQ Pollutant List'!$A$7:$A$611,MATCH($B219,'DEQ Pollutant List'!$B$7:$B$611,0))),"")</f>
        <v/>
      </c>
      <c r="E219" s="101"/>
      <c r="F219" s="102"/>
      <c r="G219" s="103"/>
      <c r="H219" s="83"/>
      <c r="I219" s="104"/>
      <c r="J219" s="102"/>
      <c r="K219" s="105"/>
      <c r="L219" s="83"/>
      <c r="M219" s="102"/>
      <c r="N219" s="105"/>
      <c r="O219" s="83"/>
    </row>
    <row r="220" spans="1:15" x14ac:dyDescent="0.35">
      <c r="A220" s="79"/>
      <c r="B220" s="100"/>
      <c r="C220" s="81" t="str">
        <f>IFERROR(IF(B220="No CAS","",INDEX('DEQ Pollutant List'!$C$7:$C$611,MATCH('3. Pollutant Emissions - EF'!B220,'DEQ Pollutant List'!$B$7:$B$611,0))),"")</f>
        <v/>
      </c>
      <c r="D220" s="115" t="str">
        <f>IFERROR(IF(OR($B220="",$B220="No CAS"),INDEX('DEQ Pollutant List'!$A$7:$A$611,MATCH($C220,'DEQ Pollutant List'!$C$7:$C$611,0)),INDEX('DEQ Pollutant List'!$A$7:$A$611,MATCH($B220,'DEQ Pollutant List'!$B$7:$B$611,0))),"")</f>
        <v/>
      </c>
      <c r="E220" s="101"/>
      <c r="F220" s="102"/>
      <c r="G220" s="103"/>
      <c r="H220" s="83"/>
      <c r="I220" s="104"/>
      <c r="J220" s="102"/>
      <c r="K220" s="105"/>
      <c r="L220" s="83"/>
      <c r="M220" s="102"/>
      <c r="N220" s="105"/>
      <c r="O220" s="83"/>
    </row>
    <row r="221" spans="1:15" x14ac:dyDescent="0.35">
      <c r="A221" s="79"/>
      <c r="B221" s="100"/>
      <c r="C221" s="81" t="str">
        <f>IFERROR(IF(B221="No CAS","",INDEX('DEQ Pollutant List'!$C$7:$C$611,MATCH('3. Pollutant Emissions - EF'!B221,'DEQ Pollutant List'!$B$7:$B$611,0))),"")</f>
        <v/>
      </c>
      <c r="D221" s="115" t="str">
        <f>IFERROR(IF(OR($B221="",$B221="No CAS"),INDEX('DEQ Pollutant List'!$A$7:$A$611,MATCH($C221,'DEQ Pollutant List'!$C$7:$C$611,0)),INDEX('DEQ Pollutant List'!$A$7:$A$611,MATCH($B221,'DEQ Pollutant List'!$B$7:$B$611,0))),"")</f>
        <v/>
      </c>
      <c r="E221" s="101"/>
      <c r="F221" s="102"/>
      <c r="G221" s="103"/>
      <c r="H221" s="83"/>
      <c r="I221" s="104"/>
      <c r="J221" s="102"/>
      <c r="K221" s="105"/>
      <c r="L221" s="83"/>
      <c r="M221" s="102"/>
      <c r="N221" s="105"/>
      <c r="O221" s="83"/>
    </row>
    <row r="222" spans="1:15" x14ac:dyDescent="0.35">
      <c r="A222" s="79"/>
      <c r="B222" s="100"/>
      <c r="C222" s="81" t="str">
        <f>IFERROR(IF(B222="No CAS","",INDEX('DEQ Pollutant List'!$C$7:$C$611,MATCH('3. Pollutant Emissions - EF'!B222,'DEQ Pollutant List'!$B$7:$B$611,0))),"")</f>
        <v/>
      </c>
      <c r="D222" s="115" t="str">
        <f>IFERROR(IF(OR($B222="",$B222="No CAS"),INDEX('DEQ Pollutant List'!$A$7:$A$611,MATCH($C222,'DEQ Pollutant List'!$C$7:$C$611,0)),INDEX('DEQ Pollutant List'!$A$7:$A$611,MATCH($B222,'DEQ Pollutant List'!$B$7:$B$611,0))),"")</f>
        <v/>
      </c>
      <c r="E222" s="101"/>
      <c r="F222" s="102"/>
      <c r="G222" s="103"/>
      <c r="H222" s="83"/>
      <c r="I222" s="104"/>
      <c r="J222" s="102"/>
      <c r="K222" s="105"/>
      <c r="L222" s="83"/>
      <c r="M222" s="102"/>
      <c r="N222" s="105"/>
      <c r="O222" s="83"/>
    </row>
    <row r="223" spans="1:15" x14ac:dyDescent="0.35">
      <c r="A223" s="79"/>
      <c r="B223" s="100"/>
      <c r="C223" s="81" t="str">
        <f>IFERROR(IF(B223="No CAS","",INDEX('DEQ Pollutant List'!$C$7:$C$611,MATCH('3. Pollutant Emissions - EF'!B223,'DEQ Pollutant List'!$B$7:$B$611,0))),"")</f>
        <v/>
      </c>
      <c r="D223" s="115" t="str">
        <f>IFERROR(IF(OR($B223="",$B223="No CAS"),INDEX('DEQ Pollutant List'!$A$7:$A$611,MATCH($C223,'DEQ Pollutant List'!$C$7:$C$611,0)),INDEX('DEQ Pollutant List'!$A$7:$A$611,MATCH($B223,'DEQ Pollutant List'!$B$7:$B$611,0))),"")</f>
        <v/>
      </c>
      <c r="E223" s="101"/>
      <c r="F223" s="102"/>
      <c r="G223" s="103"/>
      <c r="H223" s="83"/>
      <c r="I223" s="104"/>
      <c r="J223" s="102"/>
      <c r="K223" s="105"/>
      <c r="L223" s="83"/>
      <c r="M223" s="102"/>
      <c r="N223" s="105"/>
      <c r="O223" s="83"/>
    </row>
    <row r="224" spans="1:15" x14ac:dyDescent="0.35">
      <c r="A224" s="79"/>
      <c r="B224" s="100"/>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c r="F224" s="102"/>
      <c r="G224" s="103"/>
      <c r="H224" s="83"/>
      <c r="I224" s="104"/>
      <c r="J224" s="102"/>
      <c r="K224" s="105"/>
      <c r="L224" s="83"/>
      <c r="M224" s="102"/>
      <c r="N224" s="105"/>
      <c r="O224" s="83"/>
    </row>
    <row r="225" spans="1:15" x14ac:dyDescent="0.35">
      <c r="A225" s="79"/>
      <c r="B225" s="100"/>
      <c r="C225" s="81" t="str">
        <f>IFERROR(IF(B225="No CAS","",INDEX('DEQ Pollutant List'!$C$7:$C$611,MATCH('3. Pollutant Emissions - EF'!B225,'DEQ Pollutant List'!$B$7:$B$611,0))),"")</f>
        <v/>
      </c>
      <c r="D225" s="115" t="str">
        <f>IFERROR(IF(OR($B225="",$B225="No CAS"),INDEX('DEQ Pollutant List'!$A$7:$A$611,MATCH($C225,'DEQ Pollutant List'!$C$7:$C$611,0)),INDEX('DEQ Pollutant List'!$A$7:$A$611,MATCH($B225,'DEQ Pollutant List'!$B$7:$B$611,0))),"")</f>
        <v/>
      </c>
      <c r="E225" s="101"/>
      <c r="F225" s="102"/>
      <c r="G225" s="103"/>
      <c r="H225" s="83"/>
      <c r="I225" s="104"/>
      <c r="J225" s="102"/>
      <c r="K225" s="105"/>
      <c r="L225" s="83"/>
      <c r="M225" s="102"/>
      <c r="N225" s="105"/>
      <c r="O225" s="83"/>
    </row>
    <row r="226" spans="1:15" x14ac:dyDescent="0.35">
      <c r="A226" s="79"/>
      <c r="B226" s="100"/>
      <c r="C226" s="81" t="str">
        <f>IFERROR(IF(B226="No CAS","",INDEX('DEQ Pollutant List'!$C$7:$C$611,MATCH('3. Pollutant Emissions - EF'!B226,'DEQ Pollutant List'!$B$7:$B$611,0))),"")</f>
        <v/>
      </c>
      <c r="D226" s="115" t="str">
        <f>IFERROR(IF(OR($B226="",$B226="No CAS"),INDEX('DEQ Pollutant List'!$A$7:$A$611,MATCH($C226,'DEQ Pollutant List'!$C$7:$C$611,0)),INDEX('DEQ Pollutant List'!$A$7:$A$611,MATCH($B226,'DEQ Pollutant List'!$B$7:$B$611,0))),"")</f>
        <v/>
      </c>
      <c r="E226" s="101"/>
      <c r="F226" s="102"/>
      <c r="G226" s="103"/>
      <c r="H226" s="83"/>
      <c r="I226" s="104"/>
      <c r="J226" s="102"/>
      <c r="K226" s="105"/>
      <c r="L226" s="83"/>
      <c r="M226" s="102"/>
      <c r="N226" s="105"/>
      <c r="O226" s="83"/>
    </row>
    <row r="227" spans="1:15" x14ac:dyDescent="0.35">
      <c r="A227" s="79"/>
      <c r="B227" s="100"/>
      <c r="C227" s="81" t="str">
        <f>IFERROR(IF(B227="No CAS","",INDEX('DEQ Pollutant List'!$C$7:$C$611,MATCH('3. Pollutant Emissions - EF'!B227,'DEQ Pollutant List'!$B$7:$B$611,0))),"")</f>
        <v/>
      </c>
      <c r="D227" s="115" t="str">
        <f>IFERROR(IF(OR($B227="",$B227="No CAS"),INDEX('DEQ Pollutant List'!$A$7:$A$611,MATCH($C227,'DEQ Pollutant List'!$C$7:$C$611,0)),INDEX('DEQ Pollutant List'!$A$7:$A$611,MATCH($B227,'DEQ Pollutant List'!$B$7:$B$611,0))),"")</f>
        <v/>
      </c>
      <c r="E227" s="101"/>
      <c r="F227" s="102"/>
      <c r="G227" s="103"/>
      <c r="H227" s="83"/>
      <c r="I227" s="104"/>
      <c r="J227" s="102"/>
      <c r="K227" s="105"/>
      <c r="L227" s="83"/>
      <c r="M227" s="102"/>
      <c r="N227" s="105"/>
      <c r="O227" s="83"/>
    </row>
    <row r="228" spans="1:15" x14ac:dyDescent="0.35">
      <c r="A228" s="79"/>
      <c r="B228" s="100"/>
      <c r="C228" s="81" t="str">
        <f>IFERROR(IF(B228="No CAS","",INDEX('DEQ Pollutant List'!$C$7:$C$611,MATCH('3. Pollutant Emissions - EF'!B228,'DEQ Pollutant List'!$B$7:$B$611,0))),"")</f>
        <v/>
      </c>
      <c r="D228" s="115" t="str">
        <f>IFERROR(IF(OR($B228="",$B228="No CAS"),INDEX('DEQ Pollutant List'!$A$7:$A$611,MATCH($C228,'DEQ Pollutant List'!$C$7:$C$611,0)),INDEX('DEQ Pollutant List'!$A$7:$A$611,MATCH($B228,'DEQ Pollutant List'!$B$7:$B$611,0))),"")</f>
        <v/>
      </c>
      <c r="E228" s="101"/>
      <c r="F228" s="102"/>
      <c r="G228" s="103"/>
      <c r="H228" s="83"/>
      <c r="I228" s="104"/>
      <c r="J228" s="102"/>
      <c r="K228" s="105"/>
      <c r="L228" s="83"/>
      <c r="M228" s="102"/>
      <c r="N228" s="105"/>
      <c r="O228" s="83"/>
    </row>
    <row r="229" spans="1:15" x14ac:dyDescent="0.35">
      <c r="A229" s="79"/>
      <c r="B229" s="100"/>
      <c r="C229" s="81" t="str">
        <f>IFERROR(IF(B229="No CAS","",INDEX('DEQ Pollutant List'!$C$7:$C$611,MATCH('3. Pollutant Emissions - EF'!B229,'DEQ Pollutant List'!$B$7:$B$611,0))),"")</f>
        <v/>
      </c>
      <c r="D229" s="115" t="str">
        <f>IFERROR(IF(OR($B229="",$B229="No CAS"),INDEX('DEQ Pollutant List'!$A$7:$A$611,MATCH($C229,'DEQ Pollutant List'!$C$7:$C$611,0)),INDEX('DEQ Pollutant List'!$A$7:$A$611,MATCH($B229,'DEQ Pollutant List'!$B$7:$B$611,0))),"")</f>
        <v/>
      </c>
      <c r="E229" s="101"/>
      <c r="F229" s="102"/>
      <c r="G229" s="103"/>
      <c r="H229" s="83"/>
      <c r="I229" s="104"/>
      <c r="J229" s="102"/>
      <c r="K229" s="105"/>
      <c r="L229" s="83"/>
      <c r="M229" s="102"/>
      <c r="N229" s="105"/>
      <c r="O229" s="83"/>
    </row>
    <row r="230" spans="1:15" x14ac:dyDescent="0.35">
      <c r="A230" s="79"/>
      <c r="B230" s="100"/>
      <c r="C230" s="81" t="str">
        <f>IFERROR(IF(B230="No CAS","",INDEX('DEQ Pollutant List'!$C$7:$C$611,MATCH('3. Pollutant Emissions - EF'!B230,'DEQ Pollutant List'!$B$7:$B$611,0))),"")</f>
        <v/>
      </c>
      <c r="D230" s="115" t="str">
        <f>IFERROR(IF(OR($B230="",$B230="No CAS"),INDEX('DEQ Pollutant List'!$A$7:$A$611,MATCH($C230,'DEQ Pollutant List'!$C$7:$C$611,0)),INDEX('DEQ Pollutant List'!$A$7:$A$611,MATCH($B230,'DEQ Pollutant List'!$B$7:$B$611,0))),"")</f>
        <v/>
      </c>
      <c r="E230" s="101"/>
      <c r="F230" s="102"/>
      <c r="G230" s="103"/>
      <c r="H230" s="83"/>
      <c r="I230" s="104"/>
      <c r="J230" s="102"/>
      <c r="K230" s="105"/>
      <c r="L230" s="83"/>
      <c r="M230" s="102"/>
      <c r="N230" s="105"/>
      <c r="O230" s="83"/>
    </row>
    <row r="231" spans="1:15" x14ac:dyDescent="0.35">
      <c r="A231" s="79"/>
      <c r="B231" s="100"/>
      <c r="C231" s="81" t="str">
        <f>IFERROR(IF(B231="No CAS","",INDEX('DEQ Pollutant List'!$C$7:$C$611,MATCH('3. Pollutant Emissions - EF'!B231,'DEQ Pollutant List'!$B$7:$B$611,0))),"")</f>
        <v/>
      </c>
      <c r="D231" s="115" t="str">
        <f>IFERROR(IF(OR($B231="",$B231="No CAS"),INDEX('DEQ Pollutant List'!$A$7:$A$611,MATCH($C231,'DEQ Pollutant List'!$C$7:$C$611,0)),INDEX('DEQ Pollutant List'!$A$7:$A$611,MATCH($B231,'DEQ Pollutant List'!$B$7:$B$611,0))),"")</f>
        <v/>
      </c>
      <c r="E231" s="101"/>
      <c r="F231" s="102"/>
      <c r="G231" s="103"/>
      <c r="H231" s="83"/>
      <c r="I231" s="104"/>
      <c r="J231" s="102"/>
      <c r="K231" s="105"/>
      <c r="L231" s="83"/>
      <c r="M231" s="102"/>
      <c r="N231" s="105"/>
      <c r="O231" s="83"/>
    </row>
    <row r="232" spans="1:15" x14ac:dyDescent="0.35">
      <c r="A232" s="79"/>
      <c r="B232" s="100"/>
      <c r="C232" s="81" t="str">
        <f>IFERROR(IF(B232="No CAS","",INDEX('DEQ Pollutant List'!$C$7:$C$611,MATCH('3. Pollutant Emissions - EF'!B232,'DEQ Pollutant List'!$B$7:$B$611,0))),"")</f>
        <v/>
      </c>
      <c r="D232" s="115" t="str">
        <f>IFERROR(IF(OR($B232="",$B232="No CAS"),INDEX('DEQ Pollutant List'!$A$7:$A$611,MATCH($C232,'DEQ Pollutant List'!$C$7:$C$611,0)),INDEX('DEQ Pollutant List'!$A$7:$A$611,MATCH($B232,'DEQ Pollutant List'!$B$7:$B$611,0))),"")</f>
        <v/>
      </c>
      <c r="E232" s="101"/>
      <c r="F232" s="102"/>
      <c r="G232" s="103"/>
      <c r="H232" s="83"/>
      <c r="I232" s="104"/>
      <c r="J232" s="102"/>
      <c r="K232" s="105"/>
      <c r="L232" s="83"/>
      <c r="M232" s="102"/>
      <c r="N232" s="105"/>
      <c r="O232" s="83"/>
    </row>
    <row r="233" spans="1:15" x14ac:dyDescent="0.35">
      <c r="A233" s="79"/>
      <c r="B233" s="100"/>
      <c r="C233" s="81" t="str">
        <f>IFERROR(IF(B233="No CAS","",INDEX('DEQ Pollutant List'!$C$7:$C$611,MATCH('3. Pollutant Emissions - EF'!B233,'DEQ Pollutant List'!$B$7:$B$611,0))),"")</f>
        <v/>
      </c>
      <c r="D233" s="115" t="str">
        <f>IFERROR(IF(OR($B233="",$B233="No CAS"),INDEX('DEQ Pollutant List'!$A$7:$A$611,MATCH($C233,'DEQ Pollutant List'!$C$7:$C$611,0)),INDEX('DEQ Pollutant List'!$A$7:$A$611,MATCH($B233,'DEQ Pollutant List'!$B$7:$B$611,0))),"")</f>
        <v/>
      </c>
      <c r="E233" s="101"/>
      <c r="F233" s="102"/>
      <c r="G233" s="103"/>
      <c r="H233" s="83"/>
      <c r="I233" s="104"/>
      <c r="J233" s="102"/>
      <c r="K233" s="105"/>
      <c r="L233" s="83"/>
      <c r="M233" s="102"/>
      <c r="N233" s="105"/>
      <c r="O233" s="83"/>
    </row>
    <row r="234" spans="1:15" x14ac:dyDescent="0.35">
      <c r="A234" s="79"/>
      <c r="B234" s="100"/>
      <c r="C234" s="81" t="str">
        <f>IFERROR(IF(B234="No CAS","",INDEX('DEQ Pollutant List'!$C$7:$C$611,MATCH('3. Pollutant Emissions - EF'!B234,'DEQ Pollutant List'!$B$7:$B$611,0))),"")</f>
        <v/>
      </c>
      <c r="D234" s="115" t="str">
        <f>IFERROR(IF(OR($B234="",$B234="No CAS"),INDEX('DEQ Pollutant List'!$A$7:$A$611,MATCH($C234,'DEQ Pollutant List'!$C$7:$C$611,0)),INDEX('DEQ Pollutant List'!$A$7:$A$611,MATCH($B234,'DEQ Pollutant List'!$B$7:$B$611,0))),"")</f>
        <v/>
      </c>
      <c r="E234" s="101"/>
      <c r="F234" s="102"/>
      <c r="G234" s="103"/>
      <c r="H234" s="83"/>
      <c r="I234" s="104"/>
      <c r="J234" s="102"/>
      <c r="K234" s="105"/>
      <c r="L234" s="83"/>
      <c r="M234" s="102"/>
      <c r="N234" s="105"/>
      <c r="O234" s="83"/>
    </row>
    <row r="235" spans="1:15" x14ac:dyDescent="0.35">
      <c r="A235" s="79"/>
      <c r="B235" s="100"/>
      <c r="C235" s="81" t="str">
        <f>IFERROR(IF(B235="No CAS","",INDEX('DEQ Pollutant List'!$C$7:$C$611,MATCH('3. Pollutant Emissions - EF'!B235,'DEQ Pollutant List'!$B$7:$B$611,0))),"")</f>
        <v/>
      </c>
      <c r="D235" s="115" t="str">
        <f>IFERROR(IF(OR($B235="",$B235="No CAS"),INDEX('DEQ Pollutant List'!$A$7:$A$611,MATCH($C235,'DEQ Pollutant List'!$C$7:$C$611,0)),INDEX('DEQ Pollutant List'!$A$7:$A$611,MATCH($B235,'DEQ Pollutant List'!$B$7:$B$611,0))),"")</f>
        <v/>
      </c>
      <c r="E235" s="101"/>
      <c r="F235" s="102"/>
      <c r="G235" s="103"/>
      <c r="H235" s="83"/>
      <c r="I235" s="104"/>
      <c r="J235" s="102"/>
      <c r="K235" s="105"/>
      <c r="L235" s="83"/>
      <c r="M235" s="102"/>
      <c r="N235" s="105"/>
      <c r="O235" s="83"/>
    </row>
    <row r="236" spans="1:15" x14ac:dyDescent="0.35">
      <c r="A236" s="79"/>
      <c r="B236" s="100"/>
      <c r="C236" s="81" t="str">
        <f>IFERROR(IF(B236="No CAS","",INDEX('DEQ Pollutant List'!$C$7:$C$611,MATCH('3. Pollutant Emissions - EF'!B236,'DEQ Pollutant List'!$B$7:$B$611,0))),"")</f>
        <v/>
      </c>
      <c r="D236" s="115" t="str">
        <f>IFERROR(IF(OR($B236="",$B236="No CAS"),INDEX('DEQ Pollutant List'!$A$7:$A$611,MATCH($C236,'DEQ Pollutant List'!$C$7:$C$611,0)),INDEX('DEQ Pollutant List'!$A$7:$A$611,MATCH($B236,'DEQ Pollutant List'!$B$7:$B$611,0))),"")</f>
        <v/>
      </c>
      <c r="E236" s="101"/>
      <c r="F236" s="102"/>
      <c r="G236" s="103"/>
      <c r="H236" s="83"/>
      <c r="I236" s="104"/>
      <c r="J236" s="102"/>
      <c r="K236" s="105"/>
      <c r="L236" s="83"/>
      <c r="M236" s="102"/>
      <c r="N236" s="105"/>
      <c r="O236" s="83"/>
    </row>
    <row r="237" spans="1:15" x14ac:dyDescent="0.35">
      <c r="A237" s="79"/>
      <c r="B237" s="100"/>
      <c r="C237" s="81" t="str">
        <f>IFERROR(IF(B237="No CAS","",INDEX('DEQ Pollutant List'!$C$7:$C$611,MATCH('3. Pollutant Emissions - EF'!B237,'DEQ Pollutant List'!$B$7:$B$611,0))),"")</f>
        <v/>
      </c>
      <c r="D237" s="115" t="str">
        <f>IFERROR(IF(OR($B237="",$B237="No CAS"),INDEX('DEQ Pollutant List'!$A$7:$A$611,MATCH($C237,'DEQ Pollutant List'!$C$7:$C$611,0)),INDEX('DEQ Pollutant List'!$A$7:$A$611,MATCH($B237,'DEQ Pollutant List'!$B$7:$B$611,0))),"")</f>
        <v/>
      </c>
      <c r="E237" s="101"/>
      <c r="F237" s="102"/>
      <c r="G237" s="103"/>
      <c r="H237" s="83"/>
      <c r="I237" s="104"/>
      <c r="J237" s="102"/>
      <c r="K237" s="105"/>
      <c r="L237" s="83"/>
      <c r="M237" s="102"/>
      <c r="N237" s="105"/>
      <c r="O237" s="83"/>
    </row>
    <row r="238" spans="1:15" x14ac:dyDescent="0.35">
      <c r="A238" s="79"/>
      <c r="B238" s="100"/>
      <c r="C238" s="81" t="str">
        <f>IFERROR(IF(B238="No CAS","",INDEX('DEQ Pollutant List'!$C$7:$C$611,MATCH('3. Pollutant Emissions - EF'!B238,'DEQ Pollutant List'!$B$7:$B$611,0))),"")</f>
        <v/>
      </c>
      <c r="D238" s="115" t="str">
        <f>IFERROR(IF(OR($B238="",$B238="No CAS"),INDEX('DEQ Pollutant List'!$A$7:$A$611,MATCH($C238,'DEQ Pollutant List'!$C$7:$C$611,0)),INDEX('DEQ Pollutant List'!$A$7:$A$611,MATCH($B238,'DEQ Pollutant List'!$B$7:$B$611,0))),"")</f>
        <v/>
      </c>
      <c r="E238" s="101"/>
      <c r="F238" s="102"/>
      <c r="G238" s="103"/>
      <c r="H238" s="83"/>
      <c r="I238" s="104"/>
      <c r="J238" s="102"/>
      <c r="K238" s="105"/>
      <c r="L238" s="83"/>
      <c r="M238" s="102"/>
      <c r="N238" s="105"/>
      <c r="O238" s="83"/>
    </row>
    <row r="239" spans="1:15" x14ac:dyDescent="0.35">
      <c r="A239" s="79"/>
      <c r="B239" s="100"/>
      <c r="C239" s="81" t="str">
        <f>IFERROR(IF(B239="No CAS","",INDEX('DEQ Pollutant List'!$C$7:$C$611,MATCH('3. Pollutant Emissions - EF'!B239,'DEQ Pollutant List'!$B$7:$B$611,0))),"")</f>
        <v/>
      </c>
      <c r="D239" s="115" t="str">
        <f>IFERROR(IF(OR($B239="",$B239="No CAS"),INDEX('DEQ Pollutant List'!$A$7:$A$611,MATCH($C239,'DEQ Pollutant List'!$C$7:$C$611,0)),INDEX('DEQ Pollutant List'!$A$7:$A$611,MATCH($B239,'DEQ Pollutant List'!$B$7:$B$611,0))),"")</f>
        <v/>
      </c>
      <c r="E239" s="101"/>
      <c r="F239" s="102"/>
      <c r="G239" s="103"/>
      <c r="H239" s="83"/>
      <c r="I239" s="104"/>
      <c r="J239" s="102"/>
      <c r="K239" s="105"/>
      <c r="L239" s="83"/>
      <c r="M239" s="102"/>
      <c r="N239" s="105"/>
      <c r="O239" s="83"/>
    </row>
    <row r="240" spans="1:15" x14ac:dyDescent="0.35">
      <c r="A240" s="79"/>
      <c r="B240" s="100"/>
      <c r="C240" s="81" t="str">
        <f>IFERROR(IF(B240="No CAS","",INDEX('DEQ Pollutant List'!$C$7:$C$611,MATCH('3. Pollutant Emissions - EF'!B240,'DEQ Pollutant List'!$B$7:$B$611,0))),"")</f>
        <v/>
      </c>
      <c r="D240" s="115" t="str">
        <f>IFERROR(IF(OR($B240="",$B240="No CAS"),INDEX('DEQ Pollutant List'!$A$7:$A$611,MATCH($C240,'DEQ Pollutant List'!$C$7:$C$611,0)),INDEX('DEQ Pollutant List'!$A$7:$A$611,MATCH($B240,'DEQ Pollutant List'!$B$7:$B$611,0))),"")</f>
        <v/>
      </c>
      <c r="E240" s="101"/>
      <c r="F240" s="102"/>
      <c r="G240" s="103"/>
      <c r="H240" s="83"/>
      <c r="I240" s="104"/>
      <c r="J240" s="102"/>
      <c r="K240" s="105"/>
      <c r="L240" s="83"/>
      <c r="M240" s="102"/>
      <c r="N240" s="105"/>
      <c r="O240" s="83"/>
    </row>
    <row r="241" spans="1:15" x14ac:dyDescent="0.35">
      <c r="A241" s="79"/>
      <c r="B241" s="100"/>
      <c r="C241" s="81" t="str">
        <f>IFERROR(IF(B241="No CAS","",INDEX('DEQ Pollutant List'!$C$7:$C$611,MATCH('3. Pollutant Emissions - EF'!B241,'DEQ Pollutant List'!$B$7:$B$611,0))),"")</f>
        <v/>
      </c>
      <c r="D241" s="115" t="str">
        <f>IFERROR(IF(OR($B241="",$B241="No CAS"),INDEX('DEQ Pollutant List'!$A$7:$A$611,MATCH($C241,'DEQ Pollutant List'!$C$7:$C$611,0)),INDEX('DEQ Pollutant List'!$A$7:$A$611,MATCH($B241,'DEQ Pollutant List'!$B$7:$B$611,0))),"")</f>
        <v/>
      </c>
      <c r="E241" s="101"/>
      <c r="F241" s="102"/>
      <c r="G241" s="103"/>
      <c r="H241" s="83"/>
      <c r="I241" s="104"/>
      <c r="J241" s="102"/>
      <c r="K241" s="105"/>
      <c r="L241" s="83"/>
      <c r="M241" s="102"/>
      <c r="N241" s="105"/>
      <c r="O241" s="83"/>
    </row>
    <row r="242" spans="1:15" x14ac:dyDescent="0.35">
      <c r="A242" s="79"/>
      <c r="B242" s="100"/>
      <c r="C242" s="81" t="str">
        <f>IFERROR(IF(B242="No CAS","",INDEX('DEQ Pollutant List'!$C$7:$C$611,MATCH('3. Pollutant Emissions - EF'!B242,'DEQ Pollutant List'!$B$7:$B$611,0))),"")</f>
        <v/>
      </c>
      <c r="D242" s="115" t="str">
        <f>IFERROR(IF(OR($B242="",$B242="No CAS"),INDEX('DEQ Pollutant List'!$A$7:$A$611,MATCH($C242,'DEQ Pollutant List'!$C$7:$C$611,0)),INDEX('DEQ Pollutant List'!$A$7:$A$611,MATCH($B242,'DEQ Pollutant List'!$B$7:$B$611,0))),"")</f>
        <v/>
      </c>
      <c r="E242" s="101"/>
      <c r="F242" s="102"/>
      <c r="G242" s="103"/>
      <c r="H242" s="83"/>
      <c r="I242" s="104"/>
      <c r="J242" s="102"/>
      <c r="K242" s="105"/>
      <c r="L242" s="83"/>
      <c r="M242" s="102"/>
      <c r="N242" s="105"/>
      <c r="O242" s="83"/>
    </row>
    <row r="243" spans="1:15" x14ac:dyDescent="0.35">
      <c r="A243" s="79"/>
      <c r="B243" s="100"/>
      <c r="C243" s="81" t="str">
        <f>IFERROR(IF(B243="No CAS","",INDEX('DEQ Pollutant List'!$C$7:$C$611,MATCH('3. Pollutant Emissions - EF'!B243,'DEQ Pollutant List'!$B$7:$B$611,0))),"")</f>
        <v/>
      </c>
      <c r="D243" s="115" t="str">
        <f>IFERROR(IF(OR($B243="",$B243="No CAS"),INDEX('DEQ Pollutant List'!$A$7:$A$611,MATCH($C243,'DEQ Pollutant List'!$C$7:$C$611,0)),INDEX('DEQ Pollutant List'!$A$7:$A$611,MATCH($B243,'DEQ Pollutant List'!$B$7:$B$611,0))),"")</f>
        <v/>
      </c>
      <c r="E243" s="101"/>
      <c r="F243" s="102"/>
      <c r="G243" s="103"/>
      <c r="H243" s="83"/>
      <c r="I243" s="104"/>
      <c r="J243" s="102"/>
      <c r="K243" s="105"/>
      <c r="L243" s="83"/>
      <c r="M243" s="102"/>
      <c r="N243" s="105"/>
      <c r="O243" s="83"/>
    </row>
    <row r="244" spans="1:15" x14ac:dyDescent="0.35">
      <c r="A244" s="79"/>
      <c r="B244" s="100"/>
      <c r="C244" s="81" t="str">
        <f>IFERROR(IF(B244="No CAS","",INDEX('DEQ Pollutant List'!$C$7:$C$611,MATCH('3. Pollutant Emissions - EF'!B244,'DEQ Pollutant List'!$B$7:$B$611,0))),"")</f>
        <v/>
      </c>
      <c r="D244" s="115" t="str">
        <f>IFERROR(IF(OR($B244="",$B244="No CAS"),INDEX('DEQ Pollutant List'!$A$7:$A$611,MATCH($C244,'DEQ Pollutant List'!$C$7:$C$611,0)),INDEX('DEQ Pollutant List'!$A$7:$A$611,MATCH($B244,'DEQ Pollutant List'!$B$7:$B$611,0))),"")</f>
        <v/>
      </c>
      <c r="E244" s="101"/>
      <c r="F244" s="102"/>
      <c r="G244" s="103"/>
      <c r="H244" s="83"/>
      <c r="I244" s="104"/>
      <c r="J244" s="102"/>
      <c r="K244" s="105"/>
      <c r="L244" s="83"/>
      <c r="M244" s="102"/>
      <c r="N244" s="105"/>
      <c r="O244" s="83"/>
    </row>
    <row r="245" spans="1:15" x14ac:dyDescent="0.35">
      <c r="A245" s="79"/>
      <c r="B245" s="100"/>
      <c r="C245" s="81" t="str">
        <f>IFERROR(IF(B245="No CAS","",INDEX('DEQ Pollutant List'!$C$7:$C$611,MATCH('3. Pollutant Emissions - EF'!B245,'DEQ Pollutant List'!$B$7:$B$611,0))),"")</f>
        <v/>
      </c>
      <c r="D245" s="115" t="str">
        <f>IFERROR(IF(OR($B245="",$B245="No CAS"),INDEX('DEQ Pollutant List'!$A$7:$A$611,MATCH($C245,'DEQ Pollutant List'!$C$7:$C$611,0)),INDEX('DEQ Pollutant List'!$A$7:$A$611,MATCH($B245,'DEQ Pollutant List'!$B$7:$B$611,0))),"")</f>
        <v/>
      </c>
      <c r="E245" s="101"/>
      <c r="F245" s="102"/>
      <c r="G245" s="103"/>
      <c r="H245" s="83"/>
      <c r="I245" s="104"/>
      <c r="J245" s="102"/>
      <c r="K245" s="105"/>
      <c r="L245" s="83"/>
      <c r="M245" s="102"/>
      <c r="N245" s="105"/>
      <c r="O245" s="83"/>
    </row>
    <row r="246" spans="1:15" x14ac:dyDescent="0.35">
      <c r="A246" s="79"/>
      <c r="B246" s="100"/>
      <c r="C246" s="81"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101"/>
      <c r="F246" s="102"/>
      <c r="G246" s="103"/>
      <c r="H246" s="83"/>
      <c r="I246" s="104"/>
      <c r="J246" s="102"/>
      <c r="K246" s="105"/>
      <c r="L246" s="83"/>
      <c r="M246" s="102"/>
      <c r="N246" s="105"/>
      <c r="O246" s="83"/>
    </row>
    <row r="247" spans="1:15" x14ac:dyDescent="0.35">
      <c r="A247" s="79"/>
      <c r="B247" s="100"/>
      <c r="C247" s="81" t="str">
        <f>IFERROR(IF(B247="No CAS","",INDEX('DEQ Pollutant List'!$C$7:$C$611,MATCH('3. Pollutant Emissions - EF'!B247,'DEQ Pollutant List'!$B$7:$B$611,0))),"")</f>
        <v/>
      </c>
      <c r="D247" s="115" t="str">
        <f>IFERROR(IF(OR($B247="",$B247="No CAS"),INDEX('DEQ Pollutant List'!$A$7:$A$611,MATCH($C247,'DEQ Pollutant List'!$C$7:$C$611,0)),INDEX('DEQ Pollutant List'!$A$7:$A$611,MATCH($B247,'DEQ Pollutant List'!$B$7:$B$611,0))),"")</f>
        <v/>
      </c>
      <c r="E247" s="101"/>
      <c r="F247" s="102"/>
      <c r="G247" s="103"/>
      <c r="H247" s="83"/>
      <c r="I247" s="104"/>
      <c r="J247" s="102"/>
      <c r="K247" s="105"/>
      <c r="L247" s="83"/>
      <c r="M247" s="102"/>
      <c r="N247" s="105"/>
      <c r="O247" s="83"/>
    </row>
    <row r="248" spans="1:15" x14ac:dyDescent="0.35">
      <c r="A248" s="79"/>
      <c r="B248" s="100"/>
      <c r="C248" s="81" t="str">
        <f>IFERROR(IF(B248="No CAS","",INDEX('DEQ Pollutant List'!$C$7:$C$611,MATCH('3. Pollutant Emissions - EF'!B248,'DEQ Pollutant List'!$B$7:$B$611,0))),"")</f>
        <v/>
      </c>
      <c r="D248" s="115" t="str">
        <f>IFERROR(IF(OR($B248="",$B248="No CAS"),INDEX('DEQ Pollutant List'!$A$7:$A$611,MATCH($C248,'DEQ Pollutant List'!$C$7:$C$611,0)),INDEX('DEQ Pollutant List'!$A$7:$A$611,MATCH($B248,'DEQ Pollutant List'!$B$7:$B$611,0))),"")</f>
        <v/>
      </c>
      <c r="E248" s="101"/>
      <c r="F248" s="102"/>
      <c r="G248" s="103"/>
      <c r="H248" s="83"/>
      <c r="I248" s="104"/>
      <c r="J248" s="102"/>
      <c r="K248" s="105"/>
      <c r="L248" s="83"/>
      <c r="M248" s="102"/>
      <c r="N248" s="105"/>
      <c r="O248" s="83"/>
    </row>
    <row r="249" spans="1:15" x14ac:dyDescent="0.35">
      <c r="A249" s="79"/>
      <c r="B249" s="100"/>
      <c r="C249" s="81" t="str">
        <f>IFERROR(IF(B249="No CAS","",INDEX('DEQ Pollutant List'!$C$7:$C$611,MATCH('3. Pollutant Emissions - EF'!B249,'DEQ Pollutant List'!$B$7:$B$611,0))),"")</f>
        <v/>
      </c>
      <c r="D249" s="115" t="str">
        <f>IFERROR(IF(OR($B249="",$B249="No CAS"),INDEX('DEQ Pollutant List'!$A$7:$A$611,MATCH($C249,'DEQ Pollutant List'!$C$7:$C$611,0)),INDEX('DEQ Pollutant List'!$A$7:$A$611,MATCH($B249,'DEQ Pollutant List'!$B$7:$B$611,0))),"")</f>
        <v/>
      </c>
      <c r="E249" s="101"/>
      <c r="F249" s="102"/>
      <c r="G249" s="103"/>
      <c r="H249" s="83"/>
      <c r="I249" s="104"/>
      <c r="J249" s="102"/>
      <c r="K249" s="105"/>
      <c r="L249" s="83"/>
      <c r="M249" s="102"/>
      <c r="N249" s="105"/>
      <c r="O249" s="83"/>
    </row>
    <row r="250" spans="1:15" x14ac:dyDescent="0.35">
      <c r="A250" s="79"/>
      <c r="B250" s="100"/>
      <c r="C250" s="81" t="str">
        <f>IFERROR(IF(B250="No CAS","",INDEX('DEQ Pollutant List'!$C$7:$C$611,MATCH('3. Pollutant Emissions - EF'!B250,'DEQ Pollutant List'!$B$7:$B$611,0))),"")</f>
        <v/>
      </c>
      <c r="D250" s="115" t="str">
        <f>IFERROR(IF(OR($B250="",$B250="No CAS"),INDEX('DEQ Pollutant List'!$A$7:$A$611,MATCH($C250,'DEQ Pollutant List'!$C$7:$C$611,0)),INDEX('DEQ Pollutant List'!$A$7:$A$611,MATCH($B250,'DEQ Pollutant List'!$B$7:$B$611,0))),"")</f>
        <v/>
      </c>
      <c r="E250" s="101"/>
      <c r="F250" s="102"/>
      <c r="G250" s="103"/>
      <c r="H250" s="83"/>
      <c r="I250" s="104"/>
      <c r="J250" s="102"/>
      <c r="K250" s="105"/>
      <c r="L250" s="83"/>
      <c r="M250" s="102"/>
      <c r="N250" s="105"/>
      <c r="O250" s="83"/>
    </row>
    <row r="251" spans="1:15" x14ac:dyDescent="0.35">
      <c r="A251" s="79"/>
      <c r="B251" s="100"/>
      <c r="C251" s="81" t="str">
        <f>IFERROR(IF(B251="No CAS","",INDEX('DEQ Pollutant List'!$C$7:$C$611,MATCH('3. Pollutant Emissions - EF'!B251,'DEQ Pollutant List'!$B$7:$B$611,0))),"")</f>
        <v/>
      </c>
      <c r="D251" s="115" t="str">
        <f>IFERROR(IF(OR($B251="",$B251="No CAS"),INDEX('DEQ Pollutant List'!$A$7:$A$611,MATCH($C251,'DEQ Pollutant List'!$C$7:$C$611,0)),INDEX('DEQ Pollutant List'!$A$7:$A$611,MATCH($B251,'DEQ Pollutant List'!$B$7:$B$611,0))),"")</f>
        <v/>
      </c>
      <c r="E251" s="101"/>
      <c r="F251" s="102"/>
      <c r="G251" s="103"/>
      <c r="H251" s="83"/>
      <c r="I251" s="104"/>
      <c r="J251" s="102"/>
      <c r="K251" s="105"/>
      <c r="L251" s="83"/>
      <c r="M251" s="102"/>
      <c r="N251" s="105"/>
      <c r="O251" s="83"/>
    </row>
    <row r="252" spans="1:15" x14ac:dyDescent="0.35">
      <c r="A252" s="79"/>
      <c r="B252" s="100"/>
      <c r="C252" s="81" t="str">
        <f>IFERROR(IF(B252="No CAS","",INDEX('DEQ Pollutant List'!$C$7:$C$611,MATCH('3. Pollutant Emissions - EF'!B252,'DEQ Pollutant List'!$B$7:$B$611,0))),"")</f>
        <v/>
      </c>
      <c r="D252" s="115" t="str">
        <f>IFERROR(IF(OR($B252="",$B252="No CAS"),INDEX('DEQ Pollutant List'!$A$7:$A$611,MATCH($C252,'DEQ Pollutant List'!$C$7:$C$611,0)),INDEX('DEQ Pollutant List'!$A$7:$A$611,MATCH($B252,'DEQ Pollutant List'!$B$7:$B$611,0))),"")</f>
        <v/>
      </c>
      <c r="E252" s="101"/>
      <c r="F252" s="102"/>
      <c r="G252" s="103"/>
      <c r="H252" s="83"/>
      <c r="I252" s="104"/>
      <c r="J252" s="102"/>
      <c r="K252" s="105"/>
      <c r="L252" s="83"/>
      <c r="M252" s="102"/>
      <c r="N252" s="105"/>
      <c r="O252" s="83"/>
    </row>
    <row r="253" spans="1:15" x14ac:dyDescent="0.35">
      <c r="A253" s="79"/>
      <c r="B253" s="100"/>
      <c r="C253" s="81" t="str">
        <f>IFERROR(IF(B253="No CAS","",INDEX('DEQ Pollutant List'!$C$7:$C$611,MATCH('3. Pollutant Emissions - EF'!B253,'DEQ Pollutant List'!$B$7:$B$611,0))),"")</f>
        <v/>
      </c>
      <c r="D253" s="115" t="str">
        <f>IFERROR(IF(OR($B253="",$B253="No CAS"),INDEX('DEQ Pollutant List'!$A$7:$A$611,MATCH($C253,'DEQ Pollutant List'!$C$7:$C$611,0)),INDEX('DEQ Pollutant List'!$A$7:$A$611,MATCH($B253,'DEQ Pollutant List'!$B$7:$B$611,0))),"")</f>
        <v/>
      </c>
      <c r="E253" s="101"/>
      <c r="F253" s="102"/>
      <c r="G253" s="103"/>
      <c r="H253" s="83"/>
      <c r="I253" s="104"/>
      <c r="J253" s="102"/>
      <c r="K253" s="105"/>
      <c r="L253" s="83"/>
      <c r="M253" s="102"/>
      <c r="N253" s="105"/>
      <c r="O253" s="83"/>
    </row>
    <row r="254" spans="1:15" x14ac:dyDescent="0.35">
      <c r="A254" s="79"/>
      <c r="B254" s="100"/>
      <c r="C254" s="81" t="str">
        <f>IFERROR(IF(B254="No CAS","",INDEX('DEQ Pollutant List'!$C$7:$C$611,MATCH('3. Pollutant Emissions - EF'!B254,'DEQ Pollutant List'!$B$7:$B$611,0))),"")</f>
        <v/>
      </c>
      <c r="D254" s="115" t="str">
        <f>IFERROR(IF(OR($B254="",$B254="No CAS"),INDEX('DEQ Pollutant List'!$A$7:$A$611,MATCH($C254,'DEQ Pollutant List'!$C$7:$C$611,0)),INDEX('DEQ Pollutant List'!$A$7:$A$611,MATCH($B254,'DEQ Pollutant List'!$B$7:$B$611,0))),"")</f>
        <v/>
      </c>
      <c r="E254" s="101"/>
      <c r="F254" s="102"/>
      <c r="G254" s="103"/>
      <c r="H254" s="83"/>
      <c r="I254" s="104"/>
      <c r="J254" s="102"/>
      <c r="K254" s="105"/>
      <c r="L254" s="83"/>
      <c r="M254" s="102"/>
      <c r="N254" s="105"/>
      <c r="O254" s="83"/>
    </row>
    <row r="255" spans="1:15" x14ac:dyDescent="0.35">
      <c r="A255" s="79"/>
      <c r="B255" s="100"/>
      <c r="C255" s="81" t="str">
        <f>IFERROR(IF(B255="No CAS","",INDEX('DEQ Pollutant List'!$C$7:$C$611,MATCH('3. Pollutant Emissions - EF'!B255,'DEQ Pollutant List'!$B$7:$B$611,0))),"")</f>
        <v/>
      </c>
      <c r="D255" s="115" t="str">
        <f>IFERROR(IF(OR($B255="",$B255="No CAS"),INDEX('DEQ Pollutant List'!$A$7:$A$611,MATCH($C255,'DEQ Pollutant List'!$C$7:$C$611,0)),INDEX('DEQ Pollutant List'!$A$7:$A$611,MATCH($B255,'DEQ Pollutant List'!$B$7:$B$611,0))),"")</f>
        <v/>
      </c>
      <c r="E255" s="101"/>
      <c r="F255" s="102"/>
      <c r="G255" s="103"/>
      <c r="H255" s="83"/>
      <c r="I255" s="104"/>
      <c r="J255" s="102"/>
      <c r="K255" s="105"/>
      <c r="L255" s="83"/>
      <c r="M255" s="102"/>
      <c r="N255" s="105"/>
      <c r="O255" s="83"/>
    </row>
    <row r="256" spans="1:15" x14ac:dyDescent="0.35">
      <c r="A256" s="79"/>
      <c r="B256" s="100"/>
      <c r="C256" s="81" t="str">
        <f>IFERROR(IF(B256="No CAS","",INDEX('DEQ Pollutant List'!$C$7:$C$611,MATCH('3. Pollutant Emissions - EF'!B256,'DEQ Pollutant List'!$B$7:$B$611,0))),"")</f>
        <v/>
      </c>
      <c r="D256" s="115" t="str">
        <f>IFERROR(IF(OR($B256="",$B256="No CAS"),INDEX('DEQ Pollutant List'!$A$7:$A$611,MATCH($C256,'DEQ Pollutant List'!$C$7:$C$611,0)),INDEX('DEQ Pollutant List'!$A$7:$A$611,MATCH($B256,'DEQ Pollutant List'!$B$7:$B$611,0))),"")</f>
        <v/>
      </c>
      <c r="E256" s="101"/>
      <c r="F256" s="102"/>
      <c r="G256" s="103"/>
      <c r="H256" s="83"/>
      <c r="I256" s="104"/>
      <c r="J256" s="102"/>
      <c r="K256" s="105"/>
      <c r="L256" s="83"/>
      <c r="M256" s="102"/>
      <c r="N256" s="105"/>
      <c r="O256" s="83"/>
    </row>
    <row r="257" spans="1:15" x14ac:dyDescent="0.35">
      <c r="A257" s="79"/>
      <c r="B257" s="100"/>
      <c r="C257" s="81" t="str">
        <f>IFERROR(IF(B257="No CAS","",INDEX('DEQ Pollutant List'!$C$7:$C$611,MATCH('3. Pollutant Emissions - EF'!B257,'DEQ Pollutant List'!$B$7:$B$611,0))),"")</f>
        <v/>
      </c>
      <c r="D257" s="115" t="str">
        <f>IFERROR(IF(OR($B257="",$B257="No CAS"),INDEX('DEQ Pollutant List'!$A$7:$A$611,MATCH($C257,'DEQ Pollutant List'!$C$7:$C$611,0)),INDEX('DEQ Pollutant List'!$A$7:$A$611,MATCH($B257,'DEQ Pollutant List'!$B$7:$B$611,0))),"")</f>
        <v/>
      </c>
      <c r="E257" s="101"/>
      <c r="F257" s="102"/>
      <c r="G257" s="103"/>
      <c r="H257" s="83"/>
      <c r="I257" s="104"/>
      <c r="J257" s="102"/>
      <c r="K257" s="105"/>
      <c r="L257" s="83"/>
      <c r="M257" s="102"/>
      <c r="N257" s="105"/>
      <c r="O257" s="83"/>
    </row>
    <row r="258" spans="1:15" x14ac:dyDescent="0.35">
      <c r="A258" s="79"/>
      <c r="B258" s="100"/>
      <c r="C258" s="81" t="str">
        <f>IFERROR(IF(B258="No CAS","",INDEX('DEQ Pollutant List'!$C$7:$C$611,MATCH('3. Pollutant Emissions - EF'!B258,'DEQ Pollutant List'!$B$7:$B$611,0))),"")</f>
        <v/>
      </c>
      <c r="D258" s="115" t="str">
        <f>IFERROR(IF(OR($B258="",$B258="No CAS"),INDEX('DEQ Pollutant List'!$A$7:$A$611,MATCH($C258,'DEQ Pollutant List'!$C$7:$C$611,0)),INDEX('DEQ Pollutant List'!$A$7:$A$611,MATCH($B258,'DEQ Pollutant List'!$B$7:$B$611,0))),"")</f>
        <v/>
      </c>
      <c r="E258" s="101"/>
      <c r="F258" s="102"/>
      <c r="G258" s="103"/>
      <c r="H258" s="83"/>
      <c r="I258" s="104"/>
      <c r="J258" s="102"/>
      <c r="K258" s="105"/>
      <c r="L258" s="83"/>
      <c r="M258" s="102"/>
      <c r="N258" s="105"/>
      <c r="O258" s="83"/>
    </row>
    <row r="259" spans="1:15" x14ac:dyDescent="0.35">
      <c r="A259" s="79"/>
      <c r="B259" s="100"/>
      <c r="C259" s="81" t="str">
        <f>IFERROR(IF(B259="No CAS","",INDEX('DEQ Pollutant List'!$C$7:$C$611,MATCH('3. Pollutant Emissions - EF'!B259,'DEQ Pollutant List'!$B$7:$B$611,0))),"")</f>
        <v/>
      </c>
      <c r="D259" s="115" t="str">
        <f>IFERROR(IF(OR($B259="",$B259="No CAS"),INDEX('DEQ Pollutant List'!$A$7:$A$611,MATCH($C259,'DEQ Pollutant List'!$C$7:$C$611,0)),INDEX('DEQ Pollutant List'!$A$7:$A$611,MATCH($B259,'DEQ Pollutant List'!$B$7:$B$611,0))),"")</f>
        <v/>
      </c>
      <c r="E259" s="101"/>
      <c r="F259" s="102"/>
      <c r="G259" s="103"/>
      <c r="H259" s="83"/>
      <c r="I259" s="104"/>
      <c r="J259" s="102"/>
      <c r="K259" s="105"/>
      <c r="L259" s="83"/>
      <c r="M259" s="102"/>
      <c r="N259" s="105"/>
      <c r="O259" s="83"/>
    </row>
    <row r="260" spans="1:15" x14ac:dyDescent="0.35">
      <c r="A260" s="79"/>
      <c r="B260" s="100"/>
      <c r="C260" s="81" t="str">
        <f>IFERROR(IF(B260="No CAS","",INDEX('DEQ Pollutant List'!$C$7:$C$611,MATCH('3. Pollutant Emissions - EF'!B260,'DEQ Pollutant List'!$B$7:$B$611,0))),"")</f>
        <v/>
      </c>
      <c r="D260" s="115" t="str">
        <f>IFERROR(IF(OR($B260="",$B260="No CAS"),INDEX('DEQ Pollutant List'!$A$7:$A$611,MATCH($C260,'DEQ Pollutant List'!$C$7:$C$611,0)),INDEX('DEQ Pollutant List'!$A$7:$A$611,MATCH($B260,'DEQ Pollutant List'!$B$7:$B$611,0))),"")</f>
        <v/>
      </c>
      <c r="E260" s="101"/>
      <c r="F260" s="102"/>
      <c r="G260" s="103"/>
      <c r="H260" s="83"/>
      <c r="I260" s="104"/>
      <c r="J260" s="102"/>
      <c r="K260" s="105"/>
      <c r="L260" s="83"/>
      <c r="M260" s="102"/>
      <c r="N260" s="105"/>
      <c r="O260" s="83"/>
    </row>
    <row r="261" spans="1:15" x14ac:dyDescent="0.35">
      <c r="A261" s="79"/>
      <c r="B261" s="100"/>
      <c r="C261" s="81" t="str">
        <f>IFERROR(IF(B261="No CAS","",INDEX('DEQ Pollutant List'!$C$7:$C$611,MATCH('3. Pollutant Emissions - EF'!B261,'DEQ Pollutant List'!$B$7:$B$611,0))),"")</f>
        <v/>
      </c>
      <c r="D261" s="115" t="str">
        <f>IFERROR(IF(OR($B261="",$B261="No CAS"),INDEX('DEQ Pollutant List'!$A$7:$A$611,MATCH($C261,'DEQ Pollutant List'!$C$7:$C$611,0)),INDEX('DEQ Pollutant List'!$A$7:$A$611,MATCH($B261,'DEQ Pollutant List'!$B$7:$B$611,0))),"")</f>
        <v/>
      </c>
      <c r="E261" s="101"/>
      <c r="F261" s="102"/>
      <c r="G261" s="103"/>
      <c r="H261" s="83"/>
      <c r="I261" s="104"/>
      <c r="J261" s="102"/>
      <c r="K261" s="105"/>
      <c r="L261" s="83"/>
      <c r="M261" s="102"/>
      <c r="N261" s="105"/>
      <c r="O261" s="83"/>
    </row>
    <row r="262" spans="1:15" x14ac:dyDescent="0.35">
      <c r="A262" s="79"/>
      <c r="B262" s="100"/>
      <c r="C262" s="81" t="str">
        <f>IFERROR(IF(B262="No CAS","",INDEX('DEQ Pollutant List'!$C$7:$C$611,MATCH('3. Pollutant Emissions - EF'!B262,'DEQ Pollutant List'!$B$7:$B$611,0))),"")</f>
        <v/>
      </c>
      <c r="D262" s="115" t="str">
        <f>IFERROR(IF(OR($B262="",$B262="No CAS"),INDEX('DEQ Pollutant List'!$A$7:$A$611,MATCH($C262,'DEQ Pollutant List'!$C$7:$C$611,0)),INDEX('DEQ Pollutant List'!$A$7:$A$611,MATCH($B262,'DEQ Pollutant List'!$B$7:$B$611,0))),"")</f>
        <v/>
      </c>
      <c r="E262" s="101"/>
      <c r="F262" s="102"/>
      <c r="G262" s="103"/>
      <c r="H262" s="83"/>
      <c r="I262" s="104"/>
      <c r="J262" s="102"/>
      <c r="K262" s="105"/>
      <c r="L262" s="83"/>
      <c r="M262" s="102"/>
      <c r="N262" s="105"/>
      <c r="O262" s="83"/>
    </row>
    <row r="263" spans="1:15" x14ac:dyDescent="0.35">
      <c r="A263" s="79"/>
      <c r="B263" s="100"/>
      <c r="C263" s="81"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101"/>
      <c r="F263" s="102"/>
      <c r="G263" s="103"/>
      <c r="H263" s="83"/>
      <c r="I263" s="104"/>
      <c r="J263" s="102"/>
      <c r="K263" s="105"/>
      <c r="L263" s="83"/>
      <c r="M263" s="102"/>
      <c r="N263" s="105"/>
      <c r="O263" s="83"/>
    </row>
    <row r="264" spans="1:15" x14ac:dyDescent="0.35">
      <c r="A264" s="79"/>
      <c r="B264" s="100"/>
      <c r="C264" s="81" t="str">
        <f>IFERROR(IF(B264="No CAS","",INDEX('DEQ Pollutant List'!$C$7:$C$611,MATCH('3. Pollutant Emissions - EF'!B264,'DEQ Pollutant List'!$B$7:$B$611,0))),"")</f>
        <v/>
      </c>
      <c r="D264" s="115" t="str">
        <f>IFERROR(IF(OR($B264="",$B264="No CAS"),INDEX('DEQ Pollutant List'!$A$7:$A$611,MATCH($C264,'DEQ Pollutant List'!$C$7:$C$611,0)),INDEX('DEQ Pollutant List'!$A$7:$A$611,MATCH($B264,'DEQ Pollutant List'!$B$7:$B$611,0))),"")</f>
        <v/>
      </c>
      <c r="E264" s="101"/>
      <c r="F264" s="102"/>
      <c r="G264" s="103"/>
      <c r="H264" s="83"/>
      <c r="I264" s="104"/>
      <c r="J264" s="102"/>
      <c r="K264" s="105"/>
      <c r="L264" s="83"/>
      <c r="M264" s="102"/>
      <c r="N264" s="105"/>
      <c r="O264" s="83"/>
    </row>
    <row r="265" spans="1:15" x14ac:dyDescent="0.35">
      <c r="A265" s="79"/>
      <c r="B265" s="100"/>
      <c r="C265" s="81" t="str">
        <f>IFERROR(IF(B265="No CAS","",INDEX('DEQ Pollutant List'!$C$7:$C$611,MATCH('3. Pollutant Emissions - EF'!B265,'DEQ Pollutant List'!$B$7:$B$611,0))),"")</f>
        <v/>
      </c>
      <c r="D265" s="115" t="str">
        <f>IFERROR(IF(OR($B265="",$B265="No CAS"),INDEX('DEQ Pollutant List'!$A$7:$A$611,MATCH($C265,'DEQ Pollutant List'!$C$7:$C$611,0)),INDEX('DEQ Pollutant List'!$A$7:$A$611,MATCH($B265,'DEQ Pollutant List'!$B$7:$B$611,0))),"")</f>
        <v/>
      </c>
      <c r="E265" s="101"/>
      <c r="F265" s="102"/>
      <c r="G265" s="103"/>
      <c r="H265" s="83"/>
      <c r="I265" s="104"/>
      <c r="J265" s="102"/>
      <c r="K265" s="105"/>
      <c r="L265" s="83"/>
      <c r="M265" s="102"/>
      <c r="N265" s="105"/>
      <c r="O265" s="83"/>
    </row>
    <row r="266" spans="1:15" x14ac:dyDescent="0.35">
      <c r="A266" s="79"/>
      <c r="B266" s="100"/>
      <c r="C266" s="81" t="str">
        <f>IFERROR(IF(B266="No CAS","",INDEX('DEQ Pollutant List'!$C$7:$C$611,MATCH('3. Pollutant Emissions - EF'!B266,'DEQ Pollutant List'!$B$7:$B$611,0))),"")</f>
        <v/>
      </c>
      <c r="D266" s="115" t="str">
        <f>IFERROR(IF(OR($B266="",$B266="No CAS"),INDEX('DEQ Pollutant List'!$A$7:$A$611,MATCH($C266,'DEQ Pollutant List'!$C$7:$C$611,0)),INDEX('DEQ Pollutant List'!$A$7:$A$611,MATCH($B266,'DEQ Pollutant List'!$B$7:$B$611,0))),"")</f>
        <v/>
      </c>
      <c r="E266" s="101"/>
      <c r="F266" s="102"/>
      <c r="G266" s="103"/>
      <c r="H266" s="83"/>
      <c r="I266" s="104"/>
      <c r="J266" s="102"/>
      <c r="K266" s="105"/>
      <c r="L266" s="83"/>
      <c r="M266" s="102"/>
      <c r="N266" s="105"/>
      <c r="O266" s="83"/>
    </row>
    <row r="267" spans="1:15" x14ac:dyDescent="0.35">
      <c r="A267" s="79"/>
      <c r="B267" s="100"/>
      <c r="C267" s="81" t="str">
        <f>IFERROR(IF(B267="No CAS","",INDEX('DEQ Pollutant List'!$C$7:$C$611,MATCH('3. Pollutant Emissions - EF'!B267,'DEQ Pollutant List'!$B$7:$B$611,0))),"")</f>
        <v/>
      </c>
      <c r="D267" s="115" t="str">
        <f>IFERROR(IF(OR($B267="",$B267="No CAS"),INDEX('DEQ Pollutant List'!$A$7:$A$611,MATCH($C267,'DEQ Pollutant List'!$C$7:$C$611,0)),INDEX('DEQ Pollutant List'!$A$7:$A$611,MATCH($B267,'DEQ Pollutant List'!$B$7:$B$611,0))),"")</f>
        <v/>
      </c>
      <c r="E267" s="101"/>
      <c r="F267" s="102"/>
      <c r="G267" s="103"/>
      <c r="H267" s="83"/>
      <c r="I267" s="104"/>
      <c r="J267" s="102"/>
      <c r="K267" s="105"/>
      <c r="L267" s="83"/>
      <c r="M267" s="102"/>
      <c r="N267" s="105"/>
      <c r="O267" s="83"/>
    </row>
    <row r="268" spans="1:15" x14ac:dyDescent="0.35">
      <c r="A268" s="79"/>
      <c r="B268" s="100"/>
      <c r="C268" s="81" t="str">
        <f>IFERROR(IF(B268="No CAS","",INDEX('DEQ Pollutant List'!$C$7:$C$611,MATCH('3. Pollutant Emissions - EF'!B268,'DEQ Pollutant List'!$B$7:$B$611,0))),"")</f>
        <v/>
      </c>
      <c r="D268" s="115" t="str">
        <f>IFERROR(IF(OR($B268="",$B268="No CAS"),INDEX('DEQ Pollutant List'!$A$7:$A$611,MATCH($C268,'DEQ Pollutant List'!$C$7:$C$611,0)),INDEX('DEQ Pollutant List'!$A$7:$A$611,MATCH($B268,'DEQ Pollutant List'!$B$7:$B$611,0))),"")</f>
        <v/>
      </c>
      <c r="E268" s="101"/>
      <c r="F268" s="102"/>
      <c r="G268" s="103"/>
      <c r="H268" s="83"/>
      <c r="I268" s="104"/>
      <c r="J268" s="102"/>
      <c r="K268" s="105"/>
      <c r="L268" s="83"/>
      <c r="M268" s="102"/>
      <c r="N268" s="105"/>
      <c r="O268" s="83"/>
    </row>
    <row r="269" spans="1:15" x14ac:dyDescent="0.35">
      <c r="A269" s="79"/>
      <c r="B269" s="100"/>
      <c r="C269" s="81" t="str">
        <f>IFERROR(IF(B269="No CAS","",INDEX('DEQ Pollutant List'!$C$7:$C$611,MATCH('3. Pollutant Emissions - EF'!B269,'DEQ Pollutant List'!$B$7:$B$611,0))),"")</f>
        <v/>
      </c>
      <c r="D269" s="115" t="str">
        <f>IFERROR(IF(OR($B269="",$B269="No CAS"),INDEX('DEQ Pollutant List'!$A$7:$A$611,MATCH($C269,'DEQ Pollutant List'!$C$7:$C$611,0)),INDEX('DEQ Pollutant List'!$A$7:$A$611,MATCH($B269,'DEQ Pollutant List'!$B$7:$B$611,0))),"")</f>
        <v/>
      </c>
      <c r="E269" s="101"/>
      <c r="F269" s="102"/>
      <c r="G269" s="103"/>
      <c r="H269" s="83"/>
      <c r="I269" s="104"/>
      <c r="J269" s="102"/>
      <c r="K269" s="105"/>
      <c r="L269" s="83"/>
      <c r="M269" s="102"/>
      <c r="N269" s="105"/>
      <c r="O269" s="83"/>
    </row>
    <row r="270" spans="1:15" x14ac:dyDescent="0.35">
      <c r="A270" s="79"/>
      <c r="B270" s="100"/>
      <c r="C270" s="81" t="str">
        <f>IFERROR(IF(B270="No CAS","",INDEX('DEQ Pollutant List'!$C$7:$C$611,MATCH('3. Pollutant Emissions - EF'!B270,'DEQ Pollutant List'!$B$7:$B$611,0))),"")</f>
        <v/>
      </c>
      <c r="D270" s="115" t="str">
        <f>IFERROR(IF(OR($B270="",$B270="No CAS"),INDEX('DEQ Pollutant List'!$A$7:$A$611,MATCH($C270,'DEQ Pollutant List'!$C$7:$C$611,0)),INDEX('DEQ Pollutant List'!$A$7:$A$611,MATCH($B270,'DEQ Pollutant List'!$B$7:$B$611,0))),"")</f>
        <v/>
      </c>
      <c r="E270" s="101"/>
      <c r="F270" s="102"/>
      <c r="G270" s="103"/>
      <c r="H270" s="83"/>
      <c r="I270" s="104"/>
      <c r="J270" s="102"/>
      <c r="K270" s="105"/>
      <c r="L270" s="83"/>
      <c r="M270" s="102"/>
      <c r="N270" s="105"/>
      <c r="O270" s="83"/>
    </row>
    <row r="271" spans="1:15" x14ac:dyDescent="0.35">
      <c r="A271" s="79"/>
      <c r="B271" s="100"/>
      <c r="C271" s="81" t="str">
        <f>IFERROR(IF(B271="No CAS","",INDEX('DEQ Pollutant List'!$C$7:$C$611,MATCH('3. Pollutant Emissions - EF'!B271,'DEQ Pollutant List'!$B$7:$B$611,0))),"")</f>
        <v/>
      </c>
      <c r="D271" s="115" t="str">
        <f>IFERROR(IF(OR($B271="",$B271="No CAS"),INDEX('DEQ Pollutant List'!$A$7:$A$611,MATCH($C271,'DEQ Pollutant List'!$C$7:$C$611,0)),INDEX('DEQ Pollutant List'!$A$7:$A$611,MATCH($B271,'DEQ Pollutant List'!$B$7:$B$611,0))),"")</f>
        <v/>
      </c>
      <c r="E271" s="101"/>
      <c r="F271" s="102"/>
      <c r="G271" s="103"/>
      <c r="H271" s="83"/>
      <c r="I271" s="104"/>
      <c r="J271" s="102"/>
      <c r="K271" s="105"/>
      <c r="L271" s="83"/>
      <c r="M271" s="102"/>
      <c r="N271" s="105"/>
      <c r="O271" s="83"/>
    </row>
    <row r="272" spans="1:15" x14ac:dyDescent="0.3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x14ac:dyDescent="0.3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x14ac:dyDescent="0.3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x14ac:dyDescent="0.35">
      <c r="A275" s="79"/>
      <c r="B275" s="100"/>
      <c r="C275" s="81" t="str">
        <f>IFERROR(IF(B275="No CAS","",INDEX('DEQ Pollutant List'!$C$7:$C$611,MATCH('3. Pollutant Emissions - EF'!B275,'DEQ Pollutant List'!$B$7:$B$611,0))),"")</f>
        <v/>
      </c>
      <c r="D275" s="115" t="str">
        <f>IFERROR(IF(OR($B275="",$B275="No CAS"),INDEX('DEQ Pollutant List'!$A$7:$A$611,MATCH($C275,'DEQ Pollutant List'!$C$7:$C$611,0)),INDEX('DEQ Pollutant List'!$A$7:$A$611,MATCH($B275,'DEQ Pollutant List'!$B$7:$B$611,0))),"")</f>
        <v/>
      </c>
      <c r="E275" s="101"/>
      <c r="F275" s="102"/>
      <c r="G275" s="103"/>
      <c r="H275" s="83"/>
      <c r="I275" s="104"/>
      <c r="J275" s="102"/>
      <c r="K275" s="105"/>
      <c r="L275" s="83"/>
      <c r="M275" s="102"/>
      <c r="N275" s="105"/>
      <c r="O275" s="83"/>
    </row>
    <row r="276" spans="1:15" x14ac:dyDescent="0.35">
      <c r="A276" s="79"/>
      <c r="B276" s="100"/>
      <c r="C276" s="81" t="str">
        <f>IFERROR(IF(B276="No CAS","",INDEX('DEQ Pollutant List'!$C$7:$C$611,MATCH('3. Pollutant Emissions - EF'!B276,'DEQ Pollutant List'!$B$7:$B$611,0))),"")</f>
        <v/>
      </c>
      <c r="D276" s="115" t="str">
        <f>IFERROR(IF(OR($B276="",$B276="No CAS"),INDEX('DEQ Pollutant List'!$A$7:$A$611,MATCH($C276,'DEQ Pollutant List'!$C$7:$C$611,0)),INDEX('DEQ Pollutant List'!$A$7:$A$611,MATCH($B276,'DEQ Pollutant List'!$B$7:$B$611,0))),"")</f>
        <v/>
      </c>
      <c r="E276" s="101"/>
      <c r="F276" s="102"/>
      <c r="G276" s="103"/>
      <c r="H276" s="83"/>
      <c r="I276" s="104"/>
      <c r="J276" s="102"/>
      <c r="K276" s="105"/>
      <c r="L276" s="83"/>
      <c r="M276" s="102"/>
      <c r="N276" s="105"/>
      <c r="O276" s="83"/>
    </row>
    <row r="277" spans="1:15" x14ac:dyDescent="0.35">
      <c r="A277" s="79"/>
      <c r="B277" s="100"/>
      <c r="C277" s="81" t="str">
        <f>IFERROR(IF(B277="No CAS","",INDEX('DEQ Pollutant List'!$C$7:$C$611,MATCH('3. Pollutant Emissions - EF'!B277,'DEQ Pollutant List'!$B$7:$B$611,0))),"")</f>
        <v/>
      </c>
      <c r="D277" s="115" t="str">
        <f>IFERROR(IF(OR($B277="",$B277="No CAS"),INDEX('DEQ Pollutant List'!$A$7:$A$611,MATCH($C277,'DEQ Pollutant List'!$C$7:$C$611,0)),INDEX('DEQ Pollutant List'!$A$7:$A$611,MATCH($B277,'DEQ Pollutant List'!$B$7:$B$611,0))),"")</f>
        <v/>
      </c>
      <c r="E277" s="101"/>
      <c r="F277" s="102"/>
      <c r="G277" s="103"/>
      <c r="H277" s="83"/>
      <c r="I277" s="104"/>
      <c r="J277" s="102"/>
      <c r="K277" s="105"/>
      <c r="L277" s="83"/>
      <c r="M277" s="102"/>
      <c r="N277" s="105"/>
      <c r="O277" s="83"/>
    </row>
    <row r="278" spans="1:15" x14ac:dyDescent="0.35">
      <c r="A278" s="79"/>
      <c r="B278" s="100"/>
      <c r="C278" s="81" t="str">
        <f>IFERROR(IF(B278="No CAS","",INDEX('DEQ Pollutant List'!$C$7:$C$611,MATCH('3. Pollutant Emissions - EF'!B278,'DEQ Pollutant List'!$B$7:$B$611,0))),"")</f>
        <v/>
      </c>
      <c r="D278" s="115" t="str">
        <f>IFERROR(IF(OR($B278="",$B278="No CAS"),INDEX('DEQ Pollutant List'!$A$7:$A$611,MATCH($C278,'DEQ Pollutant List'!$C$7:$C$611,0)),INDEX('DEQ Pollutant List'!$A$7:$A$611,MATCH($B278,'DEQ Pollutant List'!$B$7:$B$611,0))),"")</f>
        <v/>
      </c>
      <c r="E278" s="101"/>
      <c r="F278" s="102"/>
      <c r="G278" s="103"/>
      <c r="H278" s="83"/>
      <c r="I278" s="104"/>
      <c r="J278" s="102"/>
      <c r="K278" s="105"/>
      <c r="L278" s="83"/>
      <c r="M278" s="102"/>
      <c r="N278" s="105"/>
      <c r="O278" s="83"/>
    </row>
    <row r="279" spans="1:15" x14ac:dyDescent="0.35">
      <c r="A279" s="79"/>
      <c r="B279" s="100"/>
      <c r="C279" s="81" t="str">
        <f>IFERROR(IF(B279="No CAS","",INDEX('DEQ Pollutant List'!$C$7:$C$611,MATCH('3. Pollutant Emissions - EF'!B279,'DEQ Pollutant List'!$B$7:$B$611,0))),"")</f>
        <v/>
      </c>
      <c r="D279" s="115" t="str">
        <f>IFERROR(IF(OR($B279="",$B279="No CAS"),INDEX('DEQ Pollutant List'!$A$7:$A$611,MATCH($C279,'DEQ Pollutant List'!$C$7:$C$611,0)),INDEX('DEQ Pollutant List'!$A$7:$A$611,MATCH($B279,'DEQ Pollutant List'!$B$7:$B$611,0))),"")</f>
        <v/>
      </c>
      <c r="E279" s="101"/>
      <c r="F279" s="102"/>
      <c r="G279" s="103"/>
      <c r="H279" s="83"/>
      <c r="I279" s="104"/>
      <c r="J279" s="102"/>
      <c r="K279" s="105"/>
      <c r="L279" s="83"/>
      <c r="M279" s="102"/>
      <c r="N279" s="105"/>
      <c r="O279" s="83"/>
    </row>
    <row r="280" spans="1:15" x14ac:dyDescent="0.35">
      <c r="A280" s="79"/>
      <c r="B280" s="100"/>
      <c r="C280" s="81" t="str">
        <f>IFERROR(IF(B280="No CAS","",INDEX('DEQ Pollutant List'!$C$7:$C$611,MATCH('3. Pollutant Emissions - EF'!B280,'DEQ Pollutant List'!$B$7:$B$611,0))),"")</f>
        <v/>
      </c>
      <c r="D280" s="115" t="str">
        <f>IFERROR(IF(OR($B280="",$B280="No CAS"),INDEX('DEQ Pollutant List'!$A$7:$A$611,MATCH($C280,'DEQ Pollutant List'!$C$7:$C$611,0)),INDEX('DEQ Pollutant List'!$A$7:$A$611,MATCH($B280,'DEQ Pollutant List'!$B$7:$B$611,0))),"")</f>
        <v/>
      </c>
      <c r="E280" s="101"/>
      <c r="F280" s="102"/>
      <c r="G280" s="103"/>
      <c r="H280" s="83"/>
      <c r="I280" s="104"/>
      <c r="J280" s="102"/>
      <c r="K280" s="105"/>
      <c r="L280" s="83"/>
      <c r="M280" s="102"/>
      <c r="N280" s="105"/>
      <c r="O280" s="83"/>
    </row>
    <row r="281" spans="1:15" x14ac:dyDescent="0.3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x14ac:dyDescent="0.35">
      <c r="A282" s="79"/>
      <c r="B282" s="100"/>
      <c r="C282" s="81" t="str">
        <f>IFERROR(IF(B282="No CAS","",INDEX('DEQ Pollutant List'!$C$7:$C$611,MATCH('3. Pollutant Emissions - EF'!B282,'DEQ Pollutant List'!$B$7:$B$611,0))),"")</f>
        <v/>
      </c>
      <c r="D282" s="115" t="str">
        <f>IFERROR(IF(OR($B282="",$B282="No CAS"),INDEX('DEQ Pollutant List'!$A$7:$A$611,MATCH($C282,'DEQ Pollutant List'!$C$7:$C$611,0)),INDEX('DEQ Pollutant List'!$A$7:$A$611,MATCH($B282,'DEQ Pollutant List'!$B$7:$B$611,0))),"")</f>
        <v/>
      </c>
      <c r="E282" s="101"/>
      <c r="F282" s="102"/>
      <c r="G282" s="103"/>
      <c r="H282" s="83"/>
      <c r="I282" s="104"/>
      <c r="J282" s="102"/>
      <c r="K282" s="105"/>
      <c r="L282" s="83"/>
      <c r="M282" s="102"/>
      <c r="N282" s="105"/>
      <c r="O282" s="83"/>
    </row>
    <row r="283" spans="1:15" x14ac:dyDescent="0.35">
      <c r="A283" s="79"/>
      <c r="B283" s="100"/>
      <c r="C283" s="81"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101"/>
      <c r="F283" s="102"/>
      <c r="G283" s="103"/>
      <c r="H283" s="83"/>
      <c r="I283" s="104"/>
      <c r="J283" s="102"/>
      <c r="K283" s="105"/>
      <c r="L283" s="83"/>
      <c r="M283" s="102"/>
      <c r="N283" s="105"/>
      <c r="O283" s="83"/>
    </row>
    <row r="284" spans="1:15" x14ac:dyDescent="0.35">
      <c r="A284" s="79"/>
      <c r="B284" s="100"/>
      <c r="C284" s="81" t="str">
        <f>IFERROR(IF(B284="No CAS","",INDEX('DEQ Pollutant List'!$C$7:$C$611,MATCH('3. Pollutant Emissions - EF'!B284,'DEQ Pollutant List'!$B$7:$B$611,0))),"")</f>
        <v/>
      </c>
      <c r="D284" s="115" t="str">
        <f>IFERROR(IF(OR($B284="",$B284="No CAS"),INDEX('DEQ Pollutant List'!$A$7:$A$611,MATCH($C284,'DEQ Pollutant List'!$C$7:$C$611,0)),INDEX('DEQ Pollutant List'!$A$7:$A$611,MATCH($B284,'DEQ Pollutant List'!$B$7:$B$611,0))),"")</f>
        <v/>
      </c>
      <c r="E284" s="101"/>
      <c r="F284" s="102"/>
      <c r="G284" s="103"/>
      <c r="H284" s="83"/>
      <c r="I284" s="104"/>
      <c r="J284" s="102"/>
      <c r="K284" s="105"/>
      <c r="L284" s="83"/>
      <c r="M284" s="102"/>
      <c r="N284" s="105"/>
      <c r="O284" s="83"/>
    </row>
    <row r="285" spans="1:15" x14ac:dyDescent="0.35">
      <c r="A285" s="79"/>
      <c r="B285" s="100"/>
      <c r="C285" s="81" t="str">
        <f>IFERROR(IF(B285="No CAS","",INDEX('DEQ Pollutant List'!$C$7:$C$611,MATCH('3. Pollutant Emissions - EF'!B285,'DEQ Pollutant List'!$B$7:$B$611,0))),"")</f>
        <v/>
      </c>
      <c r="D285" s="115" t="str">
        <f>IFERROR(IF(OR($B285="",$B285="No CAS"),INDEX('DEQ Pollutant List'!$A$7:$A$611,MATCH($C285,'DEQ Pollutant List'!$C$7:$C$611,0)),INDEX('DEQ Pollutant List'!$A$7:$A$611,MATCH($B285,'DEQ Pollutant List'!$B$7:$B$611,0))),"")</f>
        <v/>
      </c>
      <c r="E285" s="101"/>
      <c r="F285" s="102"/>
      <c r="G285" s="103"/>
      <c r="H285" s="83"/>
      <c r="I285" s="104"/>
      <c r="J285" s="102"/>
      <c r="K285" s="105"/>
      <c r="L285" s="83"/>
      <c r="M285" s="102"/>
      <c r="N285" s="105"/>
      <c r="O285" s="83"/>
    </row>
    <row r="286" spans="1:15" x14ac:dyDescent="0.35">
      <c r="A286" s="79"/>
      <c r="B286" s="100"/>
      <c r="C286" s="81" t="str">
        <f>IFERROR(IF(B286="No CAS","",INDEX('DEQ Pollutant List'!$C$7:$C$611,MATCH('3. Pollutant Emissions - EF'!B286,'DEQ Pollutant List'!$B$7:$B$611,0))),"")</f>
        <v/>
      </c>
      <c r="D286" s="115" t="str">
        <f>IFERROR(IF(OR($B286="",$B286="No CAS"),INDEX('DEQ Pollutant List'!$A$7:$A$611,MATCH($C286,'DEQ Pollutant List'!$C$7:$C$611,0)),INDEX('DEQ Pollutant List'!$A$7:$A$611,MATCH($B286,'DEQ Pollutant List'!$B$7:$B$611,0))),"")</f>
        <v/>
      </c>
      <c r="E286" s="101"/>
      <c r="F286" s="102"/>
      <c r="G286" s="103"/>
      <c r="H286" s="83"/>
      <c r="I286" s="104"/>
      <c r="J286" s="102"/>
      <c r="K286" s="105"/>
      <c r="L286" s="83"/>
      <c r="M286" s="102"/>
      <c r="N286" s="105"/>
      <c r="O286" s="83"/>
    </row>
    <row r="287" spans="1:15" x14ac:dyDescent="0.35">
      <c r="A287" s="79"/>
      <c r="B287" s="100"/>
      <c r="C287" s="81" t="str">
        <f>IFERROR(IF(B287="No CAS","",INDEX('DEQ Pollutant List'!$C$7:$C$611,MATCH('3. Pollutant Emissions - EF'!B287,'DEQ Pollutant List'!$B$7:$B$611,0))),"")</f>
        <v/>
      </c>
      <c r="D287" s="115" t="str">
        <f>IFERROR(IF(OR($B287="",$B287="No CAS"),INDEX('DEQ Pollutant List'!$A$7:$A$611,MATCH($C287,'DEQ Pollutant List'!$C$7:$C$611,0)),INDEX('DEQ Pollutant List'!$A$7:$A$611,MATCH($B287,'DEQ Pollutant List'!$B$7:$B$611,0))),"")</f>
        <v/>
      </c>
      <c r="E287" s="101"/>
      <c r="F287" s="102"/>
      <c r="G287" s="103"/>
      <c r="H287" s="83"/>
      <c r="I287" s="104"/>
      <c r="J287" s="102"/>
      <c r="K287" s="105"/>
      <c r="L287" s="83"/>
      <c r="M287" s="102"/>
      <c r="N287" s="105"/>
      <c r="O287" s="83"/>
    </row>
    <row r="288" spans="1:15" x14ac:dyDescent="0.35">
      <c r="A288" s="79"/>
      <c r="B288" s="100"/>
      <c r="C288" s="81" t="str">
        <f>IFERROR(IF(B288="No CAS","",INDEX('DEQ Pollutant List'!$C$7:$C$611,MATCH('3. Pollutant Emissions - EF'!B288,'DEQ Pollutant List'!$B$7:$B$611,0))),"")</f>
        <v/>
      </c>
      <c r="D288" s="115" t="str">
        <f>IFERROR(IF(OR($B288="",$B288="No CAS"),INDEX('DEQ Pollutant List'!$A$7:$A$611,MATCH($C288,'DEQ Pollutant List'!$C$7:$C$611,0)),INDEX('DEQ Pollutant List'!$A$7:$A$611,MATCH($B288,'DEQ Pollutant List'!$B$7:$B$611,0))),"")</f>
        <v/>
      </c>
      <c r="E288" s="101"/>
      <c r="F288" s="102"/>
      <c r="G288" s="103"/>
      <c r="H288" s="83"/>
      <c r="I288" s="104"/>
      <c r="J288" s="102"/>
      <c r="K288" s="105"/>
      <c r="L288" s="83"/>
      <c r="M288" s="102"/>
      <c r="N288" s="105"/>
      <c r="O288" s="83"/>
    </row>
    <row r="289" spans="1:15" x14ac:dyDescent="0.35">
      <c r="A289" s="79"/>
      <c r="B289" s="100"/>
      <c r="C289" s="81" t="str">
        <f>IFERROR(IF(B289="No CAS","",INDEX('DEQ Pollutant List'!$C$7:$C$611,MATCH('3. Pollutant Emissions - EF'!B289,'DEQ Pollutant List'!$B$7:$B$611,0))),"")</f>
        <v/>
      </c>
      <c r="D289" s="115" t="str">
        <f>IFERROR(IF(OR($B289="",$B289="No CAS"),INDEX('DEQ Pollutant List'!$A$7:$A$611,MATCH($C289,'DEQ Pollutant List'!$C$7:$C$611,0)),INDEX('DEQ Pollutant List'!$A$7:$A$611,MATCH($B289,'DEQ Pollutant List'!$B$7:$B$611,0))),"")</f>
        <v/>
      </c>
      <c r="E289" s="101"/>
      <c r="F289" s="102"/>
      <c r="G289" s="103"/>
      <c r="H289" s="83"/>
      <c r="I289" s="104"/>
      <c r="J289" s="102"/>
      <c r="K289" s="105"/>
      <c r="L289" s="83"/>
      <c r="M289" s="102"/>
      <c r="N289" s="105"/>
      <c r="O289" s="83"/>
    </row>
    <row r="290" spans="1:15" x14ac:dyDescent="0.35">
      <c r="A290" s="79"/>
      <c r="B290" s="100"/>
      <c r="C290" s="81" t="str">
        <f>IFERROR(IF(B290="No CAS","",INDEX('DEQ Pollutant List'!$C$7:$C$611,MATCH('3. Pollutant Emissions - EF'!B290,'DEQ Pollutant List'!$B$7:$B$611,0))),"")</f>
        <v/>
      </c>
      <c r="D290" s="115" t="str">
        <f>IFERROR(IF(OR($B290="",$B290="No CAS"),INDEX('DEQ Pollutant List'!$A$7:$A$611,MATCH($C290,'DEQ Pollutant List'!$C$7:$C$611,0)),INDEX('DEQ Pollutant List'!$A$7:$A$611,MATCH($B290,'DEQ Pollutant List'!$B$7:$B$611,0))),"")</f>
        <v/>
      </c>
      <c r="E290" s="101"/>
      <c r="F290" s="102"/>
      <c r="G290" s="103"/>
      <c r="H290" s="83"/>
      <c r="I290" s="104"/>
      <c r="J290" s="102"/>
      <c r="K290" s="105"/>
      <c r="L290" s="83"/>
      <c r="M290" s="102"/>
      <c r="N290" s="105"/>
      <c r="O290" s="83"/>
    </row>
    <row r="291" spans="1:15" x14ac:dyDescent="0.35">
      <c r="A291" s="79"/>
      <c r="B291" s="100"/>
      <c r="C291" s="81" t="str">
        <f>IFERROR(IF(B291="No CAS","",INDEX('DEQ Pollutant List'!$C$7:$C$611,MATCH('3. Pollutant Emissions - EF'!B291,'DEQ Pollutant List'!$B$7:$B$611,0))),"")</f>
        <v/>
      </c>
      <c r="D291" s="115" t="str">
        <f>IFERROR(IF(OR($B291="",$B291="No CAS"),INDEX('DEQ Pollutant List'!$A$7:$A$611,MATCH($C291,'DEQ Pollutant List'!$C$7:$C$611,0)),INDEX('DEQ Pollutant List'!$A$7:$A$611,MATCH($B291,'DEQ Pollutant List'!$B$7:$B$611,0))),"")</f>
        <v/>
      </c>
      <c r="E291" s="101"/>
      <c r="F291" s="102"/>
      <c r="G291" s="103"/>
      <c r="H291" s="83"/>
      <c r="I291" s="104"/>
      <c r="J291" s="102"/>
      <c r="K291" s="105"/>
      <c r="L291" s="83"/>
      <c r="M291" s="102"/>
      <c r="N291" s="105"/>
      <c r="O291" s="83"/>
    </row>
    <row r="292" spans="1:15" x14ac:dyDescent="0.35">
      <c r="A292" s="79"/>
      <c r="B292" s="100"/>
      <c r="C292" s="81" t="str">
        <f>IFERROR(IF(B292="No CAS","",INDEX('DEQ Pollutant List'!$C$7:$C$611,MATCH('3. Pollutant Emissions - EF'!B292,'DEQ Pollutant List'!$B$7:$B$611,0))),"")</f>
        <v/>
      </c>
      <c r="D292" s="115" t="str">
        <f>IFERROR(IF(OR($B292="",$B292="No CAS"),INDEX('DEQ Pollutant List'!$A$7:$A$611,MATCH($C292,'DEQ Pollutant List'!$C$7:$C$611,0)),INDEX('DEQ Pollutant List'!$A$7:$A$611,MATCH($B292,'DEQ Pollutant List'!$B$7:$B$611,0))),"")</f>
        <v/>
      </c>
      <c r="E292" s="101"/>
      <c r="F292" s="102"/>
      <c r="G292" s="103"/>
      <c r="H292" s="83"/>
      <c r="I292" s="104"/>
      <c r="J292" s="102"/>
      <c r="K292" s="105"/>
      <c r="L292" s="83"/>
      <c r="M292" s="102"/>
      <c r="N292" s="105"/>
      <c r="O292" s="83"/>
    </row>
    <row r="293" spans="1:15" x14ac:dyDescent="0.35">
      <c r="A293" s="79"/>
      <c r="B293" s="100"/>
      <c r="C293" s="81" t="str">
        <f>IFERROR(IF(B293="No CAS","",INDEX('DEQ Pollutant List'!$C$7:$C$611,MATCH('3. Pollutant Emissions - EF'!B293,'DEQ Pollutant List'!$B$7:$B$611,0))),"")</f>
        <v/>
      </c>
      <c r="D293" s="115" t="str">
        <f>IFERROR(IF(OR($B293="",$B293="No CAS"),INDEX('DEQ Pollutant List'!$A$7:$A$611,MATCH($C293,'DEQ Pollutant List'!$C$7:$C$611,0)),INDEX('DEQ Pollutant List'!$A$7:$A$611,MATCH($B293,'DEQ Pollutant List'!$B$7:$B$611,0))),"")</f>
        <v/>
      </c>
      <c r="E293" s="101"/>
      <c r="F293" s="102"/>
      <c r="G293" s="103"/>
      <c r="H293" s="83"/>
      <c r="I293" s="104"/>
      <c r="J293" s="102"/>
      <c r="K293" s="105"/>
      <c r="L293" s="83"/>
      <c r="M293" s="102"/>
      <c r="N293" s="105"/>
      <c r="O293" s="83"/>
    </row>
    <row r="294" spans="1:15" x14ac:dyDescent="0.35">
      <c r="A294" s="79"/>
      <c r="B294" s="100"/>
      <c r="C294" s="81" t="str">
        <f>IFERROR(IF(B294="No CAS","",INDEX('DEQ Pollutant List'!$C$7:$C$611,MATCH('3. Pollutant Emissions - EF'!B294,'DEQ Pollutant List'!$B$7:$B$611,0))),"")</f>
        <v/>
      </c>
      <c r="D294" s="115" t="str">
        <f>IFERROR(IF(OR($B294="",$B294="No CAS"),INDEX('DEQ Pollutant List'!$A$7:$A$611,MATCH($C294,'DEQ Pollutant List'!$C$7:$C$611,0)),INDEX('DEQ Pollutant List'!$A$7:$A$611,MATCH($B294,'DEQ Pollutant List'!$B$7:$B$611,0))),"")</f>
        <v/>
      </c>
      <c r="E294" s="101"/>
      <c r="F294" s="102"/>
      <c r="G294" s="103"/>
      <c r="H294" s="83"/>
      <c r="I294" s="104"/>
      <c r="J294" s="102"/>
      <c r="K294" s="105"/>
      <c r="L294" s="83"/>
      <c r="M294" s="102"/>
      <c r="N294" s="105"/>
      <c r="O294" s="83"/>
    </row>
    <row r="295" spans="1:15" x14ac:dyDescent="0.35">
      <c r="A295" s="79"/>
      <c r="B295" s="100"/>
      <c r="C295" s="81" t="str">
        <f>IFERROR(IF(B295="No CAS","",INDEX('DEQ Pollutant List'!$C$7:$C$611,MATCH('3. Pollutant Emissions - EF'!B295,'DEQ Pollutant List'!$B$7:$B$611,0))),"")</f>
        <v/>
      </c>
      <c r="D295" s="115" t="str">
        <f>IFERROR(IF(OR($B295="",$B295="No CAS"),INDEX('DEQ Pollutant List'!$A$7:$A$611,MATCH($C295,'DEQ Pollutant List'!$C$7:$C$611,0)),INDEX('DEQ Pollutant List'!$A$7:$A$611,MATCH($B295,'DEQ Pollutant List'!$B$7:$B$611,0))),"")</f>
        <v/>
      </c>
      <c r="E295" s="101"/>
      <c r="F295" s="102"/>
      <c r="G295" s="103"/>
      <c r="H295" s="83"/>
      <c r="I295" s="104"/>
      <c r="J295" s="102"/>
      <c r="K295" s="105"/>
      <c r="L295" s="83"/>
      <c r="M295" s="102"/>
      <c r="N295" s="105"/>
      <c r="O295" s="83"/>
    </row>
    <row r="296" spans="1:15" x14ac:dyDescent="0.35">
      <c r="A296" s="79"/>
      <c r="B296" s="100"/>
      <c r="C296" s="81" t="str">
        <f>IFERROR(IF(B296="No CAS","",INDEX('DEQ Pollutant List'!$C$7:$C$611,MATCH('3. Pollutant Emissions - EF'!B296,'DEQ Pollutant List'!$B$7:$B$611,0))),"")</f>
        <v/>
      </c>
      <c r="D296" s="115" t="str">
        <f>IFERROR(IF(OR($B296="",$B296="No CAS"),INDEX('DEQ Pollutant List'!$A$7:$A$611,MATCH($C296,'DEQ Pollutant List'!$C$7:$C$611,0)),INDEX('DEQ Pollutant List'!$A$7:$A$611,MATCH($B296,'DEQ Pollutant List'!$B$7:$B$611,0))),"")</f>
        <v/>
      </c>
      <c r="E296" s="101"/>
      <c r="F296" s="102"/>
      <c r="G296" s="103"/>
      <c r="H296" s="83"/>
      <c r="I296" s="104"/>
      <c r="J296" s="102"/>
      <c r="K296" s="105"/>
      <c r="L296" s="83"/>
      <c r="M296" s="102"/>
      <c r="N296" s="105"/>
      <c r="O296" s="83"/>
    </row>
    <row r="297" spans="1:15" x14ac:dyDescent="0.35">
      <c r="A297" s="79"/>
      <c r="B297" s="100"/>
      <c r="C297" s="81" t="str">
        <f>IFERROR(IF(B297="No CAS","",INDEX('DEQ Pollutant List'!$C$7:$C$611,MATCH('3. Pollutant Emissions - EF'!B297,'DEQ Pollutant List'!$B$7:$B$611,0))),"")</f>
        <v/>
      </c>
      <c r="D297" s="115" t="str">
        <f>IFERROR(IF(OR($B297="",$B297="No CAS"),INDEX('DEQ Pollutant List'!$A$7:$A$611,MATCH($C297,'DEQ Pollutant List'!$C$7:$C$611,0)),INDEX('DEQ Pollutant List'!$A$7:$A$611,MATCH($B297,'DEQ Pollutant List'!$B$7:$B$611,0))),"")</f>
        <v/>
      </c>
      <c r="E297" s="101"/>
      <c r="F297" s="102"/>
      <c r="G297" s="103"/>
      <c r="H297" s="83"/>
      <c r="I297" s="104"/>
      <c r="J297" s="102"/>
      <c r="K297" s="105"/>
      <c r="L297" s="83"/>
      <c r="M297" s="102"/>
      <c r="N297" s="105"/>
      <c r="O297" s="83"/>
    </row>
    <row r="298" spans="1:15" x14ac:dyDescent="0.35">
      <c r="A298" s="79"/>
      <c r="B298" s="100"/>
      <c r="C298" s="81" t="str">
        <f>IFERROR(IF(B298="No CAS","",INDEX('DEQ Pollutant List'!$C$7:$C$611,MATCH('3. Pollutant Emissions - EF'!B298,'DEQ Pollutant List'!$B$7:$B$611,0))),"")</f>
        <v/>
      </c>
      <c r="D298" s="115" t="str">
        <f>IFERROR(IF(OR($B298="",$B298="No CAS"),INDEX('DEQ Pollutant List'!$A$7:$A$611,MATCH($C298,'DEQ Pollutant List'!$C$7:$C$611,0)),INDEX('DEQ Pollutant List'!$A$7:$A$611,MATCH($B298,'DEQ Pollutant List'!$B$7:$B$611,0))),"")</f>
        <v/>
      </c>
      <c r="E298" s="101"/>
      <c r="F298" s="102"/>
      <c r="G298" s="103"/>
      <c r="H298" s="83"/>
      <c r="I298" s="104"/>
      <c r="J298" s="102"/>
      <c r="K298" s="105"/>
      <c r="L298" s="83"/>
      <c r="M298" s="102"/>
      <c r="N298" s="105"/>
      <c r="O298" s="83"/>
    </row>
    <row r="299" spans="1:15" x14ac:dyDescent="0.35">
      <c r="A299" s="79"/>
      <c r="B299" s="100"/>
      <c r="C299" s="81" t="str">
        <f>IFERROR(IF(B299="No CAS","",INDEX('DEQ Pollutant List'!$C$7:$C$611,MATCH('3. Pollutant Emissions - EF'!B299,'DEQ Pollutant List'!$B$7:$B$611,0))),"")</f>
        <v/>
      </c>
      <c r="D299" s="115" t="str">
        <f>IFERROR(IF(OR($B299="",$B299="No CAS"),INDEX('DEQ Pollutant List'!$A$7:$A$611,MATCH($C299,'DEQ Pollutant List'!$C$7:$C$611,0)),INDEX('DEQ Pollutant List'!$A$7:$A$611,MATCH($B299,'DEQ Pollutant List'!$B$7:$B$611,0))),"")</f>
        <v/>
      </c>
      <c r="E299" s="101"/>
      <c r="F299" s="102"/>
      <c r="G299" s="103"/>
      <c r="H299" s="83"/>
      <c r="I299" s="104"/>
      <c r="J299" s="102"/>
      <c r="K299" s="105"/>
      <c r="L299" s="83"/>
      <c r="M299" s="102"/>
      <c r="N299" s="105"/>
      <c r="O299" s="83"/>
    </row>
    <row r="300" spans="1:15" x14ac:dyDescent="0.3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3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4">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5">
      <c r="A501" s="234" t="s">
        <v>1138</v>
      </c>
      <c r="B501" s="235"/>
      <c r="C501" s="235"/>
      <c r="D501" s="235"/>
      <c r="E501" s="235"/>
      <c r="F501" s="235"/>
      <c r="G501" s="235"/>
      <c r="H501" s="235"/>
      <c r="I501" s="235"/>
      <c r="J501" s="235"/>
      <c r="K501" s="235"/>
      <c r="L501" s="235"/>
      <c r="M501" s="235"/>
      <c r="N501" s="235"/>
      <c r="O501" s="236"/>
    </row>
    <row r="502" spans="1:15" x14ac:dyDescent="0.35">
      <c r="A502" s="237"/>
      <c r="B502" s="238"/>
      <c r="C502" s="238"/>
      <c r="D502" s="238"/>
      <c r="E502" s="238"/>
      <c r="F502" s="238"/>
      <c r="G502" s="238"/>
      <c r="H502" s="238"/>
      <c r="I502" s="238"/>
      <c r="J502" s="238"/>
      <c r="K502" s="238"/>
      <c r="L502" s="238"/>
      <c r="M502" s="238"/>
      <c r="N502" s="238"/>
      <c r="O502" s="239"/>
    </row>
    <row r="503" spans="1:15" ht="15" thickBot="1" x14ac:dyDescent="0.4">
      <c r="A503" s="240"/>
      <c r="B503" s="241"/>
      <c r="C503" s="241"/>
      <c r="D503" s="241"/>
      <c r="E503" s="241"/>
      <c r="F503" s="241"/>
      <c r="G503" s="241"/>
      <c r="H503" s="241"/>
      <c r="I503" s="241"/>
      <c r="J503" s="241"/>
      <c r="K503" s="241"/>
      <c r="L503" s="241"/>
      <c r="M503" s="241"/>
      <c r="N503" s="241"/>
      <c r="O503" s="242"/>
    </row>
    <row r="504" spans="1:15" x14ac:dyDescent="0.35">
      <c r="A504" s="22"/>
      <c r="B504" s="112"/>
      <c r="C504" s="113"/>
      <c r="D504" s="22"/>
      <c r="E504" s="114"/>
      <c r="F504" s="22"/>
      <c r="G504" s="22"/>
      <c r="H504" s="22"/>
      <c r="I504" s="113"/>
      <c r="J504" s="22"/>
      <c r="K504" s="22"/>
      <c r="L504" s="22"/>
      <c r="M504" s="22"/>
      <c r="N504" s="22"/>
      <c r="O504" s="22"/>
    </row>
    <row r="505" spans="1:15" x14ac:dyDescent="0.35">
      <c r="A505" s="22"/>
      <c r="B505" s="112"/>
      <c r="C505" s="113"/>
      <c r="D505" s="22"/>
      <c r="E505" s="114"/>
      <c r="F505" s="22"/>
      <c r="G505" s="22"/>
      <c r="H505" s="22"/>
      <c r="I505" s="113"/>
      <c r="J505" s="22"/>
      <c r="K505" s="22"/>
      <c r="L505" s="22"/>
      <c r="M505" s="22"/>
      <c r="N505" s="22"/>
      <c r="O505" s="22"/>
    </row>
    <row r="506" spans="1:15" x14ac:dyDescent="0.35">
      <c r="A506" s="22"/>
      <c r="B506" s="112"/>
      <c r="C506" s="113"/>
      <c r="D506" s="22"/>
      <c r="E506" s="114"/>
      <c r="F506" s="22"/>
      <c r="G506" s="22"/>
      <c r="H506" s="22"/>
      <c r="I506" s="113"/>
      <c r="J506" s="22"/>
      <c r="K506" s="22"/>
      <c r="L506" s="22"/>
      <c r="M506" s="22"/>
      <c r="N506" s="22"/>
      <c r="O506" s="22"/>
    </row>
    <row r="507" spans="1:15" x14ac:dyDescent="0.35">
      <c r="A507" s="22"/>
      <c r="B507" s="112"/>
      <c r="C507" s="113"/>
      <c r="D507" s="22"/>
      <c r="E507" s="114"/>
      <c r="F507" s="22"/>
      <c r="G507" s="22"/>
      <c r="H507" s="22"/>
      <c r="I507" s="113"/>
      <c r="J507" s="22"/>
      <c r="K507" s="22"/>
      <c r="L507" s="22"/>
      <c r="M507" s="22"/>
      <c r="N507" s="22"/>
      <c r="O507" s="22"/>
    </row>
    <row r="508" spans="1:15" x14ac:dyDescent="0.35">
      <c r="A508" s="22"/>
      <c r="B508" s="112"/>
      <c r="C508" s="113"/>
      <c r="D508" s="22"/>
      <c r="E508" s="114"/>
      <c r="F508" s="22"/>
      <c r="G508" s="22"/>
      <c r="H508" s="22"/>
      <c r="I508" s="113"/>
      <c r="J508" s="22"/>
      <c r="K508" s="22"/>
      <c r="L508" s="22"/>
      <c r="M508" s="22"/>
      <c r="N508" s="22"/>
      <c r="O508" s="22"/>
    </row>
    <row r="509" spans="1:15" x14ac:dyDescent="0.35">
      <c r="A509" s="22"/>
      <c r="B509" s="112"/>
      <c r="C509" s="113"/>
      <c r="D509" s="22"/>
      <c r="E509" s="114"/>
      <c r="F509" s="22"/>
      <c r="G509" s="22"/>
      <c r="H509" s="22"/>
      <c r="I509" s="113"/>
      <c r="J509" s="22"/>
      <c r="K509" s="22"/>
      <c r="L509" s="22"/>
      <c r="M509" s="22"/>
      <c r="N509" s="22"/>
      <c r="O509" s="22"/>
    </row>
    <row r="510" spans="1:15" x14ac:dyDescent="0.35">
      <c r="A510" s="22"/>
      <c r="B510" s="112"/>
      <c r="C510" s="113"/>
      <c r="D510" s="22"/>
      <c r="E510" s="114"/>
      <c r="F510" s="22"/>
      <c r="G510" s="22"/>
      <c r="H510" s="22"/>
      <c r="I510" s="113"/>
      <c r="J510" s="22"/>
      <c r="K510" s="22"/>
      <c r="L510" s="22"/>
      <c r="M510" s="22"/>
      <c r="N510" s="22"/>
      <c r="O510" s="22"/>
    </row>
    <row r="511" spans="1:15" x14ac:dyDescent="0.35">
      <c r="A511" s="22"/>
      <c r="B511" s="112"/>
      <c r="C511" s="113"/>
      <c r="D511" s="22"/>
      <c r="E511" s="114"/>
      <c r="F511" s="22"/>
      <c r="G511" s="22"/>
      <c r="H511" s="22"/>
      <c r="I511" s="113"/>
      <c r="J511" s="22"/>
      <c r="K511" s="22"/>
      <c r="L511" s="22"/>
      <c r="M511" s="22"/>
      <c r="N511" s="22"/>
      <c r="O511" s="22"/>
    </row>
    <row r="512" spans="1:15" x14ac:dyDescent="0.35">
      <c r="A512" s="22"/>
      <c r="B512" s="112"/>
      <c r="C512" s="113"/>
      <c r="D512" s="22"/>
      <c r="E512" s="114"/>
      <c r="F512" s="22"/>
      <c r="G512" s="22"/>
      <c r="H512" s="22"/>
      <c r="I512" s="113"/>
      <c r="J512" s="22"/>
      <c r="K512" s="22"/>
      <c r="L512" s="22"/>
      <c r="M512" s="22"/>
      <c r="N512" s="22"/>
      <c r="O512" s="22"/>
    </row>
    <row r="513" spans="1:15" x14ac:dyDescent="0.35">
      <c r="A513" s="22"/>
      <c r="B513" s="112"/>
      <c r="C513" s="113"/>
      <c r="D513" s="22"/>
      <c r="E513" s="114"/>
      <c r="F513" s="22"/>
      <c r="G513" s="22"/>
      <c r="H513" s="22"/>
      <c r="I513" s="113"/>
      <c r="J513" s="22"/>
      <c r="K513" s="22"/>
      <c r="L513" s="22"/>
      <c r="M513" s="22"/>
      <c r="N513" s="22"/>
      <c r="O513" s="22"/>
    </row>
    <row r="514" spans="1:15" x14ac:dyDescent="0.35">
      <c r="A514" s="22"/>
      <c r="B514" s="112"/>
      <c r="C514" s="113"/>
      <c r="D514" s="22"/>
      <c r="E514" s="114"/>
      <c r="F514" s="22"/>
      <c r="G514" s="22"/>
      <c r="H514" s="22"/>
      <c r="I514" s="113"/>
      <c r="J514" s="22"/>
      <c r="K514" s="22"/>
      <c r="L514" s="22"/>
      <c r="M514" s="22"/>
      <c r="N514" s="22"/>
      <c r="O514" s="22"/>
    </row>
    <row r="515" spans="1:15" x14ac:dyDescent="0.35">
      <c r="A515" s="22"/>
      <c r="B515" s="112"/>
      <c r="C515" s="113"/>
      <c r="D515" s="22"/>
      <c r="E515" s="114"/>
      <c r="F515" s="22"/>
      <c r="G515" s="22"/>
      <c r="H515" s="22"/>
      <c r="I515" s="113"/>
      <c r="J515" s="22"/>
      <c r="K515" s="22"/>
      <c r="L515" s="22"/>
      <c r="M515" s="22"/>
      <c r="N515" s="22"/>
      <c r="O515" s="22"/>
    </row>
    <row r="516" spans="1:15" x14ac:dyDescent="0.35">
      <c r="A516" s="22"/>
      <c r="B516" s="112"/>
      <c r="C516" s="113"/>
      <c r="D516" s="22"/>
      <c r="E516" s="114"/>
      <c r="F516" s="22"/>
      <c r="G516" s="22"/>
      <c r="H516" s="22"/>
      <c r="I516" s="113"/>
      <c r="J516" s="22"/>
      <c r="K516" s="22"/>
      <c r="L516" s="22"/>
      <c r="M516" s="22"/>
      <c r="N516" s="22"/>
      <c r="O516" s="22"/>
    </row>
    <row r="517" spans="1:15" x14ac:dyDescent="0.35">
      <c r="A517" s="22"/>
      <c r="B517" s="112"/>
      <c r="C517" s="113"/>
      <c r="D517" s="22"/>
      <c r="E517" s="114"/>
      <c r="F517" s="22"/>
      <c r="G517" s="22"/>
      <c r="H517" s="22"/>
      <c r="I517" s="113"/>
      <c r="J517" s="22"/>
      <c r="K517" s="22"/>
      <c r="L517" s="22"/>
      <c r="M517" s="22"/>
      <c r="N517" s="22"/>
      <c r="O517" s="22"/>
    </row>
    <row r="518" spans="1:15" x14ac:dyDescent="0.35">
      <c r="A518" s="22"/>
      <c r="B518" s="112"/>
      <c r="C518" s="113"/>
      <c r="D518" s="22"/>
      <c r="E518" s="114"/>
      <c r="F518" s="22"/>
      <c r="G518" s="22"/>
      <c r="H518" s="22"/>
      <c r="I518" s="113"/>
      <c r="J518" s="22"/>
      <c r="K518" s="22"/>
      <c r="L518" s="22"/>
      <c r="M518" s="22"/>
      <c r="N518" s="22"/>
      <c r="O518" s="22"/>
    </row>
    <row r="519" spans="1:15" x14ac:dyDescent="0.35">
      <c r="A519" s="22"/>
      <c r="B519" s="112"/>
      <c r="C519" s="113"/>
      <c r="D519" s="22"/>
      <c r="E519" s="114"/>
      <c r="F519" s="22"/>
      <c r="G519" s="22"/>
      <c r="H519" s="22"/>
      <c r="I519" s="113"/>
      <c r="J519" s="22"/>
      <c r="K519" s="22"/>
      <c r="L519" s="22"/>
      <c r="M519" s="22"/>
      <c r="N519" s="22"/>
      <c r="O519" s="22"/>
    </row>
    <row r="520" spans="1:15" x14ac:dyDescent="0.35">
      <c r="A520" s="22"/>
      <c r="B520" s="112"/>
      <c r="C520" s="113"/>
      <c r="D520" s="22"/>
      <c r="E520" s="114"/>
      <c r="F520" s="22"/>
      <c r="G520" s="22"/>
      <c r="H520" s="22"/>
      <c r="I520" s="113"/>
      <c r="J520" s="22"/>
      <c r="K520" s="22"/>
      <c r="L520" s="22"/>
      <c r="M520" s="22"/>
      <c r="N520" s="22"/>
      <c r="O520" s="22"/>
    </row>
    <row r="521" spans="1:15" x14ac:dyDescent="0.35">
      <c r="A521" s="22"/>
      <c r="B521" s="112"/>
      <c r="C521" s="113"/>
      <c r="D521" s="22"/>
      <c r="E521" s="114"/>
      <c r="F521" s="22"/>
      <c r="G521" s="22"/>
      <c r="H521" s="22"/>
      <c r="I521" s="113"/>
      <c r="J521" s="22"/>
      <c r="K521" s="22"/>
      <c r="L521" s="22"/>
      <c r="M521" s="22"/>
      <c r="N521" s="22"/>
      <c r="O521" s="22"/>
    </row>
    <row r="522" spans="1:15" x14ac:dyDescent="0.35">
      <c r="A522" s="22"/>
      <c r="B522" s="112"/>
      <c r="C522" s="113"/>
      <c r="D522" s="22"/>
      <c r="E522" s="114"/>
      <c r="F522" s="22"/>
      <c r="G522" s="22"/>
      <c r="H522" s="22"/>
      <c r="I522" s="113"/>
      <c r="J522" s="22"/>
      <c r="K522" s="22"/>
      <c r="L522" s="22"/>
      <c r="M522" s="22"/>
      <c r="N522" s="22"/>
      <c r="O522" s="22"/>
    </row>
    <row r="523" spans="1:15" x14ac:dyDescent="0.35">
      <c r="A523" s="22"/>
      <c r="B523" s="112"/>
      <c r="C523" s="113"/>
      <c r="D523" s="22"/>
      <c r="E523" s="114"/>
      <c r="F523" s="22"/>
      <c r="G523" s="22"/>
      <c r="H523" s="22"/>
      <c r="I523" s="113"/>
      <c r="J523" s="22"/>
      <c r="K523" s="22"/>
      <c r="L523" s="22"/>
      <c r="M523" s="22"/>
      <c r="N523" s="22"/>
      <c r="O523" s="22"/>
    </row>
    <row r="524" spans="1:15" x14ac:dyDescent="0.35">
      <c r="A524" s="22"/>
      <c r="B524" s="112"/>
      <c r="C524" s="113"/>
      <c r="D524" s="22"/>
      <c r="E524" s="114"/>
      <c r="F524" s="22"/>
      <c r="G524" s="22"/>
      <c r="H524" s="22"/>
      <c r="I524" s="113"/>
      <c r="J524" s="22"/>
      <c r="K524" s="22"/>
      <c r="L524" s="22"/>
      <c r="M524" s="22"/>
      <c r="N524" s="22"/>
      <c r="O524" s="22"/>
    </row>
    <row r="525" spans="1:15" x14ac:dyDescent="0.35">
      <c r="A525" s="22"/>
      <c r="B525" s="112"/>
      <c r="C525" s="113"/>
      <c r="D525" s="22"/>
      <c r="E525" s="114"/>
      <c r="F525" s="22"/>
      <c r="G525" s="22"/>
      <c r="H525" s="22"/>
      <c r="I525" s="113"/>
      <c r="J525" s="22"/>
      <c r="K525" s="22"/>
      <c r="L525" s="22"/>
      <c r="M525" s="22"/>
      <c r="N525" s="22"/>
      <c r="O525" s="22"/>
    </row>
    <row r="526" spans="1:15" x14ac:dyDescent="0.35">
      <c r="A526" s="22"/>
      <c r="B526" s="112"/>
      <c r="C526" s="113"/>
      <c r="D526" s="22"/>
      <c r="E526" s="114"/>
      <c r="F526" s="22"/>
      <c r="G526" s="22"/>
      <c r="H526" s="22"/>
      <c r="I526" s="113"/>
      <c r="J526" s="22"/>
      <c r="K526" s="22"/>
      <c r="L526" s="22"/>
      <c r="M526" s="22"/>
      <c r="N526" s="22"/>
      <c r="O526" s="22"/>
    </row>
    <row r="527" spans="1:15" x14ac:dyDescent="0.35">
      <c r="A527" s="22"/>
      <c r="B527" s="112"/>
      <c r="C527" s="113"/>
      <c r="D527" s="22"/>
      <c r="E527" s="114"/>
      <c r="F527" s="22"/>
      <c r="G527" s="22"/>
      <c r="H527" s="22"/>
      <c r="I527" s="113"/>
      <c r="J527" s="22"/>
      <c r="K527" s="22"/>
      <c r="L527" s="22"/>
      <c r="M527" s="22"/>
      <c r="N527" s="22"/>
      <c r="O527" s="22"/>
    </row>
    <row r="528" spans="1:15" x14ac:dyDescent="0.35">
      <c r="A528" s="22"/>
      <c r="B528" s="112"/>
      <c r="C528" s="113"/>
      <c r="D528" s="22"/>
      <c r="E528" s="114"/>
      <c r="F528" s="22"/>
      <c r="G528" s="22"/>
      <c r="H528" s="22"/>
      <c r="I528" s="113"/>
      <c r="J528" s="22"/>
      <c r="K528" s="22"/>
      <c r="L528" s="22"/>
      <c r="M528" s="22"/>
      <c r="N528" s="22"/>
      <c r="O528" s="22"/>
    </row>
    <row r="529" spans="1:15" x14ac:dyDescent="0.35">
      <c r="A529" s="22"/>
      <c r="B529" s="112"/>
      <c r="C529" s="113"/>
      <c r="D529" s="22"/>
      <c r="E529" s="114"/>
      <c r="F529" s="22"/>
      <c r="G529" s="22"/>
      <c r="H529" s="22"/>
      <c r="I529" s="113"/>
      <c r="J529" s="22"/>
      <c r="K529" s="22"/>
      <c r="L529" s="22"/>
      <c r="M529" s="22"/>
      <c r="N529" s="22"/>
      <c r="O529" s="22"/>
    </row>
    <row r="530" spans="1:15" x14ac:dyDescent="0.35">
      <c r="A530" s="22"/>
      <c r="B530" s="112"/>
      <c r="C530" s="113"/>
      <c r="D530" s="22"/>
      <c r="E530" s="114"/>
      <c r="F530" s="22"/>
      <c r="G530" s="22"/>
      <c r="H530" s="22"/>
      <c r="I530" s="113"/>
      <c r="J530" s="22"/>
      <c r="K530" s="22"/>
      <c r="L530" s="22"/>
      <c r="M530" s="22"/>
      <c r="N530" s="22"/>
      <c r="O530" s="22"/>
    </row>
    <row r="531" spans="1:15" x14ac:dyDescent="0.35">
      <c r="A531" s="22"/>
      <c r="B531" s="112"/>
      <c r="C531" s="113"/>
      <c r="D531" s="22"/>
      <c r="E531" s="114"/>
      <c r="F531" s="22"/>
      <c r="G531" s="22"/>
      <c r="H531" s="22"/>
      <c r="I531" s="113"/>
      <c r="J531" s="22"/>
      <c r="K531" s="22"/>
      <c r="L531" s="22"/>
      <c r="M531" s="22"/>
      <c r="N531" s="22"/>
      <c r="O531" s="22"/>
    </row>
    <row r="532" spans="1:15" x14ac:dyDescent="0.35">
      <c r="A532" s="22"/>
      <c r="B532" s="112"/>
      <c r="C532" s="113"/>
      <c r="D532" s="22"/>
      <c r="E532" s="114"/>
      <c r="F532" s="22"/>
      <c r="G532" s="22"/>
      <c r="H532" s="22"/>
      <c r="I532" s="113"/>
      <c r="J532" s="22"/>
      <c r="K532" s="22"/>
      <c r="L532" s="22"/>
      <c r="M532" s="22"/>
      <c r="N532" s="22"/>
      <c r="O532" s="22"/>
    </row>
    <row r="533" spans="1:15" x14ac:dyDescent="0.35">
      <c r="A533" s="22"/>
      <c r="B533" s="112"/>
      <c r="C533" s="113"/>
      <c r="D533" s="22"/>
      <c r="E533" s="114"/>
      <c r="F533" s="22"/>
      <c r="G533" s="22"/>
      <c r="H533" s="22"/>
      <c r="I533" s="113"/>
      <c r="J533" s="22"/>
      <c r="K533" s="22"/>
      <c r="L533" s="22"/>
      <c r="M533" s="22"/>
      <c r="N533" s="22"/>
      <c r="O533" s="22"/>
    </row>
    <row r="534" spans="1:15" x14ac:dyDescent="0.35">
      <c r="A534" s="22"/>
      <c r="B534" s="112"/>
      <c r="C534" s="113"/>
      <c r="D534" s="22"/>
      <c r="E534" s="114"/>
      <c r="F534" s="22"/>
      <c r="G534" s="22"/>
      <c r="H534" s="22"/>
      <c r="I534" s="113"/>
      <c r="J534" s="22"/>
      <c r="K534" s="22"/>
      <c r="L534" s="22"/>
      <c r="M534" s="22"/>
      <c r="N534" s="22"/>
      <c r="O534" s="22"/>
    </row>
    <row r="535" spans="1:15" x14ac:dyDescent="0.35">
      <c r="A535" s="22"/>
      <c r="B535" s="112"/>
      <c r="C535" s="113"/>
      <c r="D535" s="22"/>
      <c r="E535" s="114"/>
      <c r="F535" s="22"/>
      <c r="G535" s="22"/>
      <c r="H535" s="22"/>
      <c r="I535" s="113"/>
      <c r="J535" s="22"/>
      <c r="K535" s="22"/>
      <c r="L535" s="22"/>
      <c r="M535" s="22"/>
      <c r="N535" s="22"/>
      <c r="O535" s="22"/>
    </row>
    <row r="536" spans="1:15" x14ac:dyDescent="0.35">
      <c r="A536" s="22"/>
      <c r="B536" s="112"/>
      <c r="C536" s="113"/>
      <c r="D536" s="22"/>
      <c r="E536" s="114"/>
      <c r="F536" s="22"/>
      <c r="G536" s="22"/>
      <c r="H536" s="22"/>
      <c r="I536" s="113"/>
      <c r="J536" s="22"/>
      <c r="K536" s="22"/>
      <c r="L536" s="22"/>
      <c r="M536" s="22"/>
      <c r="N536" s="22"/>
      <c r="O536" s="22"/>
    </row>
    <row r="537" spans="1:15" x14ac:dyDescent="0.35">
      <c r="A537" s="22"/>
      <c r="B537" s="112"/>
      <c r="C537" s="113"/>
      <c r="D537" s="22"/>
      <c r="E537" s="114"/>
      <c r="F537" s="22"/>
      <c r="G537" s="22"/>
      <c r="H537" s="22"/>
      <c r="I537" s="113"/>
      <c r="J537" s="22"/>
      <c r="K537" s="22"/>
      <c r="L537" s="22"/>
      <c r="M537" s="22"/>
      <c r="N537" s="22"/>
      <c r="O537" s="22"/>
    </row>
    <row r="538" spans="1:15" x14ac:dyDescent="0.35">
      <c r="A538" s="22"/>
      <c r="B538" s="112"/>
      <c r="C538" s="113"/>
      <c r="D538" s="22"/>
      <c r="E538" s="114"/>
      <c r="F538" s="22"/>
      <c r="G538" s="22"/>
      <c r="H538" s="22"/>
      <c r="I538" s="113"/>
      <c r="J538" s="22"/>
      <c r="K538" s="22"/>
      <c r="L538" s="22"/>
      <c r="M538" s="22"/>
      <c r="N538" s="22"/>
      <c r="O538" s="22"/>
    </row>
    <row r="539" spans="1:15" x14ac:dyDescent="0.35">
      <c r="A539" s="22"/>
      <c r="B539" s="112"/>
      <c r="C539" s="113"/>
      <c r="D539" s="22"/>
      <c r="E539" s="114"/>
      <c r="F539" s="22"/>
      <c r="G539" s="22"/>
      <c r="H539" s="22"/>
      <c r="I539" s="113"/>
      <c r="J539" s="22"/>
      <c r="K539" s="22"/>
      <c r="L539" s="22"/>
      <c r="M539" s="22"/>
      <c r="N539" s="22"/>
      <c r="O539" s="22"/>
    </row>
    <row r="540" spans="1:15" x14ac:dyDescent="0.35">
      <c r="A540" s="22"/>
      <c r="B540" s="112"/>
      <c r="C540" s="113"/>
      <c r="D540" s="22"/>
      <c r="E540" s="114"/>
      <c r="F540" s="22"/>
      <c r="G540" s="22"/>
      <c r="H540" s="22"/>
      <c r="I540" s="113"/>
      <c r="J540" s="22"/>
      <c r="K540" s="22"/>
      <c r="L540" s="22"/>
      <c r="M540" s="22"/>
      <c r="N540" s="22"/>
      <c r="O540" s="22"/>
    </row>
    <row r="541" spans="1:15" x14ac:dyDescent="0.35">
      <c r="A541" s="22"/>
      <c r="B541" s="112"/>
      <c r="C541" s="113"/>
      <c r="D541" s="22"/>
      <c r="E541" s="114"/>
      <c r="F541" s="22"/>
      <c r="G541" s="22"/>
      <c r="H541" s="22"/>
      <c r="I541" s="113"/>
      <c r="J541" s="22"/>
      <c r="K541" s="22"/>
      <c r="L541" s="22"/>
      <c r="M541" s="22"/>
      <c r="N541" s="22"/>
      <c r="O541" s="22"/>
    </row>
    <row r="542" spans="1:15" x14ac:dyDescent="0.35">
      <c r="A542" s="22"/>
      <c r="B542" s="112"/>
      <c r="C542" s="113"/>
      <c r="D542" s="22"/>
      <c r="E542" s="114"/>
      <c r="F542" s="22"/>
      <c r="G542" s="22"/>
      <c r="H542" s="22"/>
      <c r="I542" s="113"/>
      <c r="J542" s="22"/>
      <c r="K542" s="22"/>
      <c r="L542" s="22"/>
      <c r="M542" s="22"/>
      <c r="N542" s="22"/>
      <c r="O542" s="22"/>
    </row>
    <row r="543" spans="1:15" x14ac:dyDescent="0.35">
      <c r="A543" s="22"/>
      <c r="B543" s="112"/>
      <c r="C543" s="113"/>
      <c r="D543" s="22"/>
      <c r="E543" s="114"/>
      <c r="F543" s="22"/>
      <c r="G543" s="22"/>
      <c r="H543" s="22"/>
      <c r="I543" s="113"/>
      <c r="J543" s="22"/>
      <c r="K543" s="22"/>
      <c r="L543" s="22"/>
      <c r="M543" s="22"/>
      <c r="N543" s="22"/>
      <c r="O543" s="22"/>
    </row>
    <row r="544" spans="1:15" x14ac:dyDescent="0.35">
      <c r="A544" s="22"/>
      <c r="B544" s="112"/>
      <c r="C544" s="113"/>
      <c r="D544" s="22"/>
      <c r="E544" s="114"/>
      <c r="F544" s="22"/>
      <c r="G544" s="22"/>
      <c r="H544" s="22"/>
      <c r="I544" s="113"/>
      <c r="J544" s="22"/>
      <c r="K544" s="22"/>
      <c r="L544" s="22"/>
      <c r="M544" s="22"/>
      <c r="N544" s="22"/>
      <c r="O544" s="22"/>
    </row>
    <row r="545" spans="1:15" x14ac:dyDescent="0.35">
      <c r="A545" s="22"/>
      <c r="B545" s="112"/>
      <c r="C545" s="113"/>
      <c r="D545" s="22"/>
      <c r="E545" s="114"/>
      <c r="F545" s="22"/>
      <c r="G545" s="22"/>
      <c r="H545" s="22"/>
      <c r="I545" s="113"/>
      <c r="J545" s="22"/>
      <c r="K545" s="22"/>
      <c r="L545" s="22"/>
      <c r="M545" s="22"/>
      <c r="N545" s="22"/>
      <c r="O545" s="22"/>
    </row>
    <row r="546" spans="1:15" x14ac:dyDescent="0.35">
      <c r="A546" s="22"/>
      <c r="B546" s="112"/>
      <c r="C546" s="113"/>
      <c r="D546" s="22"/>
      <c r="E546" s="114"/>
      <c r="F546" s="22"/>
      <c r="G546" s="22"/>
      <c r="H546" s="22"/>
      <c r="I546" s="113"/>
      <c r="J546" s="22"/>
      <c r="K546" s="22"/>
      <c r="L546" s="22"/>
      <c r="M546" s="22"/>
      <c r="N546" s="22"/>
      <c r="O546" s="22"/>
    </row>
    <row r="547" spans="1:15" x14ac:dyDescent="0.35">
      <c r="A547" s="22"/>
      <c r="B547" s="112"/>
      <c r="C547" s="113"/>
      <c r="D547" s="22"/>
      <c r="E547" s="114"/>
      <c r="F547" s="22"/>
      <c r="G547" s="22"/>
      <c r="H547" s="22"/>
      <c r="I547" s="113"/>
      <c r="J547" s="22"/>
      <c r="K547" s="22"/>
      <c r="L547" s="22"/>
      <c r="M547" s="22"/>
      <c r="N547" s="22"/>
      <c r="O547" s="22"/>
    </row>
    <row r="548" spans="1:15" x14ac:dyDescent="0.35">
      <c r="A548" s="22"/>
      <c r="B548" s="112"/>
      <c r="C548" s="113"/>
      <c r="D548" s="22"/>
      <c r="E548" s="114"/>
      <c r="F548" s="22"/>
      <c r="G548" s="22"/>
      <c r="H548" s="22"/>
      <c r="I548" s="113"/>
      <c r="J548" s="22"/>
      <c r="K548" s="22"/>
      <c r="L548" s="22"/>
      <c r="M548" s="22"/>
      <c r="N548" s="22"/>
      <c r="O548" s="22"/>
    </row>
    <row r="549" spans="1:15" x14ac:dyDescent="0.35">
      <c r="A549" s="22"/>
      <c r="B549" s="112"/>
      <c r="C549" s="113"/>
      <c r="D549" s="22"/>
      <c r="E549" s="114"/>
      <c r="F549" s="22"/>
      <c r="G549" s="22"/>
      <c r="H549" s="22"/>
      <c r="I549" s="113"/>
      <c r="J549" s="22"/>
      <c r="K549" s="22"/>
      <c r="L549" s="22"/>
      <c r="M549" s="22"/>
      <c r="N549" s="22"/>
      <c r="O549" s="22"/>
    </row>
    <row r="550" spans="1:15" x14ac:dyDescent="0.35">
      <c r="A550" s="22"/>
      <c r="B550" s="112"/>
      <c r="C550" s="113"/>
      <c r="D550" s="22"/>
      <c r="E550" s="114"/>
      <c r="F550" s="22"/>
      <c r="G550" s="22"/>
      <c r="H550" s="22"/>
      <c r="I550" s="113"/>
      <c r="J550" s="22"/>
      <c r="K550" s="22"/>
      <c r="L550" s="22"/>
      <c r="M550" s="22"/>
      <c r="N550" s="22"/>
      <c r="O550" s="22"/>
    </row>
    <row r="551" spans="1:15" x14ac:dyDescent="0.35">
      <c r="A551" s="22"/>
      <c r="B551" s="112"/>
      <c r="C551" s="113"/>
      <c r="D551" s="22"/>
      <c r="E551" s="114"/>
      <c r="F551" s="22"/>
      <c r="G551" s="22"/>
      <c r="H551" s="22"/>
      <c r="I551" s="113"/>
      <c r="J551" s="22"/>
      <c r="K551" s="22"/>
      <c r="L551" s="22"/>
      <c r="M551" s="22"/>
      <c r="N551" s="22"/>
      <c r="O551" s="22"/>
    </row>
    <row r="552" spans="1:15" x14ac:dyDescent="0.35">
      <c r="A552" s="22"/>
      <c r="B552" s="112"/>
      <c r="C552" s="113"/>
      <c r="D552" s="22"/>
      <c r="E552" s="114"/>
      <c r="F552" s="22"/>
      <c r="G552" s="22"/>
      <c r="H552" s="22"/>
      <c r="I552" s="113"/>
      <c r="J552" s="22"/>
      <c r="K552" s="22"/>
      <c r="L552" s="22"/>
      <c r="M552" s="22"/>
      <c r="N552" s="22"/>
      <c r="O552" s="22"/>
    </row>
    <row r="553" spans="1:15" x14ac:dyDescent="0.35">
      <c r="A553" s="22"/>
      <c r="B553" s="112"/>
      <c r="C553" s="113"/>
      <c r="D553" s="22"/>
      <c r="E553" s="114"/>
      <c r="F553" s="22"/>
      <c r="G553" s="22"/>
      <c r="H553" s="22"/>
      <c r="I553" s="113"/>
      <c r="J553" s="22"/>
      <c r="K553" s="22"/>
      <c r="L553" s="22"/>
      <c r="M553" s="22"/>
      <c r="N553" s="22"/>
      <c r="O553" s="22"/>
    </row>
    <row r="554" spans="1:15" x14ac:dyDescent="0.35">
      <c r="A554" s="22"/>
      <c r="B554" s="112"/>
      <c r="C554" s="113"/>
      <c r="D554" s="22"/>
      <c r="E554" s="114"/>
      <c r="F554" s="22"/>
      <c r="G554" s="22"/>
      <c r="H554" s="22"/>
      <c r="I554" s="113"/>
      <c r="J554" s="22"/>
      <c r="K554" s="22"/>
      <c r="L554" s="22"/>
      <c r="M554" s="22"/>
      <c r="N554" s="22"/>
      <c r="O554" s="22"/>
    </row>
    <row r="555" spans="1:15" x14ac:dyDescent="0.35">
      <c r="A555" s="22"/>
      <c r="B555" s="112"/>
      <c r="C555" s="113"/>
      <c r="D555" s="22"/>
      <c r="E555" s="114"/>
      <c r="F555" s="22"/>
      <c r="G555" s="22"/>
      <c r="H555" s="22"/>
      <c r="I555" s="113"/>
      <c r="J555" s="22"/>
      <c r="K555" s="22"/>
      <c r="L555" s="22"/>
      <c r="M555" s="22"/>
      <c r="N555" s="22"/>
      <c r="O555" s="22"/>
    </row>
    <row r="556" spans="1:15" x14ac:dyDescent="0.35">
      <c r="A556" s="22"/>
      <c r="B556" s="112"/>
      <c r="C556" s="113"/>
      <c r="D556" s="22"/>
      <c r="E556" s="114"/>
      <c r="F556" s="22"/>
      <c r="G556" s="22"/>
      <c r="H556" s="22"/>
      <c r="I556" s="113"/>
      <c r="J556" s="22"/>
      <c r="K556" s="22"/>
      <c r="L556" s="22"/>
      <c r="M556" s="22"/>
      <c r="N556" s="22"/>
      <c r="O556" s="22"/>
    </row>
    <row r="557" spans="1:15" x14ac:dyDescent="0.35">
      <c r="A557" s="22"/>
      <c r="B557" s="112"/>
      <c r="C557" s="113"/>
      <c r="D557" s="22"/>
      <c r="E557" s="114"/>
      <c r="F557" s="22"/>
      <c r="G557" s="22"/>
      <c r="H557" s="22"/>
      <c r="I557" s="113"/>
      <c r="J557" s="22"/>
      <c r="K557" s="22"/>
      <c r="L557" s="22"/>
      <c r="M557" s="22"/>
      <c r="N557" s="22"/>
      <c r="O557" s="22"/>
    </row>
    <row r="558" spans="1:15" x14ac:dyDescent="0.35">
      <c r="A558" s="22"/>
      <c r="B558" s="112"/>
      <c r="C558" s="113"/>
      <c r="D558" s="22"/>
      <c r="E558" s="114"/>
      <c r="F558" s="22"/>
      <c r="G558" s="22"/>
      <c r="H558" s="22"/>
      <c r="I558" s="113"/>
      <c r="J558" s="22"/>
      <c r="K558" s="22"/>
      <c r="L558" s="22"/>
      <c r="M558" s="22"/>
      <c r="N558" s="22"/>
      <c r="O558" s="22"/>
    </row>
    <row r="559" spans="1:15" x14ac:dyDescent="0.35">
      <c r="A559" s="22"/>
      <c r="B559" s="112"/>
      <c r="C559" s="113"/>
      <c r="D559" s="22"/>
      <c r="E559" s="114"/>
      <c r="F559" s="22"/>
      <c r="G559" s="22"/>
      <c r="H559" s="22"/>
      <c r="I559" s="113"/>
      <c r="J559" s="22"/>
      <c r="K559" s="22"/>
      <c r="L559" s="22"/>
      <c r="M559" s="22"/>
      <c r="N559" s="22"/>
      <c r="O559" s="22"/>
    </row>
    <row r="560" spans="1:15" x14ac:dyDescent="0.35">
      <c r="A560" s="22"/>
      <c r="B560" s="112"/>
      <c r="C560" s="113"/>
      <c r="D560" s="22"/>
      <c r="E560" s="114"/>
      <c r="F560" s="22"/>
      <c r="G560" s="22"/>
      <c r="H560" s="22"/>
      <c r="I560" s="113"/>
      <c r="J560" s="22"/>
      <c r="K560" s="22"/>
      <c r="L560" s="22"/>
      <c r="M560" s="22"/>
      <c r="N560" s="22"/>
      <c r="O560" s="22"/>
    </row>
    <row r="561" spans="1:15" x14ac:dyDescent="0.35">
      <c r="A561" s="22"/>
      <c r="B561" s="112"/>
      <c r="C561" s="113"/>
      <c r="D561" s="22"/>
      <c r="E561" s="114"/>
      <c r="F561" s="22"/>
      <c r="G561" s="22"/>
      <c r="H561" s="22"/>
      <c r="I561" s="113"/>
      <c r="J561" s="22"/>
      <c r="K561" s="22"/>
      <c r="L561" s="22"/>
      <c r="M561" s="22"/>
      <c r="N561" s="22"/>
      <c r="O561" s="22"/>
    </row>
    <row r="562" spans="1:15" x14ac:dyDescent="0.35">
      <c r="A562" s="22"/>
      <c r="B562" s="112"/>
      <c r="C562" s="113"/>
      <c r="D562" s="22"/>
      <c r="E562" s="114"/>
      <c r="F562" s="22"/>
      <c r="G562" s="22"/>
      <c r="H562" s="22"/>
      <c r="I562" s="113"/>
      <c r="J562" s="22"/>
      <c r="K562" s="22"/>
      <c r="L562" s="22"/>
      <c r="M562" s="22"/>
      <c r="N562" s="22"/>
      <c r="O562" s="22"/>
    </row>
    <row r="563" spans="1:15" x14ac:dyDescent="0.35">
      <c r="A563" s="22"/>
      <c r="B563" s="112"/>
      <c r="C563" s="113"/>
      <c r="D563" s="22"/>
      <c r="E563" s="114"/>
      <c r="F563" s="22"/>
      <c r="G563" s="22"/>
      <c r="H563" s="22"/>
      <c r="I563" s="113"/>
      <c r="J563" s="22"/>
      <c r="K563" s="22"/>
      <c r="L563" s="22"/>
      <c r="M563" s="22"/>
      <c r="N563" s="22"/>
      <c r="O563" s="22"/>
    </row>
    <row r="564" spans="1:15" x14ac:dyDescent="0.35">
      <c r="A564" s="22"/>
      <c r="B564" s="112"/>
      <c r="C564" s="113"/>
      <c r="D564" s="22"/>
      <c r="E564" s="114"/>
      <c r="F564" s="22"/>
      <c r="G564" s="22"/>
      <c r="H564" s="22"/>
      <c r="I564" s="113"/>
      <c r="J564" s="22"/>
      <c r="K564" s="22"/>
      <c r="L564" s="22"/>
      <c r="M564" s="22"/>
      <c r="N564" s="22"/>
      <c r="O564" s="22"/>
    </row>
    <row r="565" spans="1:15" x14ac:dyDescent="0.35">
      <c r="A565" s="22"/>
      <c r="B565" s="112"/>
      <c r="C565" s="113"/>
      <c r="D565" s="22"/>
      <c r="E565" s="114"/>
      <c r="F565" s="22"/>
      <c r="G565" s="22"/>
      <c r="H565" s="22"/>
      <c r="I565" s="113"/>
      <c r="J565" s="22"/>
      <c r="K565" s="22"/>
      <c r="L565" s="22"/>
      <c r="M565" s="22"/>
      <c r="N565" s="22"/>
      <c r="O565" s="22"/>
    </row>
    <row r="566" spans="1:15" x14ac:dyDescent="0.3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A13" sqref="A13"/>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1" t="s">
        <v>1082</v>
      </c>
      <c r="B10" s="272"/>
      <c r="C10" s="272"/>
      <c r="D10" s="273"/>
      <c r="E10" s="224" t="s">
        <v>1087</v>
      </c>
      <c r="F10" s="225"/>
      <c r="G10" s="275" t="s">
        <v>1084</v>
      </c>
      <c r="H10" s="275"/>
      <c r="I10" s="275"/>
      <c r="J10" s="275"/>
      <c r="K10" s="275"/>
      <c r="L10" s="276"/>
      <c r="M10" s="274" t="s">
        <v>1085</v>
      </c>
      <c r="N10" s="275"/>
      <c r="O10" s="275"/>
      <c r="P10" s="275"/>
      <c r="Q10" s="275"/>
      <c r="R10" s="276"/>
    </row>
    <row r="11" spans="1:18" ht="20.149999999999999" customHeight="1" thickBot="1" x14ac:dyDescent="0.4">
      <c r="A11" s="269" t="s">
        <v>1185</v>
      </c>
      <c r="B11" s="249" t="s">
        <v>1080</v>
      </c>
      <c r="C11" s="279" t="s">
        <v>1103</v>
      </c>
      <c r="D11" s="277" t="s">
        <v>1081</v>
      </c>
      <c r="E11" s="222" t="s">
        <v>11</v>
      </c>
      <c r="F11" s="215" t="s">
        <v>1086</v>
      </c>
      <c r="G11" s="220" t="s">
        <v>1155</v>
      </c>
      <c r="H11" s="220"/>
      <c r="I11" s="221"/>
      <c r="J11" s="205" t="s">
        <v>1198</v>
      </c>
      <c r="K11" s="206"/>
      <c r="L11" s="207"/>
      <c r="M11" s="219" t="s">
        <v>1155</v>
      </c>
      <c r="N11" s="220"/>
      <c r="O11" s="221"/>
      <c r="P11" s="205" t="s">
        <v>1198</v>
      </c>
      <c r="Q11" s="206"/>
      <c r="R11" s="207"/>
    </row>
    <row r="12" spans="1:18" ht="45" customHeight="1" thickBot="1" x14ac:dyDescent="0.4">
      <c r="A12" s="270"/>
      <c r="B12" s="251"/>
      <c r="C12" s="280"/>
      <c r="D12" s="278"/>
      <c r="E12" s="223"/>
      <c r="F12" s="21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t="s">
        <v>1366</v>
      </c>
      <c r="B16" s="133" t="s">
        <v>1375</v>
      </c>
      <c r="C16" s="81" t="s">
        <v>1376</v>
      </c>
      <c r="D16" s="84" t="s">
        <v>1372</v>
      </c>
      <c r="E16" s="82" t="s">
        <v>1129</v>
      </c>
      <c r="F16" s="83" t="s">
        <v>1369</v>
      </c>
      <c r="G16" s="82" t="s">
        <v>1372</v>
      </c>
      <c r="H16" s="134">
        <v>15627.354375999999</v>
      </c>
      <c r="I16" s="83">
        <v>15627.354375999999</v>
      </c>
      <c r="J16" s="82" t="s">
        <v>1372</v>
      </c>
      <c r="K16" s="134">
        <v>214.02004250000002</v>
      </c>
      <c r="L16" s="83">
        <v>214.02004250000002</v>
      </c>
      <c r="M16" s="82" t="s">
        <v>1386</v>
      </c>
      <c r="N16" s="134"/>
      <c r="O16" s="83"/>
      <c r="P16" s="82" t="s">
        <v>1386</v>
      </c>
      <c r="Q16" s="134"/>
      <c r="R16" s="83"/>
    </row>
    <row r="17" spans="1:18" x14ac:dyDescent="0.35">
      <c r="A17" s="79" t="s">
        <v>1366</v>
      </c>
      <c r="B17" s="133" t="s">
        <v>1377</v>
      </c>
      <c r="C17" s="81" t="s">
        <v>1378</v>
      </c>
      <c r="D17" s="84" t="s">
        <v>1372</v>
      </c>
      <c r="E17" s="82" t="s">
        <v>1129</v>
      </c>
      <c r="F17" s="83" t="s">
        <v>1369</v>
      </c>
      <c r="G17" s="82" t="s">
        <v>1372</v>
      </c>
      <c r="H17" s="134">
        <v>423.92599999999999</v>
      </c>
      <c r="I17" s="83">
        <v>423.92599999999999</v>
      </c>
      <c r="J17" s="82" t="s">
        <v>1372</v>
      </c>
      <c r="K17" s="134">
        <v>8.3450000000000006</v>
      </c>
      <c r="L17" s="83">
        <v>8.3450000000000006</v>
      </c>
      <c r="M17" s="82" t="s">
        <v>1386</v>
      </c>
      <c r="N17" s="134"/>
      <c r="O17" s="83"/>
      <c r="P17" s="82" t="s">
        <v>1386</v>
      </c>
      <c r="Q17" s="134"/>
      <c r="R17" s="83"/>
    </row>
    <row r="18" spans="1:18" x14ac:dyDescent="0.35">
      <c r="A18" s="79" t="s">
        <v>1366</v>
      </c>
      <c r="B18" s="133" t="s">
        <v>1377</v>
      </c>
      <c r="C18" s="81" t="s">
        <v>1379</v>
      </c>
      <c r="D18" s="84" t="s">
        <v>1372</v>
      </c>
      <c r="E18" s="82" t="s">
        <v>1129</v>
      </c>
      <c r="F18" s="83" t="s">
        <v>1369</v>
      </c>
      <c r="G18" s="82" t="s">
        <v>1372</v>
      </c>
      <c r="H18" s="134">
        <v>1396.5190600000003</v>
      </c>
      <c r="I18" s="83">
        <v>1396.5190600000003</v>
      </c>
      <c r="J18" s="82" t="s">
        <v>1372</v>
      </c>
      <c r="K18" s="134">
        <v>18.751215000000006</v>
      </c>
      <c r="L18" s="83">
        <v>18.751215000000006</v>
      </c>
      <c r="M18" s="82" t="s">
        <v>1386</v>
      </c>
      <c r="N18" s="134"/>
      <c r="O18" s="83"/>
      <c r="P18" s="82" t="s">
        <v>1386</v>
      </c>
      <c r="Q18" s="134"/>
      <c r="R18" s="83"/>
    </row>
    <row r="19" spans="1:18" x14ac:dyDescent="0.35">
      <c r="A19" s="79" t="s">
        <v>1366</v>
      </c>
      <c r="B19" s="133" t="s">
        <v>1380</v>
      </c>
      <c r="C19" s="81" t="s">
        <v>1381</v>
      </c>
      <c r="D19" s="84" t="s">
        <v>1372</v>
      </c>
      <c r="E19" s="82" t="s">
        <v>1129</v>
      </c>
      <c r="F19" s="83" t="s">
        <v>1369</v>
      </c>
      <c r="G19" s="82" t="s">
        <v>1372</v>
      </c>
      <c r="H19" s="134">
        <v>4270.9710000000005</v>
      </c>
      <c r="I19" s="83">
        <v>4270.9710000000005</v>
      </c>
      <c r="J19" s="82" t="s">
        <v>1372</v>
      </c>
      <c r="K19" s="134">
        <v>58.415000000000006</v>
      </c>
      <c r="L19" s="83">
        <v>58.415000000000006</v>
      </c>
      <c r="M19" s="82" t="s">
        <v>1386</v>
      </c>
      <c r="N19" s="134"/>
      <c r="O19" s="83"/>
      <c r="P19" s="82" t="s">
        <v>1386</v>
      </c>
      <c r="Q19" s="134"/>
      <c r="R19" s="83"/>
    </row>
    <row r="20" spans="1:18" x14ac:dyDescent="0.35">
      <c r="A20" s="79" t="s">
        <v>1366</v>
      </c>
      <c r="B20" s="133" t="s">
        <v>1380</v>
      </c>
      <c r="C20" s="81" t="s">
        <v>1382</v>
      </c>
      <c r="D20" s="84" t="s">
        <v>1372</v>
      </c>
      <c r="E20" s="82" t="s">
        <v>1129</v>
      </c>
      <c r="F20" s="83" t="s">
        <v>1369</v>
      </c>
      <c r="G20" s="82" t="s">
        <v>1372</v>
      </c>
      <c r="H20" s="134">
        <v>110.2</v>
      </c>
      <c r="I20" s="83">
        <v>110.2</v>
      </c>
      <c r="J20" s="82" t="s">
        <v>1372</v>
      </c>
      <c r="K20" s="134">
        <v>1.5</v>
      </c>
      <c r="L20" s="83">
        <v>1.5</v>
      </c>
      <c r="M20" s="82" t="s">
        <v>1386</v>
      </c>
      <c r="N20" s="134"/>
      <c r="O20" s="83"/>
      <c r="P20" s="82" t="s">
        <v>1386</v>
      </c>
      <c r="Q20" s="134"/>
      <c r="R20" s="83"/>
    </row>
    <row r="21" spans="1:18" x14ac:dyDescent="0.35">
      <c r="A21" s="79" t="s">
        <v>1366</v>
      </c>
      <c r="B21" s="133" t="s">
        <v>1383</v>
      </c>
      <c r="C21" s="81" t="s">
        <v>1384</v>
      </c>
      <c r="D21" s="84" t="s">
        <v>1372</v>
      </c>
      <c r="E21" s="82" t="s">
        <v>1129</v>
      </c>
      <c r="F21" s="83" t="s">
        <v>1369</v>
      </c>
      <c r="G21" s="82" t="s">
        <v>1372</v>
      </c>
      <c r="H21" s="134">
        <v>3502.5967800000003</v>
      </c>
      <c r="I21" s="83">
        <v>3502.5967800000003</v>
      </c>
      <c r="J21" s="82" t="s">
        <v>1372</v>
      </c>
      <c r="K21" s="134">
        <v>47.881941000000005</v>
      </c>
      <c r="L21" s="83">
        <v>47.881941000000005</v>
      </c>
      <c r="M21" s="82" t="s">
        <v>1386</v>
      </c>
      <c r="N21" s="134"/>
      <c r="O21" s="83"/>
      <c r="P21" s="82" t="s">
        <v>1386</v>
      </c>
      <c r="Q21" s="134"/>
      <c r="R21" s="83"/>
    </row>
    <row r="22" spans="1:18" x14ac:dyDescent="0.35">
      <c r="A22" s="79" t="s">
        <v>1366</v>
      </c>
      <c r="B22" s="133" t="s">
        <v>1383</v>
      </c>
      <c r="C22" s="81" t="s">
        <v>1385</v>
      </c>
      <c r="D22" s="84" t="s">
        <v>1372</v>
      </c>
      <c r="E22" s="82" t="s">
        <v>1129</v>
      </c>
      <c r="F22" s="83" t="s">
        <v>1369</v>
      </c>
      <c r="G22" s="82" t="s">
        <v>1372</v>
      </c>
      <c r="H22" s="134">
        <v>9.2879850000000008</v>
      </c>
      <c r="I22" s="83">
        <v>9.2879850000000008</v>
      </c>
      <c r="J22" s="82" t="s">
        <v>1372</v>
      </c>
      <c r="K22" s="134">
        <v>9.2879850000000008</v>
      </c>
      <c r="L22" s="83">
        <v>9.2879850000000008</v>
      </c>
      <c r="M22" s="82" t="s">
        <v>1386</v>
      </c>
      <c r="N22" s="134"/>
      <c r="O22" s="83"/>
      <c r="P22" s="82" t="s">
        <v>1386</v>
      </c>
      <c r="Q22" s="134"/>
      <c r="R22" s="83"/>
    </row>
    <row r="23" spans="1:18" x14ac:dyDescent="0.35">
      <c r="A23" s="79" t="s">
        <v>1366</v>
      </c>
      <c r="B23" s="133" t="s">
        <v>1383</v>
      </c>
      <c r="C23" s="81" t="s">
        <v>530</v>
      </c>
      <c r="D23" s="84" t="s">
        <v>1372</v>
      </c>
      <c r="E23" s="82" t="s">
        <v>1129</v>
      </c>
      <c r="F23" s="83" t="s">
        <v>1369</v>
      </c>
      <c r="G23" s="82" t="s">
        <v>1372</v>
      </c>
      <c r="H23" s="134">
        <v>379.33031999999997</v>
      </c>
      <c r="I23" s="83">
        <v>379.33031999999997</v>
      </c>
      <c r="J23" s="82" t="s">
        <v>1372</v>
      </c>
      <c r="K23" s="134">
        <v>7.9027150000000006</v>
      </c>
      <c r="L23" s="83">
        <v>7.9027150000000006</v>
      </c>
      <c r="M23" s="82" t="s">
        <v>1386</v>
      </c>
      <c r="N23" s="134"/>
      <c r="O23" s="83"/>
      <c r="P23" s="82" t="s">
        <v>1386</v>
      </c>
      <c r="Q23" s="134"/>
      <c r="R23" s="83"/>
    </row>
    <row r="24" spans="1:18" x14ac:dyDescent="0.35">
      <c r="A24" s="79" t="s">
        <v>1366</v>
      </c>
      <c r="B24" s="133" t="s">
        <v>1383</v>
      </c>
      <c r="C24" s="81" t="s">
        <v>19</v>
      </c>
      <c r="D24" s="84" t="s">
        <v>1372</v>
      </c>
      <c r="E24" s="82" t="s">
        <v>1129</v>
      </c>
      <c r="F24" s="83" t="s">
        <v>1369</v>
      </c>
      <c r="G24" s="82" t="s">
        <v>1372</v>
      </c>
      <c r="H24" s="134">
        <v>3872.0800000000004</v>
      </c>
      <c r="I24" s="83">
        <v>3872.0800000000004</v>
      </c>
      <c r="J24" s="82" t="s">
        <v>1372</v>
      </c>
      <c r="K24" s="134">
        <v>53.408000000000008</v>
      </c>
      <c r="L24" s="83">
        <v>53.408000000000008</v>
      </c>
      <c r="M24" s="82" t="s">
        <v>1386</v>
      </c>
      <c r="N24" s="134"/>
      <c r="O24" s="83"/>
      <c r="P24" s="82" t="s">
        <v>1386</v>
      </c>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topLeftCell="G1" workbookViewId="0">
      <pane ySplit="11" topLeftCell="A12" activePane="bottomLeft" state="frozen"/>
      <selection pane="bottomLeft" activeCell="M33" sqref="M33"/>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3"/>
      <c r="G1" s="153"/>
    </row>
    <row r="2" spans="1:14" ht="20.149999999999999" customHeight="1" x14ac:dyDescent="0.35">
      <c r="F2" s="153"/>
      <c r="G2" s="153"/>
    </row>
    <row r="3" spans="1:14" ht="20.149999999999999" customHeight="1" x14ac:dyDescent="0.35">
      <c r="F3" s="153"/>
      <c r="G3" s="153"/>
    </row>
    <row r="4" spans="1:14" ht="20.149999999999999" customHeight="1" x14ac:dyDescent="0.35">
      <c r="F4" s="153"/>
      <c r="G4" s="153"/>
    </row>
    <row r="5" spans="1:14" ht="20.149999999999999" customHeight="1" x14ac:dyDescent="0.35">
      <c r="F5" s="153"/>
      <c r="G5" s="153"/>
    </row>
    <row r="6" spans="1:14" ht="20.149999999999999" customHeight="1" x14ac:dyDescent="0.35">
      <c r="F6" s="153"/>
      <c r="G6" s="153"/>
    </row>
    <row r="7" spans="1:14" ht="20.149999999999999" customHeight="1" x14ac:dyDescent="0.35">
      <c r="F7" s="153"/>
      <c r="G7" s="153"/>
    </row>
    <row r="8" spans="1:14" ht="20.149999999999999" customHeight="1" thickBot="1" x14ac:dyDescent="0.4">
      <c r="F8" s="153"/>
      <c r="G8" s="153"/>
    </row>
    <row r="9" spans="1:14" ht="20.149999999999999" customHeight="1" thickBot="1" x14ac:dyDescent="0.45">
      <c r="A9" s="22"/>
      <c r="B9" s="113"/>
      <c r="C9" s="112"/>
      <c r="D9" s="113"/>
      <c r="E9" s="22"/>
      <c r="F9" s="154"/>
      <c r="G9" s="154"/>
      <c r="H9" s="113"/>
      <c r="I9" s="228" t="s">
        <v>1194</v>
      </c>
      <c r="J9" s="229"/>
      <c r="K9" s="229"/>
      <c r="L9" s="229"/>
      <c r="M9" s="229"/>
      <c r="N9" s="230"/>
    </row>
    <row r="10" spans="1:14" ht="18" thickBot="1" x14ac:dyDescent="0.4">
      <c r="A10" s="243" t="s">
        <v>1185</v>
      </c>
      <c r="B10" s="282" t="s">
        <v>1103</v>
      </c>
      <c r="C10" s="284" t="s">
        <v>1083</v>
      </c>
      <c r="D10" s="285"/>
      <c r="E10" s="286"/>
      <c r="F10" s="253" t="s">
        <v>1201</v>
      </c>
      <c r="G10" s="254"/>
      <c r="H10" s="281"/>
      <c r="I10" s="219" t="s">
        <v>1193</v>
      </c>
      <c r="J10" s="220"/>
      <c r="K10" s="221"/>
      <c r="L10" s="205" t="s">
        <v>1153</v>
      </c>
      <c r="M10" s="206"/>
      <c r="N10" s="207"/>
    </row>
    <row r="11" spans="1:14" ht="20.149999999999999" customHeight="1" thickBot="1" x14ac:dyDescent="0.4">
      <c r="A11" s="245"/>
      <c r="B11" s="28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t="s">
        <v>1366</v>
      </c>
      <c r="B19" s="133" t="s">
        <v>1376</v>
      </c>
      <c r="C19" s="137" t="s">
        <v>923</v>
      </c>
      <c r="D19" s="81" t="str">
        <f>IFERROR(IF(C19="No CAS","",INDEX('DEQ Pollutant List'!$C$7:$C$611,MATCH('5. Pollutant Emissions - MB'!C19,'DEQ Pollutant List'!$B$7:$B$611,0))),"")</f>
        <v>Propylene glycol monomethyl ether</v>
      </c>
      <c r="E19" s="115">
        <f>IFERROR(IF(OR($C19="",$C19="No CAS"),INDEX('DEQ Pollutant List'!$A$7:$A$611,MATCH($D19,'DEQ Pollutant List'!$C$7:$C$611,0)),INDEX('DEQ Pollutant List'!$A$7:$A$611,MATCH($C19,'DEQ Pollutant List'!$B$7:$B$611,0))),"")</f>
        <v>273</v>
      </c>
      <c r="F19" s="138">
        <v>0</v>
      </c>
      <c r="G19" s="139">
        <v>0.7</v>
      </c>
      <c r="H19" s="104" t="s">
        <v>1387</v>
      </c>
      <c r="I19" s="102" t="s">
        <v>1372</v>
      </c>
      <c r="J19" s="105">
        <v>10939.1480632</v>
      </c>
      <c r="K19" s="83">
        <v>10939.1480632</v>
      </c>
      <c r="L19" s="102" t="s">
        <v>1372</v>
      </c>
      <c r="M19" s="105">
        <v>149.81402975</v>
      </c>
      <c r="N19" s="83">
        <v>149.81402975</v>
      </c>
    </row>
    <row r="20" spans="1:14" x14ac:dyDescent="0.35">
      <c r="A20" s="79" t="s">
        <v>1366</v>
      </c>
      <c r="B20" s="133" t="s">
        <v>1376</v>
      </c>
      <c r="C20" s="137" t="s">
        <v>925</v>
      </c>
      <c r="D20" s="81" t="str">
        <f>IFERROR(IF(C20="No CAS","",INDEX('DEQ Pollutant List'!$C$7:$C$611,MATCH('5. Pollutant Emissions - MB'!C20,'DEQ Pollutant List'!$B$7:$B$611,0))),"")</f>
        <v>Propylene glycol monomethyl ether acetate</v>
      </c>
      <c r="E20" s="115">
        <f>IFERROR(IF(OR($C20="",$C20="No CAS"),INDEX('DEQ Pollutant List'!$A$7:$A$611,MATCH($D20,'DEQ Pollutant List'!$C$7:$C$611,0)),INDEX('DEQ Pollutant List'!$A$7:$A$611,MATCH($C20,'DEQ Pollutant List'!$B$7:$B$611,0))),"")</f>
        <v>274</v>
      </c>
      <c r="F20" s="138">
        <v>0</v>
      </c>
      <c r="G20" s="139">
        <v>0.3</v>
      </c>
      <c r="H20" s="104" t="s">
        <v>1387</v>
      </c>
      <c r="I20" s="102" t="s">
        <v>1372</v>
      </c>
      <c r="J20" s="105">
        <v>4688.2063128</v>
      </c>
      <c r="K20" s="83">
        <v>4688.2063128</v>
      </c>
      <c r="L20" s="102" t="s">
        <v>1372</v>
      </c>
      <c r="M20" s="105">
        <v>64.206012750000014</v>
      </c>
      <c r="N20" s="83">
        <v>64.206012750000014</v>
      </c>
    </row>
    <row r="21" spans="1:14" x14ac:dyDescent="0.35">
      <c r="A21" s="79" t="s">
        <v>1366</v>
      </c>
      <c r="B21" s="133" t="s">
        <v>1378</v>
      </c>
      <c r="C21" s="137" t="s">
        <v>925</v>
      </c>
      <c r="D21" s="81" t="str">
        <f>IFERROR(IF(C21="No CAS","",INDEX('DEQ Pollutant List'!$C$7:$C$611,MATCH('5. Pollutant Emissions - MB'!C21,'DEQ Pollutant List'!$B$7:$B$611,0))),"")</f>
        <v>Propylene glycol monomethyl ether acetate</v>
      </c>
      <c r="E21" s="115">
        <f>IFERROR(IF(OR($C21="",$C21="No CAS"),INDEX('DEQ Pollutant List'!$A$7:$A$611,MATCH($D21,'DEQ Pollutant List'!$C$7:$C$611,0)),INDEX('DEQ Pollutant List'!$A$7:$A$611,MATCH($C21,'DEQ Pollutant List'!$B$7:$B$611,0))),"")</f>
        <v>274</v>
      </c>
      <c r="F21" s="138">
        <v>0</v>
      </c>
      <c r="G21" s="139">
        <v>0.72499999999999998</v>
      </c>
      <c r="H21" s="104" t="s">
        <v>1387</v>
      </c>
      <c r="I21" s="102" t="s">
        <v>1372</v>
      </c>
      <c r="J21" s="105">
        <v>307.34634999999997</v>
      </c>
      <c r="K21" s="83">
        <v>307.34634999999997</v>
      </c>
      <c r="L21" s="102" t="s">
        <v>1372</v>
      </c>
      <c r="M21" s="105">
        <v>6.0501250000000004</v>
      </c>
      <c r="N21" s="83">
        <v>6.0501250000000004</v>
      </c>
    </row>
    <row r="22" spans="1:14" x14ac:dyDescent="0.35">
      <c r="A22" s="79" t="s">
        <v>1366</v>
      </c>
      <c r="B22" s="133" t="s">
        <v>1379</v>
      </c>
      <c r="C22" s="137" t="s">
        <v>925</v>
      </c>
      <c r="D22" s="81" t="str">
        <f>IFERROR(IF(C22="No CAS","",INDEX('DEQ Pollutant List'!$C$7:$C$611,MATCH('5. Pollutant Emissions - MB'!C22,'DEQ Pollutant List'!$B$7:$B$611,0))),"")</f>
        <v>Propylene glycol monomethyl ether acetate</v>
      </c>
      <c r="E22" s="115">
        <f>IFERROR(IF(OR($C22="",$C22="No CAS"),INDEX('DEQ Pollutant List'!$A$7:$A$611,MATCH($D22,'DEQ Pollutant List'!$C$7:$C$611,0)),INDEX('DEQ Pollutant List'!$A$7:$A$611,MATCH($C22,'DEQ Pollutant List'!$B$7:$B$611,0))),"")</f>
        <v>274</v>
      </c>
      <c r="F22" s="138">
        <v>0</v>
      </c>
      <c r="G22" s="139">
        <v>0.6</v>
      </c>
      <c r="H22" s="104" t="s">
        <v>1387</v>
      </c>
      <c r="I22" s="102" t="s">
        <v>1372</v>
      </c>
      <c r="J22" s="105">
        <v>837.91143600000021</v>
      </c>
      <c r="K22" s="83">
        <v>837.91143600000021</v>
      </c>
      <c r="L22" s="102" t="s">
        <v>1372</v>
      </c>
      <c r="M22" s="105">
        <v>11.250729000000003</v>
      </c>
      <c r="N22" s="83">
        <v>11.250729000000003</v>
      </c>
    </row>
    <row r="23" spans="1:14" x14ac:dyDescent="0.35">
      <c r="A23" s="79" t="s">
        <v>1366</v>
      </c>
      <c r="B23" s="133" t="s">
        <v>1381</v>
      </c>
      <c r="C23" s="137" t="s">
        <v>336</v>
      </c>
      <c r="D23" s="81" t="str">
        <f>IFERROR(IF(C23="No CAS","",INDEX('DEQ Pollutant List'!$C$7:$C$611,MATCH('5. Pollutant Emissions - MB'!C23,'DEQ Pollutant List'!$B$7:$B$611,0))),"")</f>
        <v>Diethylene glycol dimethyl ether</v>
      </c>
      <c r="E23" s="115">
        <f>IFERROR(IF(OR($C23="",$C23="No CAS"),INDEX('DEQ Pollutant List'!$A$7:$A$611,MATCH($D23,'DEQ Pollutant List'!$C$7:$C$611,0)),INDEX('DEQ Pollutant List'!$A$7:$A$611,MATCH($C23,'DEQ Pollutant List'!$B$7:$B$611,0))),"")</f>
        <v>259</v>
      </c>
      <c r="F23" s="138">
        <v>0</v>
      </c>
      <c r="G23" s="139">
        <v>0.8</v>
      </c>
      <c r="H23" s="104" t="s">
        <v>1387</v>
      </c>
      <c r="I23" s="102" t="s">
        <v>1372</v>
      </c>
      <c r="J23" s="105">
        <v>3416.7768000000005</v>
      </c>
      <c r="K23" s="83">
        <v>3416.7768000000005</v>
      </c>
      <c r="L23" s="102" t="s">
        <v>1372</v>
      </c>
      <c r="M23" s="105">
        <v>46.732000000000006</v>
      </c>
      <c r="N23" s="83">
        <v>46.732000000000006</v>
      </c>
    </row>
    <row r="24" spans="1:14" x14ac:dyDescent="0.35">
      <c r="A24" s="79" t="s">
        <v>1366</v>
      </c>
      <c r="B24" s="133" t="s">
        <v>1382</v>
      </c>
      <c r="C24" s="137" t="s">
        <v>925</v>
      </c>
      <c r="D24" s="81" t="str">
        <f>IFERROR(IF(C24="No CAS","",INDEX('DEQ Pollutant List'!$C$7:$C$611,MATCH('5. Pollutant Emissions - MB'!C24,'DEQ Pollutant List'!$B$7:$B$611,0))),"")</f>
        <v>Propylene glycol monomethyl ether acetate</v>
      </c>
      <c r="E24" s="115">
        <f>IFERROR(IF(OR($C24="",$C24="No CAS"),INDEX('DEQ Pollutant List'!$A$7:$A$611,MATCH($D24,'DEQ Pollutant List'!$C$7:$C$611,0)),INDEX('DEQ Pollutant List'!$A$7:$A$611,MATCH($C24,'DEQ Pollutant List'!$B$7:$B$611,0))),"")</f>
        <v>274</v>
      </c>
      <c r="F24" s="138">
        <v>0</v>
      </c>
      <c r="G24" s="139">
        <v>5.5E-2</v>
      </c>
      <c r="H24" s="104" t="s">
        <v>1387</v>
      </c>
      <c r="I24" s="102" t="s">
        <v>1372</v>
      </c>
      <c r="J24" s="105">
        <v>6.0609999999999999</v>
      </c>
      <c r="K24" s="83">
        <v>6.0609999999999999</v>
      </c>
      <c r="L24" s="102" t="s">
        <v>1372</v>
      </c>
      <c r="M24" s="105">
        <v>8.2500000000000004E-2</v>
      </c>
      <c r="N24" s="83">
        <v>8.2500000000000004E-2</v>
      </c>
    </row>
    <row r="25" spans="1:14" x14ac:dyDescent="0.35">
      <c r="A25" s="79" t="s">
        <v>1366</v>
      </c>
      <c r="B25" s="133" t="s">
        <v>1384</v>
      </c>
      <c r="C25" s="137" t="s">
        <v>506</v>
      </c>
      <c r="D25" s="81" t="str">
        <f>IFERROR(IF(C25="No CAS","",INDEX('DEQ Pollutant List'!$C$7:$C$611,MATCH('5. Pollutant Emissions - MB'!C25,'DEQ Pollutant List'!$B$7:$B$611,0))),"")</f>
        <v>Isopropyl alcohol</v>
      </c>
      <c r="E25" s="115">
        <f>IFERROR(IF(OR($C25="",$C25="No CAS"),INDEX('DEQ Pollutant List'!$A$7:$A$611,MATCH($D25,'DEQ Pollutant List'!$C$7:$C$611,0)),INDEX('DEQ Pollutant List'!$A$7:$A$611,MATCH($C25,'DEQ Pollutant List'!$B$7:$B$611,0))),"")</f>
        <v>302</v>
      </c>
      <c r="F25" s="138">
        <v>0</v>
      </c>
      <c r="G25" s="139">
        <v>0.95</v>
      </c>
      <c r="H25" s="104" t="s">
        <v>1387</v>
      </c>
      <c r="I25" s="102" t="s">
        <v>1372</v>
      </c>
      <c r="J25" s="105">
        <v>3327.4669410000001</v>
      </c>
      <c r="K25" s="83">
        <v>3327.4669410000001</v>
      </c>
      <c r="L25" s="102" t="s">
        <v>1372</v>
      </c>
      <c r="M25" s="105">
        <v>45.487843950000006</v>
      </c>
      <c r="N25" s="83">
        <v>45.487843950000006</v>
      </c>
    </row>
    <row r="26" spans="1:14" x14ac:dyDescent="0.35">
      <c r="A26" s="79" t="s">
        <v>1366</v>
      </c>
      <c r="B26" s="133" t="s">
        <v>1385</v>
      </c>
      <c r="C26" s="137" t="s">
        <v>416</v>
      </c>
      <c r="D26" s="81" t="str">
        <f>IFERROR(IF(C26="No CAS","",INDEX('DEQ Pollutant List'!$C$7:$C$611,MATCH('5. Pollutant Emissions - MB'!C26,'DEQ Pollutant List'!$B$7:$B$611,0))),"")</f>
        <v>Ethylene glycol</v>
      </c>
      <c r="E26" s="115">
        <f>IFERROR(IF(OR($C26="",$C26="No CAS"),INDEX('DEQ Pollutant List'!$A$7:$A$611,MATCH($D26,'DEQ Pollutant List'!$C$7:$C$611,0)),INDEX('DEQ Pollutant List'!$A$7:$A$611,MATCH($C26,'DEQ Pollutant List'!$B$7:$B$611,0))),"")</f>
        <v>234</v>
      </c>
      <c r="F26" s="138">
        <v>0</v>
      </c>
      <c r="G26" s="139">
        <v>1</v>
      </c>
      <c r="H26" s="104" t="s">
        <v>1387</v>
      </c>
      <c r="I26" s="102" t="s">
        <v>1372</v>
      </c>
      <c r="J26" s="105">
        <v>9.2879850000000008</v>
      </c>
      <c r="K26" s="83">
        <v>9.2879850000000008</v>
      </c>
      <c r="L26" s="102" t="s">
        <v>1372</v>
      </c>
      <c r="M26" s="105">
        <v>9.2879850000000008</v>
      </c>
      <c r="N26" s="83">
        <v>9.2879850000000008</v>
      </c>
    </row>
    <row r="27" spans="1:14" x14ac:dyDescent="0.35">
      <c r="A27" s="79" t="s">
        <v>1366</v>
      </c>
      <c r="B27" s="133" t="s">
        <v>530</v>
      </c>
      <c r="C27" s="137" t="s">
        <v>529</v>
      </c>
      <c r="D27" s="81" t="str">
        <f>IFERROR(IF(C27="No CAS","",INDEX('DEQ Pollutant List'!$C$7:$C$611,MATCH('5. Pollutant Emissions - MB'!C27,'DEQ Pollutant List'!$B$7:$B$611,0))),"")</f>
        <v>Methanol</v>
      </c>
      <c r="E27" s="115">
        <f>IFERROR(IF(OR($C27="",$C27="No CAS"),INDEX('DEQ Pollutant List'!$A$7:$A$611,MATCH($D27,'DEQ Pollutant List'!$C$7:$C$611,0)),INDEX('DEQ Pollutant List'!$A$7:$A$611,MATCH($C27,'DEQ Pollutant List'!$B$7:$B$611,0))),"")</f>
        <v>321</v>
      </c>
      <c r="F27" s="138">
        <v>0</v>
      </c>
      <c r="G27" s="139">
        <v>1</v>
      </c>
      <c r="H27" s="104" t="s">
        <v>1387</v>
      </c>
      <c r="I27" s="102" t="s">
        <v>1372</v>
      </c>
      <c r="J27" s="105">
        <v>379.33031999999997</v>
      </c>
      <c r="K27" s="83">
        <v>379.33031999999997</v>
      </c>
      <c r="L27" s="102" t="s">
        <v>1372</v>
      </c>
      <c r="M27" s="105">
        <v>7.9027150000000006</v>
      </c>
      <c r="N27" s="83">
        <v>7.9027150000000006</v>
      </c>
    </row>
    <row r="28" spans="1:14" x14ac:dyDescent="0.35">
      <c r="A28" s="79" t="s">
        <v>1366</v>
      </c>
      <c r="B28" s="133" t="s">
        <v>19</v>
      </c>
      <c r="C28" s="137" t="s">
        <v>18</v>
      </c>
      <c r="D28" s="81" t="str">
        <f>IFERROR(IF(C28="No CAS","",INDEX('DEQ Pollutant List'!$C$7:$C$611,MATCH('5. Pollutant Emissions - MB'!C28,'DEQ Pollutant List'!$B$7:$B$611,0))),"")</f>
        <v>Acetone</v>
      </c>
      <c r="E28" s="115">
        <f>IFERROR(IF(OR($C28="",$C28="No CAS"),INDEX('DEQ Pollutant List'!$A$7:$A$611,MATCH($D28,'DEQ Pollutant List'!$C$7:$C$611,0)),INDEX('DEQ Pollutant List'!$A$7:$A$611,MATCH($C28,'DEQ Pollutant List'!$B$7:$B$611,0))),"")</f>
        <v>634</v>
      </c>
      <c r="F28" s="138">
        <v>0</v>
      </c>
      <c r="G28" s="139">
        <v>1</v>
      </c>
      <c r="H28" s="104" t="s">
        <v>1387</v>
      </c>
      <c r="I28" s="102" t="s">
        <v>1372</v>
      </c>
      <c r="J28" s="105">
        <v>3872.0800000000004</v>
      </c>
      <c r="K28" s="83">
        <v>3872.0800000000004</v>
      </c>
      <c r="L28" s="102" t="s">
        <v>1372</v>
      </c>
      <c r="M28" s="105">
        <v>53.408000000000008</v>
      </c>
      <c r="N28" s="83">
        <v>53.408000000000008</v>
      </c>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34" t="s">
        <v>1138</v>
      </c>
      <c r="B501" s="235"/>
      <c r="C501" s="235"/>
      <c r="D501" s="235"/>
      <c r="E501" s="235"/>
      <c r="F501" s="235"/>
      <c r="G501" s="235"/>
      <c r="H501" s="235"/>
      <c r="I501" s="235"/>
      <c r="J501" s="235"/>
      <c r="K501" s="235"/>
      <c r="L501" s="235"/>
      <c r="M501" s="235"/>
      <c r="N501" s="235"/>
    </row>
    <row r="502" spans="1:14" x14ac:dyDescent="0.35">
      <c r="A502" s="237"/>
      <c r="B502" s="238"/>
      <c r="C502" s="238"/>
      <c r="D502" s="238"/>
      <c r="E502" s="238"/>
      <c r="F502" s="238"/>
      <c r="G502" s="238"/>
      <c r="H502" s="238"/>
      <c r="I502" s="238"/>
      <c r="J502" s="238"/>
      <c r="K502" s="238"/>
      <c r="L502" s="238"/>
      <c r="M502" s="238"/>
      <c r="N502" s="238"/>
    </row>
    <row r="503" spans="1:14" ht="15" thickBot="1" x14ac:dyDescent="0.4">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2656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72656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3ef2bcd06f3a2094923b2d6a56153ce1">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bec20a5a508e80f7181c91e8a56b5a37"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2.xml><?xml version="1.0" encoding="utf-8"?>
<ds:datastoreItem xmlns:ds="http://schemas.openxmlformats.org/officeDocument/2006/customXml" ds:itemID="{EB7EE5AA-FC71-4823-A8DF-AD41B7376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GISKA JR * DEQ</cp:lastModifiedBy>
  <cp:lastPrinted>2018-12-14T23:57:06Z</cp:lastPrinted>
  <dcterms:created xsi:type="dcterms:W3CDTF">2018-11-29T22:27:46Z</dcterms:created>
  <dcterms:modified xsi:type="dcterms:W3CDTF">2024-03-02T00:06:40Z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db79d039-fcd0-4045-9c78-4cfb2eba0904_Enabled">
    <vt:lpwstr>true</vt:lpwstr>
  </property>
  <property fmtid="{D5CDD505-2E9C-101B-9397-08002B2CF9AE}" pid="4" name="MSIP_Label_db79d039-fcd0-4045-9c78-4cfb2eba0904_SetDate">
    <vt:lpwstr>2024-03-02T00:06:17Z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0e45d0ee-f9e3-4529-a217-e1bacb1d9b26</vt:lpwstr>
  </property>
  <property fmtid="{D5CDD505-2E9C-101B-9397-08002B2CF9AE}" pid="9" name="MSIP_Label_db79d039-fcd0-4045-9c78-4cfb2eba0904_ContentBits">
    <vt:lpwstr>0</vt:lpwstr>
  </property>
</Properties>
</file>