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2015 Projects\15078 Molalla Engineering Services\Docs &amp; Calcs In Progress\Owner's Rep\"/>
    </mc:Choice>
  </mc:AlternateContent>
  <bookViews>
    <workbookView xWindow="0" yWindow="0" windowWidth="28800" windowHeight="12720" activeTab="1"/>
  </bookViews>
  <sheets>
    <sheet name="BLS Data Series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E28" i="2" l="1"/>
  <c r="E29" i="2"/>
  <c r="D16" i="2"/>
  <c r="D17" i="2"/>
  <c r="D19" i="2"/>
  <c r="D25" i="2"/>
  <c r="D24" i="2" s="1"/>
  <c r="D23" i="2" s="1"/>
  <c r="D22" i="2" s="1"/>
  <c r="D21" i="2" s="1"/>
  <c r="D26" i="2"/>
  <c r="D27" i="2"/>
  <c r="D28" i="2"/>
  <c r="C28" i="2"/>
  <c r="C27" i="2"/>
  <c r="E27" i="2" l="1"/>
  <c r="C26" i="2"/>
  <c r="C25" i="2" s="1"/>
  <c r="C24" i="2" s="1"/>
  <c r="C23" i="2" s="1"/>
  <c r="C22" i="2" s="1"/>
  <c r="C21" i="2" s="1"/>
  <c r="C20" i="2" s="1"/>
  <c r="D20" i="2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E26" i="2" l="1"/>
  <c r="E25" i="2"/>
  <c r="D18" i="2"/>
  <c r="E20" i="2"/>
  <c r="C19" i="2"/>
  <c r="E24" i="2"/>
  <c r="E23" i="2"/>
  <c r="E22" i="2"/>
  <c r="E21" i="2"/>
  <c r="E19" i="2" l="1"/>
  <c r="C18" i="2"/>
  <c r="C17" i="2" l="1"/>
  <c r="E18" i="2"/>
  <c r="C16" i="2" l="1"/>
  <c r="E16" i="2" s="1"/>
  <c r="E17" i="2"/>
</calcChain>
</file>

<file path=xl/sharedStrings.xml><?xml version="1.0" encoding="utf-8"?>
<sst xmlns="http://schemas.openxmlformats.org/spreadsheetml/2006/main" count="32" uniqueCount="32">
  <si>
    <t>Consumer Price Index - All Urban Consumers</t>
  </si>
  <si>
    <t>Original Data Value</t>
  </si>
  <si>
    <t>Series Id:</t>
  </si>
  <si>
    <t>CUURA425SA0,CUUSA425SA0</t>
  </si>
  <si>
    <t>Not Seasonally Adjusted</t>
  </si>
  <si>
    <t>Area:</t>
  </si>
  <si>
    <t>Portland-Salem, OR-WA</t>
  </si>
  <si>
    <t>Item:</t>
  </si>
  <si>
    <t>All items</t>
  </si>
  <si>
    <t>Base Period:</t>
  </si>
  <si>
    <t>1982-84=100</t>
  </si>
  <si>
    <t>Years:</t>
  </si>
  <si>
    <t>1914 to 2015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</si>
  <si>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</si>
  <si>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</si>
  <si>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</si>
  <si>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</si>
  <si>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</si>
  <si>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</si>
  <si>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</si>
  <si>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</si>
  <si>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</si>
  <si>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</si>
  <si>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</si>
  <si>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</si>
  <si>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</si>
  <si>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</si>
  <si>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HALF1</t>
  </si>
  <si>
    <t>HALF2</t>
  </si>
  <si>
    <t>CPI</t>
  </si>
  <si>
    <t>Adopted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</si>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</sst>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#0.000"/>
    <numFmt numFmtId="166" formatCode="0.0%"/>
    <numFmt numFmtId="167" formatCode="0.000"/>
  </numFmts>
  <fonts count="10" x14ac:knownFonts="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fgColor indexed="9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right"/>
    </xf>
    <xf numFmtId="165" fontId="6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left" vertical="top" wrapText="1"/>
    </xf>
    <xf numFmtId="0" fontId="0" fillId="0" borderId="0" xfId="0"/>
    <xf numFmtId="166" fontId="6" fillId="2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0" fillId="0" borderId="0" xfId="0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Molalla</a:t>
            </a:r>
            <a:r>
              <a:rPr lang="en-US" baseline="0"/>
              <a:t> Sewer Rates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Sheet1!$C$15</c:f>
              <c:strCache>
                <c:ptCount val="1"/>
                <c:pt idx="0">
                  <c:v>CPI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Sheet1!$B$16:$B$29</c:f>
              <c:numCache>
                <c:formatCode>General</c:formatCode>
                <c:ptCount val="1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  <c:pt idx="6">
                  <c:v>2013</c:v>
                </c:pt>
                <c:pt idx="7">
                  <c:v>2012</c:v>
                </c:pt>
                <c:pt idx="8">
                  <c:v>2011</c:v>
                </c:pt>
                <c:pt idx="9">
                  <c:v>2010</c:v>
                </c:pt>
                <c:pt idx="10">
                  <c:v>2009</c:v>
                </c:pt>
                <c:pt idx="11">
                  <c:v>2008</c:v>
                </c:pt>
                <c:pt idx="12">
                  <c:v>2007</c:v>
                </c:pt>
                <c:pt idx="13">
                  <c:v>2006</c:v>
                </c:pt>
              </c:numCache>
            </c:numRef>
          </c:xVal>
          <c:yVal>
            <c:numRef>
              <c:f>Sheet1!$C$16:$C$29</c:f>
              <c:numCache>
                <c:formatCode>0.00</c:formatCode>
                <c:ptCount val="14"/>
                <c:pt idx="0">
                  <c:v>135.70991152283048</c:v>
                </c:pt>
                <c:pt idx="1">
                  <c:v>132.39991368081022</c:v>
                </c:pt>
                <c:pt idx="2">
                  <c:v>129.17064749347338</c:v>
                </c:pt>
                <c:pt idx="3">
                  <c:v>126.0201438960716</c:v>
                </c:pt>
                <c:pt idx="4">
                  <c:v>122.94648184982596</c:v>
                </c:pt>
                <c:pt idx="5">
                  <c:v>119.94778717056191</c:v>
                </c:pt>
                <c:pt idx="6">
                  <c:v>117.11984087518647</c:v>
                </c:pt>
                <c:pt idx="7">
                  <c:v>114.26106414719045</c:v>
                </c:pt>
                <c:pt idx="8">
                  <c:v>111.68075584286426</c:v>
                </c:pt>
                <c:pt idx="9">
                  <c:v>108.57483838886127</c:v>
                </c:pt>
                <c:pt idx="10">
                  <c:v>107.23371456986574</c:v>
                </c:pt>
                <c:pt idx="11">
                  <c:v>107.10542018896072</c:v>
                </c:pt>
                <c:pt idx="12">
                  <c:v>103.7076081551467</c:v>
                </c:pt>
                <c:pt idx="13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Sheet1!$D$15</c:f>
              <c:strCache>
                <c:ptCount val="1"/>
                <c:pt idx="0">
                  <c:v>Adopted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Sheet1!$B$16:$B$29</c:f>
              <c:numCache>
                <c:formatCode>General</c:formatCode>
                <c:ptCount val="1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  <c:pt idx="6">
                  <c:v>2013</c:v>
                </c:pt>
                <c:pt idx="7">
                  <c:v>2012</c:v>
                </c:pt>
                <c:pt idx="8">
                  <c:v>2011</c:v>
                </c:pt>
                <c:pt idx="9">
                  <c:v>2010</c:v>
                </c:pt>
                <c:pt idx="10">
                  <c:v>2009</c:v>
                </c:pt>
                <c:pt idx="11">
                  <c:v>2008</c:v>
                </c:pt>
                <c:pt idx="12">
                  <c:v>2007</c:v>
                </c:pt>
                <c:pt idx="13">
                  <c:v>2006</c:v>
                </c:pt>
              </c:numCache>
            </c:numRef>
          </c:xVal>
          <c:yVal>
            <c:numRef>
              <c:f>Sheet1!$D$16:$D$29</c:f>
              <c:numCache>
                <c:formatCode>0.00</c:formatCode>
                <c:ptCount val="14"/>
                <c:pt idx="0">
                  <c:v>136.37112500000001</c:v>
                </c:pt>
                <c:pt idx="1">
                  <c:v>133.04500000000002</c:v>
                </c:pt>
                <c:pt idx="2">
                  <c:v>129.80000000000001</c:v>
                </c:pt>
                <c:pt idx="3">
                  <c:v>129.80000000000001</c:v>
                </c:pt>
                <c:pt idx="4">
                  <c:v>129.80000000000001</c:v>
                </c:pt>
                <c:pt idx="5">
                  <c:v>129.80000000000001</c:v>
                </c:pt>
                <c:pt idx="6">
                  <c:v>129.80000000000001</c:v>
                </c:pt>
                <c:pt idx="7">
                  <c:v>129.80000000000001</c:v>
                </c:pt>
                <c:pt idx="8">
                  <c:v>129.80000000000001</c:v>
                </c:pt>
                <c:pt idx="9">
                  <c:v>129.80000000000001</c:v>
                </c:pt>
                <c:pt idx="10">
                  <c:v>129.80000000000001</c:v>
                </c:pt>
                <c:pt idx="11">
                  <c:v>129.80000000000001</c:v>
                </c:pt>
                <c:pt idx="12">
                  <c:v>129.80000000000001</c:v>
                </c:pt>
                <c:pt idx="13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481720"/>
        <c:axId val="204482104"/>
      </c:scatterChart>
      <c:valAx>
        <c:axId val="204481720"/>
        <c:scaling>
          <c:orientation val="minMax"/>
          <c:min val="200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482104"/>
        <c:crosses val="autoZero"/>
        <c:crossBetween val="midCat"/>
        <c:majorUnit val="1"/>
      </c:valAx>
      <c:valAx>
        <c:axId val="204482104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48172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476249</xdr:colOff>
      <xdr:row>6</xdr:row>
      <xdr:rowOff>0</xdr:rowOff>
    </xdr:from>
    <xdr:to>
      <xdr:col>14</xdr:col>
      <xdr:colOff>47624</xdr:colOff>
      <xdr:row>27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0.14381</cdr:x>
      <cdr:y>0.40294</cdr:y>
    </cdr:from>
    <cdr:to>
      <cdr:x>0.249</cdr:x>
      <cdr:y>0.42056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H="1" flipV="1">
          <a:off x="730862" y="1642664"/>
          <a:ext cx="534604" cy="7183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0.25929</cdr:x>
      <cdr:y>0.38749</cdr:y>
    </cdr:from>
    <cdr:to>
      <cdr:x>0.40796</cdr:x>
      <cdr:y>0.50401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317781" y="1579679"/>
          <a:ext cx="755581" cy="474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29.8% (2006)</a:t>
          </a:r>
        </a:p>
      </cdr:txBody>
    </cdr:sp>
  </cdr:relSizeAnchor>
  <cdr:relSizeAnchor xmlns:cdr="http://schemas.openxmlformats.org/drawingml/2006/chartDrawing">
    <cdr:from>
      <cdr:x>0.5966</cdr:x>
      <cdr:y>0.50069</cdr:y>
    </cdr:from>
    <cdr:to>
      <cdr:x>0.74527</cdr:x>
      <cdr:y>0.59127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032088" y="2041183"/>
          <a:ext cx="755581" cy="3692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Assumed 2.5%/YR</a:t>
          </a:r>
        </a:p>
      </cdr:txBody>
    </cdr:sp>
  </cdr:relSizeAnchor>
  <cdr:relSizeAnchor xmlns:cdr="http://schemas.openxmlformats.org/drawingml/2006/chartDrawing">
    <cdr:from>
      <cdr:x>0.60559</cdr:x>
      <cdr:y>0.40678</cdr:y>
    </cdr:from>
    <cdr:to>
      <cdr:x>0.63855</cdr:x>
      <cdr:y>0.49733</cdr:y>
    </cdr:to>
    <cdr:cxnSp macro="">
      <cdr:nvCxnSpPr>
        <cdr:cNvPr id="8" name="Straight Arrow Connector 7"/>
        <cdr:cNvCxnSpPr/>
      </cdr:nvCxnSpPr>
      <cdr:spPr>
        <a:xfrm xmlns:a="http://schemas.openxmlformats.org/drawingml/2006/main" flipH="1" flipV="1">
          <a:off x="3077779" y="1658320"/>
          <a:ext cx="167526" cy="36914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0.60909</cdr:x>
      <cdr:y>0.10092</cdr:y>
    </cdr:from>
    <cdr:to>
      <cdr:x>0.78686</cdr:x>
      <cdr:y>0.1915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095568" y="411436"/>
          <a:ext cx="903475" cy="369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Assumed 2.5% FY 16/17</a:t>
          </a:r>
        </a:p>
      </cdr:txBody>
    </cdr:sp>
  </cdr:relSizeAnchor>
  <cdr:relSizeAnchor xmlns:cdr="http://schemas.openxmlformats.org/drawingml/2006/chartDrawing">
    <cdr:from>
      <cdr:x>0.10466</cdr:x>
      <cdr:y>0.71114</cdr:y>
    </cdr:from>
    <cdr:to>
      <cdr:x>0.18876</cdr:x>
      <cdr:y>0.76268</cdr:y>
    </cdr:to>
    <cdr:cxnSp macro="">
      <cdr:nvCxnSpPr>
        <cdr:cNvPr id="12" name="Straight Arrow Connector 11"/>
        <cdr:cNvCxnSpPr/>
      </cdr:nvCxnSpPr>
      <cdr:spPr>
        <a:xfrm xmlns:a="http://schemas.openxmlformats.org/drawingml/2006/main" flipH="1" flipV="1">
          <a:off x="531911" y="2899105"/>
          <a:ext cx="427394" cy="21012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0.18403</cdr:x>
      <cdr:y>0.7252</cdr:y>
    </cdr:from>
    <cdr:to>
      <cdr:x>0.36181</cdr:x>
      <cdr:y>0.81578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935273" y="2956437"/>
          <a:ext cx="903526" cy="369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Assumed Value</a:t>
          </a:r>
        </a:p>
      </cdr:txBody>
    </cdr:sp>
  </cdr:relSizeAnchor>
  <cdr:relSizeAnchor xmlns:cdr="http://schemas.openxmlformats.org/drawingml/2006/chartDrawing">
    <cdr:from>
      <cdr:x>0.72837</cdr:x>
      <cdr:y>0.16643</cdr:y>
    </cdr:from>
    <cdr:to>
      <cdr:x>0.77376</cdr:x>
      <cdr:y>0.24866</cdr:y>
    </cdr:to>
    <cdr:cxnSp macro="">
      <cdr:nvCxnSpPr>
        <cdr:cNvPr id="25" name="Straight Arrow Connector 24"/>
        <cdr:cNvCxnSpPr/>
      </cdr:nvCxnSpPr>
      <cdr:spPr>
        <a:xfrm xmlns:a="http://schemas.openxmlformats.org/drawingml/2006/main">
          <a:off x="3701754" y="678480"/>
          <a:ext cx="230712" cy="33525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workbookViewId="0">
      <pane ySplit="11" topLeftCell="A90" activePane="bottomLeft" state="frozen"/>
      <selection pane="bottomLeft" activeCell="O104" sqref="O104"/>
    </sheetView>
  </sheetViews>
  <sheetFormatPr defaultRowHeight="15" x14ac:dyDescent="0.25"/>
  <cols>
    <col min="1" max="1" width="20" customWidth="1"/>
    <col min="2" max="256" width="8" customWidth="1"/>
  </cols>
  <sheetData>
    <row r="1" spans="1:17" ht="15.75" x14ac:dyDescent="0.25">
      <c r="A1" s="16" t="s">
        <v>0</v>
      </c>
      <c r="B1" s="14"/>
      <c r="C1" s="14"/>
      <c r="D1" s="14"/>
      <c r="E1" s="14"/>
      <c r="F1" s="14"/>
    </row>
    <row r="2" spans="1:17" ht="15.75" x14ac:dyDescent="0.25">
      <c r="A2" s="16" t="s">
        <v>1</v>
      </c>
      <c r="B2" s="14"/>
      <c r="C2" s="14"/>
      <c r="D2" s="14"/>
      <c r="E2" s="14"/>
      <c r="F2" s="14"/>
    </row>
    <row r="3" spans="1:17" x14ac:dyDescent="0.25">
      <c r="A3" s="14"/>
      <c r="B3" s="14"/>
      <c r="C3" s="14"/>
      <c r="D3" s="14"/>
      <c r="E3" s="14"/>
      <c r="F3" s="14"/>
    </row>
    <row r="4" spans="1:17" x14ac:dyDescent="0.25">
      <c r="A4" s="5" t="s">
        <v>2</v>
      </c>
      <c r="B4" s="13" t="s">
        <v>3</v>
      </c>
      <c r="C4" s="14"/>
      <c r="D4" s="14"/>
      <c r="E4" s="14"/>
      <c r="F4" s="14"/>
    </row>
    <row r="5" spans="1:17" x14ac:dyDescent="0.25">
      <c r="A5" s="17" t="s">
        <v>4</v>
      </c>
      <c r="B5" s="14"/>
      <c r="C5" s="14"/>
      <c r="D5" s="14"/>
      <c r="E5" s="14"/>
      <c r="F5" s="14"/>
    </row>
    <row r="6" spans="1:17" x14ac:dyDescent="0.25">
      <c r="A6" s="5" t="s">
        <v>5</v>
      </c>
      <c r="B6" s="13" t="s">
        <v>6</v>
      </c>
      <c r="C6" s="14"/>
      <c r="D6" s="14"/>
      <c r="E6" s="14"/>
      <c r="F6" s="14"/>
    </row>
    <row r="7" spans="1:17" x14ac:dyDescent="0.25">
      <c r="A7" s="5" t="s">
        <v>7</v>
      </c>
      <c r="B7" s="13" t="s">
        <v>8</v>
      </c>
      <c r="C7" s="14"/>
      <c r="D7" s="14"/>
      <c r="E7" s="14"/>
      <c r="F7" s="14"/>
    </row>
    <row r="8" spans="1:17" x14ac:dyDescent="0.25">
      <c r="A8" s="5" t="s">
        <v>9</v>
      </c>
      <c r="B8" s="13" t="s">
        <v>10</v>
      </c>
      <c r="C8" s="14"/>
      <c r="D8" s="14"/>
      <c r="E8" s="14"/>
      <c r="F8" s="14"/>
    </row>
    <row r="9" spans="1:17" x14ac:dyDescent="0.25">
      <c r="A9" s="5" t="s">
        <v>11</v>
      </c>
      <c r="B9" s="15" t="s">
        <v>12</v>
      </c>
      <c r="C9" s="14"/>
      <c r="D9" s="14"/>
      <c r="E9" s="14"/>
      <c r="F9" s="14"/>
    </row>
    <row r="11" spans="1:17" x14ac:dyDescent="0.25">
      <c r="A11" s="1" t="s">
        <v>13</v>
      </c>
      <c r="B11" s="1" t="s">
        <v>14</v>
      </c>
      <c r="C11" s="1" t="s">
        <v>15</v>
      </c>
      <c r="D11" s="1" t="s">
        <v>16</v>
      </c>
      <c r="E11" s="1" t="s">
        <v>17</v>
      </c>
      <c r="F11" s="1" t="s">
        <v>18</v>
      </c>
      <c r="G11" s="1" t="s">
        <v>19</v>
      </c>
      <c r="H11" s="1" t="s">
        <v>20</v>
      </c>
      <c r="I11" s="1" t="s">
        <v>21</v>
      </c>
      <c r="J11" s="1" t="s">
        <v>22</v>
      </c>
      <c r="K11" s="1" t="s">
        <v>23</v>
      </c>
      <c r="L11" s="1" t="s">
        <v>24</v>
      </c>
      <c r="M11" s="1" t="s">
        <v>25</v>
      </c>
      <c r="N11" s="1" t="s">
        <v>26</v>
      </c>
      <c r="O11" s="1"/>
      <c r="P11" s="1" t="s">
        <v>27</v>
      </c>
      <c r="Q11" s="1" t="s">
        <v>28</v>
      </c>
    </row>
    <row r="12" spans="1:17" x14ac:dyDescent="0.25">
      <c r="A12" s="2">
        <v>1914</v>
      </c>
      <c r="M12" s="3">
        <v>10.5</v>
      </c>
      <c r="N12" s="3">
        <v>10.5</v>
      </c>
      <c r="O12" s="3"/>
    </row>
    <row r="13" spans="1:17" x14ac:dyDescent="0.25">
      <c r="A13" s="2">
        <v>1915</v>
      </c>
      <c r="M13" s="3">
        <v>10.1</v>
      </c>
      <c r="N13" s="3">
        <v>10.199999999999999</v>
      </c>
      <c r="O13" s="3"/>
    </row>
    <row r="14" spans="1:17" x14ac:dyDescent="0.25">
      <c r="A14" s="2">
        <v>1916</v>
      </c>
      <c r="M14" s="3">
        <v>10.9</v>
      </c>
      <c r="N14" s="3">
        <v>10.5</v>
      </c>
      <c r="O14" s="3"/>
    </row>
    <row r="15" spans="1:17" x14ac:dyDescent="0.25">
      <c r="A15" s="2">
        <v>1917</v>
      </c>
      <c r="M15" s="3">
        <v>13.2</v>
      </c>
      <c r="N15" s="3">
        <v>12.3</v>
      </c>
      <c r="O15" s="3"/>
    </row>
    <row r="16" spans="1:17" x14ac:dyDescent="0.25">
      <c r="A16" s="2">
        <v>1918</v>
      </c>
      <c r="M16" s="3">
        <v>16.600000000000001</v>
      </c>
      <c r="N16" s="3">
        <v>15.1</v>
      </c>
      <c r="O16" s="3"/>
    </row>
    <row r="17" spans="1:15" x14ac:dyDescent="0.25">
      <c r="A17" s="2">
        <v>1919</v>
      </c>
      <c r="G17" s="3">
        <v>17.3</v>
      </c>
      <c r="M17" s="3">
        <v>19</v>
      </c>
      <c r="N17" s="3">
        <v>17.7</v>
      </c>
      <c r="O17" s="3"/>
    </row>
    <row r="18" spans="1:15" x14ac:dyDescent="0.25">
      <c r="A18" s="2">
        <v>1920</v>
      </c>
      <c r="G18" s="3">
        <v>21.1</v>
      </c>
      <c r="M18" s="3">
        <v>18.8</v>
      </c>
      <c r="N18" s="3">
        <v>20</v>
      </c>
      <c r="O18" s="3"/>
    </row>
    <row r="19" spans="1:15" x14ac:dyDescent="0.25">
      <c r="A19" s="2">
        <v>1921</v>
      </c>
      <c r="D19" s="3">
        <v>17.100000000000001</v>
      </c>
      <c r="J19" s="3">
        <v>17</v>
      </c>
      <c r="M19" s="3">
        <v>16.8</v>
      </c>
      <c r="N19" s="3">
        <v>17.3</v>
      </c>
      <c r="O19" s="3"/>
    </row>
    <row r="20" spans="1:15" x14ac:dyDescent="0.25">
      <c r="A20" s="2">
        <v>1922</v>
      </c>
      <c r="D20" s="3">
        <v>16.3</v>
      </c>
      <c r="G20" s="3">
        <v>16.2</v>
      </c>
      <c r="J20" s="3">
        <v>16.399999999999999</v>
      </c>
      <c r="M20" s="3">
        <v>16.5</v>
      </c>
      <c r="N20" s="3">
        <v>16.399999999999999</v>
      </c>
      <c r="O20" s="3"/>
    </row>
    <row r="21" spans="1:15" x14ac:dyDescent="0.25">
      <c r="A21" s="2">
        <v>1923</v>
      </c>
      <c r="D21" s="3">
        <v>16.399999999999999</v>
      </c>
      <c r="G21" s="3">
        <v>16.5</v>
      </c>
      <c r="J21" s="3">
        <v>16.600000000000001</v>
      </c>
      <c r="M21" s="3">
        <v>16.7</v>
      </c>
      <c r="N21" s="3">
        <v>16.600000000000001</v>
      </c>
      <c r="O21" s="3"/>
    </row>
    <row r="22" spans="1:15" x14ac:dyDescent="0.25">
      <c r="A22" s="2">
        <v>1924</v>
      </c>
      <c r="D22" s="3">
        <v>16.600000000000001</v>
      </c>
      <c r="G22" s="3">
        <v>16.399999999999999</v>
      </c>
      <c r="J22" s="3">
        <v>16.5</v>
      </c>
      <c r="M22" s="3">
        <v>16.5</v>
      </c>
      <c r="N22" s="3">
        <v>16.5</v>
      </c>
      <c r="O22" s="3"/>
    </row>
    <row r="23" spans="1:15" x14ac:dyDescent="0.25">
      <c r="A23" s="2">
        <v>1925</v>
      </c>
      <c r="G23" s="3">
        <v>16.600000000000001</v>
      </c>
      <c r="M23" s="3">
        <v>16.7</v>
      </c>
      <c r="N23" s="3">
        <v>16.600000000000001</v>
      </c>
      <c r="O23" s="3"/>
    </row>
    <row r="24" spans="1:15" x14ac:dyDescent="0.25">
      <c r="A24" s="2">
        <v>1926</v>
      </c>
      <c r="G24" s="3">
        <v>16.5</v>
      </c>
      <c r="M24" s="3">
        <v>16.399999999999999</v>
      </c>
      <c r="N24" s="3">
        <v>16.399999999999999</v>
      </c>
      <c r="O24" s="3"/>
    </row>
    <row r="25" spans="1:15" x14ac:dyDescent="0.25">
      <c r="A25" s="2">
        <v>1927</v>
      </c>
      <c r="G25" s="3">
        <v>16.399999999999999</v>
      </c>
      <c r="M25" s="3">
        <v>16.100000000000001</v>
      </c>
      <c r="N25" s="3">
        <v>16.2</v>
      </c>
      <c r="O25" s="3"/>
    </row>
    <row r="26" spans="1:15" x14ac:dyDescent="0.25">
      <c r="A26" s="2">
        <v>1928</v>
      </c>
      <c r="G26" s="3">
        <v>15.8</v>
      </c>
      <c r="M26" s="3">
        <v>15.9</v>
      </c>
      <c r="N26" s="3">
        <v>16</v>
      </c>
      <c r="O26" s="3"/>
    </row>
    <row r="27" spans="1:15" x14ac:dyDescent="0.25">
      <c r="A27" s="2">
        <v>1929</v>
      </c>
      <c r="G27" s="3">
        <v>15.7</v>
      </c>
      <c r="M27" s="3">
        <v>15.8</v>
      </c>
      <c r="N27" s="3">
        <v>15.8</v>
      </c>
      <c r="O27" s="3"/>
    </row>
    <row r="28" spans="1:15" x14ac:dyDescent="0.25">
      <c r="A28" s="2">
        <v>1930</v>
      </c>
      <c r="G28" s="3">
        <v>15.7</v>
      </c>
      <c r="M28" s="3">
        <v>14.8</v>
      </c>
      <c r="N28" s="3">
        <v>15.5</v>
      </c>
      <c r="O28" s="3"/>
    </row>
    <row r="29" spans="1:15" x14ac:dyDescent="0.25">
      <c r="A29" s="2">
        <v>1931</v>
      </c>
      <c r="G29" s="3">
        <v>14.1</v>
      </c>
      <c r="M29" s="3">
        <v>13.6</v>
      </c>
      <c r="N29" s="3">
        <v>14</v>
      </c>
      <c r="O29" s="3"/>
    </row>
    <row r="30" spans="1:15" x14ac:dyDescent="0.25">
      <c r="A30" s="2">
        <v>1932</v>
      </c>
      <c r="G30" s="3">
        <v>12.7</v>
      </c>
      <c r="M30" s="3">
        <v>12.4</v>
      </c>
      <c r="N30" s="3">
        <v>12.7</v>
      </c>
      <c r="O30" s="3"/>
    </row>
    <row r="31" spans="1:15" x14ac:dyDescent="0.25">
      <c r="A31" s="2">
        <v>1933</v>
      </c>
      <c r="G31" s="3">
        <v>11.9</v>
      </c>
      <c r="M31" s="3">
        <v>12.2</v>
      </c>
      <c r="N31" s="3">
        <v>12.1</v>
      </c>
      <c r="O31" s="3"/>
    </row>
    <row r="32" spans="1:15" x14ac:dyDescent="0.25">
      <c r="A32" s="2">
        <v>1934</v>
      </c>
      <c r="G32" s="3">
        <v>12.4</v>
      </c>
      <c r="L32" s="3">
        <v>12.7</v>
      </c>
      <c r="N32" s="3">
        <v>12.5</v>
      </c>
      <c r="O32" s="3"/>
    </row>
    <row r="33" spans="1:15" x14ac:dyDescent="0.25">
      <c r="A33" s="2">
        <v>1935</v>
      </c>
      <c r="D33" s="3">
        <v>13</v>
      </c>
      <c r="H33" s="3">
        <v>12.8</v>
      </c>
      <c r="K33" s="3">
        <v>12.9</v>
      </c>
      <c r="N33" s="3">
        <v>12.9</v>
      </c>
      <c r="O33" s="3"/>
    </row>
    <row r="34" spans="1:15" x14ac:dyDescent="0.25">
      <c r="A34" s="2">
        <v>1936</v>
      </c>
      <c r="B34" s="3">
        <v>13</v>
      </c>
      <c r="E34" s="3">
        <v>12.9</v>
      </c>
      <c r="H34" s="3">
        <v>13.2</v>
      </c>
      <c r="J34" s="3">
        <v>13.4</v>
      </c>
      <c r="M34" s="3">
        <v>13.4</v>
      </c>
      <c r="N34" s="3">
        <v>13.2</v>
      </c>
      <c r="O34" s="3"/>
    </row>
    <row r="35" spans="1:15" x14ac:dyDescent="0.25">
      <c r="A35" s="2">
        <v>1937</v>
      </c>
      <c r="D35" s="3">
        <v>13.7</v>
      </c>
      <c r="G35" s="3">
        <v>13.9</v>
      </c>
      <c r="J35" s="3">
        <v>14.1</v>
      </c>
      <c r="M35" s="3">
        <v>13.9</v>
      </c>
      <c r="N35" s="3">
        <v>13.9</v>
      </c>
      <c r="O35" s="3"/>
    </row>
    <row r="36" spans="1:15" x14ac:dyDescent="0.25">
      <c r="A36" s="2">
        <v>1938</v>
      </c>
      <c r="D36" s="3">
        <v>13.8</v>
      </c>
      <c r="G36" s="3">
        <v>13.7</v>
      </c>
      <c r="J36" s="3">
        <v>13.7</v>
      </c>
      <c r="M36" s="3">
        <v>13.7</v>
      </c>
      <c r="N36" s="3">
        <v>13.7</v>
      </c>
      <c r="O36" s="3"/>
    </row>
    <row r="37" spans="1:15" x14ac:dyDescent="0.25">
      <c r="A37" s="2">
        <v>1939</v>
      </c>
      <c r="D37" s="3">
        <v>13.6</v>
      </c>
      <c r="G37" s="3">
        <v>13.5</v>
      </c>
      <c r="J37" s="3">
        <v>13.7</v>
      </c>
      <c r="M37" s="3">
        <v>13.6</v>
      </c>
      <c r="N37" s="3">
        <v>13.6</v>
      </c>
      <c r="O37" s="3"/>
    </row>
    <row r="38" spans="1:15" x14ac:dyDescent="0.25">
      <c r="A38" s="2">
        <v>1940</v>
      </c>
      <c r="D38" s="3">
        <v>13.4</v>
      </c>
      <c r="G38" s="3">
        <v>13.6</v>
      </c>
      <c r="J38" s="3">
        <v>13.7</v>
      </c>
      <c r="M38" s="3">
        <v>13.7</v>
      </c>
      <c r="N38" s="3">
        <v>13.6</v>
      </c>
      <c r="O38" s="3"/>
    </row>
    <row r="39" spans="1:15" x14ac:dyDescent="0.25">
      <c r="A39" s="2">
        <v>1941</v>
      </c>
      <c r="D39" s="3">
        <v>13.8</v>
      </c>
      <c r="G39" s="3">
        <v>14.3</v>
      </c>
      <c r="J39" s="3">
        <v>14.9</v>
      </c>
      <c r="M39" s="3">
        <v>15.3</v>
      </c>
      <c r="N39" s="3">
        <v>14.4</v>
      </c>
      <c r="O39" s="3"/>
    </row>
    <row r="40" spans="1:15" x14ac:dyDescent="0.25">
      <c r="A40" s="2">
        <v>1942</v>
      </c>
      <c r="D40" s="3">
        <v>16.100000000000001</v>
      </c>
      <c r="G40" s="3">
        <v>16.5</v>
      </c>
      <c r="J40" s="3">
        <v>16.8</v>
      </c>
      <c r="M40" s="3">
        <v>17.100000000000001</v>
      </c>
      <c r="N40" s="3">
        <v>16.5</v>
      </c>
      <c r="O40" s="3"/>
    </row>
    <row r="41" spans="1:15" x14ac:dyDescent="0.25">
      <c r="A41" s="2">
        <v>1943</v>
      </c>
      <c r="D41" s="3">
        <v>17.399999999999999</v>
      </c>
      <c r="G41" s="3">
        <v>17.7</v>
      </c>
      <c r="J41" s="3">
        <v>17.5</v>
      </c>
      <c r="M41" s="3">
        <v>17.5</v>
      </c>
      <c r="N41" s="3">
        <v>17.5</v>
      </c>
      <c r="O41" s="3"/>
    </row>
    <row r="42" spans="1:15" x14ac:dyDescent="0.25">
      <c r="A42" s="2">
        <v>1944</v>
      </c>
      <c r="D42" s="3">
        <v>17.5</v>
      </c>
      <c r="G42" s="3">
        <v>17.5</v>
      </c>
      <c r="J42" s="3">
        <v>17.8</v>
      </c>
      <c r="M42" s="3">
        <v>18</v>
      </c>
      <c r="N42" s="3">
        <v>17.7</v>
      </c>
      <c r="O42" s="3"/>
    </row>
    <row r="43" spans="1:15" x14ac:dyDescent="0.25">
      <c r="A43" s="2">
        <v>1945</v>
      </c>
      <c r="D43" s="3">
        <v>18</v>
      </c>
      <c r="G43" s="3">
        <v>18.3</v>
      </c>
      <c r="J43" s="3">
        <v>18.3</v>
      </c>
      <c r="M43" s="3">
        <v>18.5</v>
      </c>
      <c r="N43" s="3">
        <v>18.2</v>
      </c>
      <c r="O43" s="3"/>
    </row>
    <row r="44" spans="1:15" x14ac:dyDescent="0.25">
      <c r="A44" s="2">
        <v>1946</v>
      </c>
      <c r="D44" s="3">
        <v>18.399999999999999</v>
      </c>
      <c r="G44" s="3">
        <v>19</v>
      </c>
      <c r="J44" s="3">
        <v>20.399999999999999</v>
      </c>
      <c r="M44" s="3">
        <v>21.3</v>
      </c>
      <c r="N44" s="3">
        <v>19.5</v>
      </c>
      <c r="O44" s="3"/>
    </row>
    <row r="45" spans="1:15" x14ac:dyDescent="0.25">
      <c r="A45" s="2">
        <v>1947</v>
      </c>
      <c r="D45" s="3">
        <v>21.7</v>
      </c>
      <c r="G45" s="3">
        <v>21.8</v>
      </c>
      <c r="H45" s="3">
        <v>21.9</v>
      </c>
      <c r="K45" s="3">
        <v>22.5</v>
      </c>
      <c r="N45" s="3">
        <v>22.1</v>
      </c>
      <c r="O45" s="3"/>
    </row>
    <row r="46" spans="1:15" x14ac:dyDescent="0.25">
      <c r="A46" s="2">
        <v>1948</v>
      </c>
      <c r="B46" s="3">
        <v>23.6</v>
      </c>
      <c r="E46" s="3">
        <v>23.8</v>
      </c>
      <c r="H46" s="3">
        <v>24.4</v>
      </c>
      <c r="K46" s="3">
        <v>24.4</v>
      </c>
      <c r="N46" s="3">
        <v>24.1</v>
      </c>
      <c r="O46" s="3"/>
    </row>
    <row r="47" spans="1:15" x14ac:dyDescent="0.25">
      <c r="A47" s="2">
        <v>1949</v>
      </c>
      <c r="B47" s="3">
        <v>24.1</v>
      </c>
      <c r="E47" s="3">
        <v>24</v>
      </c>
      <c r="H47" s="3">
        <v>23.7</v>
      </c>
      <c r="K47" s="3">
        <v>23.5</v>
      </c>
      <c r="N47" s="3">
        <v>23.8</v>
      </c>
      <c r="O47" s="3"/>
    </row>
    <row r="48" spans="1:15" x14ac:dyDescent="0.25">
      <c r="A48" s="2">
        <v>1950</v>
      </c>
      <c r="B48" s="3">
        <v>23.6</v>
      </c>
      <c r="E48" s="3">
        <v>23.7</v>
      </c>
      <c r="H48" s="3">
        <v>24.1</v>
      </c>
      <c r="K48" s="3">
        <v>24.8</v>
      </c>
      <c r="N48" s="3">
        <v>24.3</v>
      </c>
      <c r="O48" s="3"/>
    </row>
    <row r="49" spans="1:15" x14ac:dyDescent="0.25">
      <c r="A49" s="2">
        <v>1951</v>
      </c>
      <c r="B49" s="3">
        <v>25.6</v>
      </c>
      <c r="E49" s="3">
        <v>26.2</v>
      </c>
      <c r="H49" s="3">
        <v>26.4</v>
      </c>
      <c r="K49" s="3">
        <v>26.4</v>
      </c>
      <c r="N49" s="3">
        <v>26.2</v>
      </c>
      <c r="O49" s="3"/>
    </row>
    <row r="50" spans="1:15" x14ac:dyDescent="0.25">
      <c r="A50" s="2">
        <v>1952</v>
      </c>
      <c r="B50" s="3">
        <v>26.8</v>
      </c>
      <c r="E50" s="3">
        <v>26.7</v>
      </c>
      <c r="H50" s="3">
        <v>26.7</v>
      </c>
      <c r="K50" s="3">
        <v>26.8</v>
      </c>
      <c r="M50" s="3">
        <v>26.7</v>
      </c>
      <c r="N50" s="3">
        <v>26.8</v>
      </c>
      <c r="O50" s="3"/>
    </row>
    <row r="51" spans="1:15" x14ac:dyDescent="0.25">
      <c r="A51" s="2">
        <v>1953</v>
      </c>
      <c r="B51" s="3">
        <v>26.7</v>
      </c>
      <c r="E51" s="3">
        <v>26.9</v>
      </c>
      <c r="H51" s="3">
        <v>26.9</v>
      </c>
      <c r="K51" s="3">
        <v>27.1</v>
      </c>
      <c r="N51" s="3">
        <v>26.9</v>
      </c>
      <c r="O51" s="3"/>
    </row>
    <row r="52" spans="1:15" x14ac:dyDescent="0.25">
      <c r="A52" s="2">
        <v>1954</v>
      </c>
      <c r="B52" s="3">
        <v>26.9</v>
      </c>
      <c r="E52" s="3">
        <v>26.8</v>
      </c>
      <c r="H52" s="3">
        <v>26.9</v>
      </c>
      <c r="K52" s="3">
        <v>26.9</v>
      </c>
      <c r="N52" s="3">
        <v>26.9</v>
      </c>
      <c r="O52" s="3"/>
    </row>
    <row r="53" spans="1:15" x14ac:dyDescent="0.25">
      <c r="A53" s="2">
        <v>1955</v>
      </c>
      <c r="B53" s="3">
        <v>26.7</v>
      </c>
      <c r="E53" s="3">
        <v>26.6</v>
      </c>
      <c r="H53" s="3">
        <v>26.7</v>
      </c>
      <c r="K53" s="3">
        <v>27.1</v>
      </c>
      <c r="N53" s="3">
        <v>26.8</v>
      </c>
      <c r="O53" s="3"/>
    </row>
    <row r="54" spans="1:15" x14ac:dyDescent="0.25">
      <c r="A54" s="2">
        <v>1956</v>
      </c>
      <c r="B54" s="3">
        <v>27.1</v>
      </c>
      <c r="E54" s="3">
        <v>27.1</v>
      </c>
      <c r="H54" s="3">
        <v>27.7</v>
      </c>
      <c r="K54" s="3">
        <v>27.9</v>
      </c>
      <c r="N54" s="3">
        <v>27.5</v>
      </c>
      <c r="O54" s="3"/>
    </row>
    <row r="55" spans="1:15" x14ac:dyDescent="0.25">
      <c r="A55" s="2">
        <v>1957</v>
      </c>
      <c r="B55" s="3">
        <v>28</v>
      </c>
      <c r="E55" s="3">
        <v>28.4</v>
      </c>
      <c r="H55" s="3">
        <v>28.5</v>
      </c>
      <c r="K55" s="3">
        <v>28.4</v>
      </c>
      <c r="N55" s="3">
        <v>28.4</v>
      </c>
      <c r="O55" s="3"/>
    </row>
    <row r="56" spans="1:15" x14ac:dyDescent="0.25">
      <c r="A56" s="2">
        <v>1958</v>
      </c>
      <c r="B56" s="3">
        <v>28.8</v>
      </c>
      <c r="E56" s="3">
        <v>29.2</v>
      </c>
      <c r="H56" s="3">
        <v>29.1</v>
      </c>
      <c r="K56" s="3">
        <v>29</v>
      </c>
      <c r="N56" s="3">
        <v>29</v>
      </c>
      <c r="O56" s="3"/>
    </row>
    <row r="57" spans="1:15" x14ac:dyDescent="0.25">
      <c r="A57" s="2">
        <v>1959</v>
      </c>
      <c r="B57" s="3">
        <v>29</v>
      </c>
      <c r="E57" s="3">
        <v>29.2</v>
      </c>
      <c r="H57" s="3">
        <v>29.4</v>
      </c>
      <c r="K57" s="3">
        <v>29.4</v>
      </c>
      <c r="N57" s="3">
        <v>29.3</v>
      </c>
      <c r="O57" s="3"/>
    </row>
    <row r="58" spans="1:15" x14ac:dyDescent="0.25">
      <c r="A58" s="2">
        <v>1960</v>
      </c>
      <c r="B58" s="3">
        <v>29.7</v>
      </c>
      <c r="E58" s="3">
        <v>29.8</v>
      </c>
      <c r="H58" s="3">
        <v>29.8</v>
      </c>
      <c r="K58" s="3">
        <v>29.7</v>
      </c>
      <c r="N58" s="3">
        <v>29.8</v>
      </c>
      <c r="O58" s="3"/>
    </row>
    <row r="59" spans="1:15" x14ac:dyDescent="0.25">
      <c r="A59" s="2">
        <v>1961</v>
      </c>
      <c r="B59" s="3">
        <v>30.1</v>
      </c>
      <c r="E59" s="3">
        <v>29.9</v>
      </c>
      <c r="H59" s="3">
        <v>30.2</v>
      </c>
      <c r="K59" s="3">
        <v>30.2</v>
      </c>
      <c r="N59" s="3">
        <v>30.1</v>
      </c>
      <c r="O59" s="3"/>
    </row>
    <row r="60" spans="1:15" x14ac:dyDescent="0.25">
      <c r="A60" s="2">
        <v>1962</v>
      </c>
      <c r="B60" s="3">
        <v>30</v>
      </c>
      <c r="E60" s="3">
        <v>30</v>
      </c>
      <c r="H60" s="3">
        <v>30.3</v>
      </c>
      <c r="K60" s="3">
        <v>30.4</v>
      </c>
      <c r="N60" s="3">
        <v>30.2</v>
      </c>
      <c r="O60" s="3"/>
    </row>
    <row r="61" spans="1:15" x14ac:dyDescent="0.25">
      <c r="A61" s="2">
        <v>1963</v>
      </c>
      <c r="B61" s="3">
        <v>30.5</v>
      </c>
      <c r="E61" s="3">
        <v>30.7</v>
      </c>
      <c r="H61" s="3">
        <v>30.9</v>
      </c>
      <c r="K61" s="3">
        <v>30.9</v>
      </c>
      <c r="N61" s="3">
        <v>30.8</v>
      </c>
      <c r="O61" s="3"/>
    </row>
    <row r="62" spans="1:15" x14ac:dyDescent="0.25">
      <c r="A62" s="2">
        <v>1964</v>
      </c>
      <c r="B62" s="3">
        <v>31.1</v>
      </c>
      <c r="E62" s="3">
        <v>31.4</v>
      </c>
      <c r="H62" s="3">
        <v>31.6</v>
      </c>
      <c r="K62" s="3">
        <v>31.7</v>
      </c>
      <c r="N62" s="3">
        <v>31.5</v>
      </c>
      <c r="O62" s="3"/>
    </row>
    <row r="63" spans="1:15" x14ac:dyDescent="0.25">
      <c r="A63" s="2">
        <v>1965</v>
      </c>
      <c r="B63" s="3">
        <v>31.8</v>
      </c>
      <c r="E63" s="3">
        <v>32.1</v>
      </c>
      <c r="H63" s="3">
        <v>32.5</v>
      </c>
      <c r="K63" s="3">
        <v>32.6</v>
      </c>
      <c r="N63" s="3">
        <v>32.299999999999997</v>
      </c>
      <c r="O63" s="3"/>
    </row>
    <row r="64" spans="1:15" x14ac:dyDescent="0.25">
      <c r="A64" s="2">
        <v>1966</v>
      </c>
      <c r="B64" s="3">
        <v>32.6</v>
      </c>
      <c r="E64" s="3">
        <v>33.1</v>
      </c>
      <c r="H64" s="3">
        <v>33.4</v>
      </c>
      <c r="K64" s="3">
        <v>33.700000000000003</v>
      </c>
      <c r="N64" s="3">
        <v>33.299999999999997</v>
      </c>
      <c r="O64" s="3"/>
    </row>
    <row r="65" spans="1:15" x14ac:dyDescent="0.25">
      <c r="A65" s="2">
        <v>1967</v>
      </c>
      <c r="B65" s="3">
        <v>33.9</v>
      </c>
      <c r="E65" s="3">
        <v>33.9</v>
      </c>
      <c r="H65" s="3">
        <v>34.200000000000003</v>
      </c>
      <c r="K65" s="3">
        <v>34.5</v>
      </c>
      <c r="N65" s="3">
        <v>34.200000000000003</v>
      </c>
      <c r="O65" s="3"/>
    </row>
    <row r="66" spans="1:15" x14ac:dyDescent="0.25">
      <c r="A66" s="2">
        <v>1968</v>
      </c>
      <c r="B66" s="3">
        <v>34.6</v>
      </c>
      <c r="E66" s="3">
        <v>35</v>
      </c>
      <c r="H66" s="3">
        <v>35.4</v>
      </c>
      <c r="K66" s="3">
        <v>35.799999999999997</v>
      </c>
      <c r="N66" s="3">
        <v>35.4</v>
      </c>
      <c r="O66" s="3"/>
    </row>
    <row r="67" spans="1:15" x14ac:dyDescent="0.25">
      <c r="A67" s="2">
        <v>1969</v>
      </c>
      <c r="B67" s="3">
        <v>36.200000000000003</v>
      </c>
      <c r="E67" s="3">
        <v>37</v>
      </c>
      <c r="H67" s="3">
        <v>37.1</v>
      </c>
      <c r="K67" s="3">
        <v>37.6</v>
      </c>
      <c r="N67" s="3">
        <v>37.1</v>
      </c>
      <c r="O67" s="3"/>
    </row>
    <row r="68" spans="1:15" x14ac:dyDescent="0.25">
      <c r="A68" s="2">
        <v>1970</v>
      </c>
      <c r="B68" s="3">
        <v>37.799999999999997</v>
      </c>
      <c r="E68" s="3">
        <v>38.6</v>
      </c>
      <c r="H68" s="3">
        <v>38.799999999999997</v>
      </c>
      <c r="K68" s="3">
        <v>39.1</v>
      </c>
      <c r="N68" s="3">
        <v>38.700000000000003</v>
      </c>
      <c r="O68" s="3"/>
    </row>
    <row r="69" spans="1:15" x14ac:dyDescent="0.25">
      <c r="A69" s="2">
        <v>1971</v>
      </c>
      <c r="B69" s="3">
        <v>39.200000000000003</v>
      </c>
      <c r="E69" s="3">
        <v>39.200000000000003</v>
      </c>
      <c r="H69" s="3">
        <v>39.700000000000003</v>
      </c>
      <c r="K69" s="3">
        <v>40.1</v>
      </c>
      <c r="N69" s="3">
        <v>39.700000000000003</v>
      </c>
      <c r="O69" s="3"/>
    </row>
    <row r="70" spans="1:15" x14ac:dyDescent="0.25">
      <c r="A70" s="2">
        <v>1972</v>
      </c>
      <c r="B70" s="3">
        <v>40.299999999999997</v>
      </c>
      <c r="E70" s="3">
        <v>40.4</v>
      </c>
      <c r="H70" s="3">
        <v>40.9</v>
      </c>
      <c r="K70" s="3">
        <v>41.2</v>
      </c>
      <c r="N70" s="3">
        <v>40.799999999999997</v>
      </c>
      <c r="O70" s="3"/>
    </row>
    <row r="71" spans="1:15" x14ac:dyDescent="0.25">
      <c r="A71" s="2">
        <v>1973</v>
      </c>
      <c r="B71" s="3">
        <v>41.6</v>
      </c>
      <c r="E71" s="3">
        <v>42.8</v>
      </c>
      <c r="H71" s="3">
        <v>43.4</v>
      </c>
      <c r="K71" s="3">
        <v>44.7</v>
      </c>
      <c r="N71" s="3">
        <v>43.5</v>
      </c>
      <c r="O71" s="3"/>
    </row>
    <row r="72" spans="1:15" x14ac:dyDescent="0.25">
      <c r="A72" s="2">
        <v>1974</v>
      </c>
      <c r="B72" s="3">
        <v>45.7</v>
      </c>
      <c r="E72" s="3">
        <v>47.5</v>
      </c>
      <c r="H72" s="3">
        <v>49.1</v>
      </c>
      <c r="K72" s="3">
        <v>50.6</v>
      </c>
      <c r="N72" s="3">
        <v>48.8</v>
      </c>
      <c r="O72" s="3"/>
    </row>
    <row r="73" spans="1:15" x14ac:dyDescent="0.25">
      <c r="A73" s="2">
        <v>1975</v>
      </c>
      <c r="B73" s="3">
        <v>52.1</v>
      </c>
      <c r="E73" s="3">
        <v>52.7</v>
      </c>
      <c r="H73" s="3">
        <v>53.7</v>
      </c>
      <c r="K73" s="3">
        <v>54.4</v>
      </c>
      <c r="N73" s="3">
        <v>53.5</v>
      </c>
      <c r="O73" s="3"/>
    </row>
    <row r="74" spans="1:15" x14ac:dyDescent="0.25">
      <c r="A74" s="2">
        <v>1976</v>
      </c>
      <c r="B74" s="3">
        <v>55.4</v>
      </c>
      <c r="E74" s="3">
        <v>56.2</v>
      </c>
      <c r="H74" s="3">
        <v>57.4</v>
      </c>
      <c r="K74" s="3">
        <v>58</v>
      </c>
      <c r="N74" s="3">
        <v>57</v>
      </c>
      <c r="O74" s="3"/>
    </row>
    <row r="75" spans="1:15" x14ac:dyDescent="0.25">
      <c r="A75" s="2">
        <v>1977</v>
      </c>
      <c r="B75" s="3">
        <v>58.9</v>
      </c>
      <c r="E75" s="3">
        <v>60.7</v>
      </c>
      <c r="H75" s="3">
        <v>62</v>
      </c>
      <c r="K75" s="3">
        <v>62.8</v>
      </c>
      <c r="N75" s="3">
        <v>61.6</v>
      </c>
      <c r="O75" s="3"/>
    </row>
    <row r="76" spans="1:15" x14ac:dyDescent="0.25">
      <c r="A76" s="2">
        <v>1978</v>
      </c>
      <c r="B76" s="3">
        <v>64.2</v>
      </c>
      <c r="D76" s="3">
        <v>65.5</v>
      </c>
      <c r="F76" s="3">
        <v>66.7</v>
      </c>
      <c r="H76" s="3">
        <v>68</v>
      </c>
      <c r="J76" s="3">
        <v>69.400000000000006</v>
      </c>
      <c r="L76" s="3">
        <v>70.7</v>
      </c>
      <c r="N76" s="3">
        <v>67.8</v>
      </c>
      <c r="O76" s="3"/>
    </row>
    <row r="77" spans="1:15" x14ac:dyDescent="0.25">
      <c r="A77" s="2">
        <v>1979</v>
      </c>
      <c r="B77" s="3">
        <v>72.3</v>
      </c>
      <c r="D77" s="3">
        <v>73.599999999999994</v>
      </c>
      <c r="F77" s="3">
        <v>75.400000000000006</v>
      </c>
      <c r="H77" s="3">
        <v>77.7</v>
      </c>
      <c r="J77" s="3">
        <v>79.3</v>
      </c>
      <c r="L77" s="3">
        <v>80.8</v>
      </c>
      <c r="N77" s="3">
        <v>77</v>
      </c>
      <c r="O77" s="3"/>
    </row>
    <row r="78" spans="1:15" x14ac:dyDescent="0.25">
      <c r="A78" s="2">
        <v>1980</v>
      </c>
      <c r="B78" s="3">
        <v>83.6</v>
      </c>
      <c r="D78" s="3">
        <v>86.6</v>
      </c>
      <c r="F78" s="3">
        <v>87.9</v>
      </c>
      <c r="H78" s="3">
        <v>86.3</v>
      </c>
      <c r="J78" s="3">
        <v>87.8</v>
      </c>
      <c r="L78" s="3">
        <v>89.5</v>
      </c>
      <c r="N78" s="3">
        <v>87.2</v>
      </c>
      <c r="O78" s="3"/>
    </row>
    <row r="79" spans="1:15" x14ac:dyDescent="0.25">
      <c r="A79" s="2">
        <v>1981</v>
      </c>
      <c r="B79" s="3">
        <v>91</v>
      </c>
      <c r="D79" s="3">
        <v>91.6</v>
      </c>
      <c r="F79" s="3">
        <v>95.1</v>
      </c>
      <c r="H79" s="3">
        <v>95.9</v>
      </c>
      <c r="J79" s="3">
        <v>99.4</v>
      </c>
      <c r="L79" s="3">
        <v>95.2</v>
      </c>
      <c r="N79" s="3">
        <v>95</v>
      </c>
      <c r="O79" s="3"/>
    </row>
    <row r="80" spans="1:15" x14ac:dyDescent="0.25">
      <c r="A80" s="2">
        <v>1982</v>
      </c>
      <c r="B80" s="3">
        <v>98.5</v>
      </c>
      <c r="D80" s="3">
        <v>97.9</v>
      </c>
      <c r="F80" s="3">
        <v>96.4</v>
      </c>
      <c r="H80" s="3">
        <v>99.9</v>
      </c>
      <c r="J80" s="3">
        <v>98.4</v>
      </c>
      <c r="L80" s="3">
        <v>97.6</v>
      </c>
      <c r="N80" s="3">
        <v>98</v>
      </c>
      <c r="O80" s="3"/>
    </row>
    <row r="81" spans="1:17" x14ac:dyDescent="0.25">
      <c r="A81" s="2">
        <v>1983</v>
      </c>
      <c r="B81" s="3">
        <v>97.9</v>
      </c>
      <c r="D81" s="3">
        <v>97.2</v>
      </c>
      <c r="F81" s="3">
        <v>98.5</v>
      </c>
      <c r="H81" s="3">
        <v>99.6</v>
      </c>
      <c r="J81" s="3">
        <v>100.2</v>
      </c>
      <c r="L81" s="3">
        <v>100.4</v>
      </c>
      <c r="N81" s="3">
        <v>99.1</v>
      </c>
      <c r="O81" s="3"/>
    </row>
    <row r="82" spans="1:17" x14ac:dyDescent="0.25">
      <c r="A82" s="2">
        <v>1984</v>
      </c>
      <c r="B82" s="3">
        <v>100.8</v>
      </c>
      <c r="D82" s="3">
        <v>101.8</v>
      </c>
      <c r="F82" s="3">
        <v>103.1</v>
      </c>
      <c r="H82" s="3">
        <v>102.8</v>
      </c>
      <c r="J82" s="3">
        <v>103.3</v>
      </c>
      <c r="L82" s="3">
        <v>104.1</v>
      </c>
      <c r="N82" s="3">
        <v>102.8</v>
      </c>
      <c r="O82" s="7">
        <f t="shared" ref="O82:O111" si="0">+N82/N81-1</f>
        <v>3.7336024217961672E-2</v>
      </c>
      <c r="P82" s="3">
        <v>102.1</v>
      </c>
      <c r="Q82" s="3">
        <v>103.6</v>
      </c>
    </row>
    <row r="83" spans="1:17" x14ac:dyDescent="0.25">
      <c r="A83" s="2">
        <v>1985</v>
      </c>
      <c r="B83" s="3">
        <v>104.8</v>
      </c>
      <c r="D83" s="3">
        <v>105.5</v>
      </c>
      <c r="F83" s="3">
        <v>106</v>
      </c>
      <c r="H83" s="3">
        <v>106.9</v>
      </c>
      <c r="J83" s="3">
        <v>107.6</v>
      </c>
      <c r="L83" s="3">
        <v>108.3</v>
      </c>
      <c r="N83" s="3">
        <v>106.7</v>
      </c>
      <c r="O83" s="7">
        <f t="shared" si="0"/>
        <v>3.7937743190661566E-2</v>
      </c>
      <c r="P83" s="3">
        <v>105.6</v>
      </c>
      <c r="Q83" s="3">
        <v>107.8</v>
      </c>
    </row>
    <row r="84" spans="1:17" x14ac:dyDescent="0.25">
      <c r="A84" s="2">
        <v>1986</v>
      </c>
      <c r="B84" s="3">
        <v>109.7</v>
      </c>
      <c r="D84" s="3">
        <v>107.6</v>
      </c>
      <c r="F84" s="3">
        <v>107.5</v>
      </c>
      <c r="H84" s="3">
        <v>107.5</v>
      </c>
      <c r="J84" s="3">
        <v>108.6</v>
      </c>
      <c r="L84" s="3">
        <v>108.6</v>
      </c>
      <c r="N84" s="3">
        <v>108.2</v>
      </c>
      <c r="O84" s="7">
        <f t="shared" si="0"/>
        <v>1.4058106841611906E-2</v>
      </c>
      <c r="P84" s="3">
        <v>108.1</v>
      </c>
      <c r="Q84" s="3">
        <v>108.3</v>
      </c>
    </row>
    <row r="85" spans="1:17" x14ac:dyDescent="0.25">
      <c r="A85" s="2">
        <v>1987</v>
      </c>
      <c r="N85" s="3">
        <v>110.9</v>
      </c>
      <c r="O85" s="7">
        <f t="shared" si="0"/>
        <v>2.4953789279112737E-2</v>
      </c>
      <c r="P85" s="3">
        <v>109.9</v>
      </c>
      <c r="Q85" s="3">
        <v>111.9</v>
      </c>
    </row>
    <row r="86" spans="1:17" x14ac:dyDescent="0.25">
      <c r="A86" s="2">
        <v>1988</v>
      </c>
      <c r="N86" s="3">
        <v>114.7</v>
      </c>
      <c r="O86" s="7">
        <f t="shared" si="0"/>
        <v>3.4265103697024291E-2</v>
      </c>
      <c r="P86" s="3">
        <v>113.6</v>
      </c>
      <c r="Q86" s="3">
        <v>115.9</v>
      </c>
    </row>
    <row r="87" spans="1:17" x14ac:dyDescent="0.25">
      <c r="A87" s="2">
        <v>1989</v>
      </c>
      <c r="N87" s="3">
        <v>120.4</v>
      </c>
      <c r="O87" s="7">
        <f t="shared" si="0"/>
        <v>4.969485614646918E-2</v>
      </c>
      <c r="P87" s="3">
        <v>119.3</v>
      </c>
      <c r="Q87" s="3">
        <v>121.6</v>
      </c>
    </row>
    <row r="88" spans="1:17" x14ac:dyDescent="0.25">
      <c r="A88" s="2">
        <v>1990</v>
      </c>
      <c r="N88" s="3">
        <v>127.4</v>
      </c>
      <c r="O88" s="7">
        <f t="shared" si="0"/>
        <v>5.8139534883721034E-2</v>
      </c>
      <c r="P88" s="3">
        <v>124.9</v>
      </c>
      <c r="Q88" s="3">
        <v>129.80000000000001</v>
      </c>
    </row>
    <row r="89" spans="1:17" x14ac:dyDescent="0.25">
      <c r="A89" s="2">
        <v>1991</v>
      </c>
      <c r="N89" s="3">
        <v>133.9</v>
      </c>
      <c r="O89" s="7">
        <f t="shared" si="0"/>
        <v>5.1020408163265252E-2</v>
      </c>
      <c r="P89" s="3">
        <v>132.80000000000001</v>
      </c>
      <c r="Q89" s="3">
        <v>135.1</v>
      </c>
    </row>
    <row r="90" spans="1:17" x14ac:dyDescent="0.25">
      <c r="A90" s="2">
        <v>1992</v>
      </c>
      <c r="N90" s="3">
        <v>139.80000000000001</v>
      </c>
      <c r="O90" s="7">
        <f t="shared" si="0"/>
        <v>4.4062733383121833E-2</v>
      </c>
      <c r="P90" s="3">
        <v>138.80000000000001</v>
      </c>
      <c r="Q90" s="3">
        <v>140.9</v>
      </c>
    </row>
    <row r="91" spans="1:17" x14ac:dyDescent="0.25">
      <c r="A91" s="2">
        <v>1993</v>
      </c>
      <c r="N91" s="3">
        <v>144.69999999999999</v>
      </c>
      <c r="O91" s="7">
        <f t="shared" si="0"/>
        <v>3.5050071530758009E-2</v>
      </c>
      <c r="P91" s="3">
        <v>143.6</v>
      </c>
      <c r="Q91" s="3">
        <v>145.80000000000001</v>
      </c>
    </row>
    <row r="92" spans="1:17" x14ac:dyDescent="0.25">
      <c r="A92" s="2">
        <v>1994</v>
      </c>
      <c r="N92" s="3">
        <v>148.9</v>
      </c>
      <c r="O92" s="7">
        <f t="shared" si="0"/>
        <v>2.9025570145128077E-2</v>
      </c>
      <c r="P92" s="3">
        <v>147.69999999999999</v>
      </c>
      <c r="Q92" s="3">
        <v>150.1</v>
      </c>
    </row>
    <row r="93" spans="1:17" x14ac:dyDescent="0.25">
      <c r="A93" s="2">
        <v>1995</v>
      </c>
      <c r="N93" s="3">
        <v>153.19999999999999</v>
      </c>
      <c r="O93" s="7">
        <f t="shared" si="0"/>
        <v>2.8878441907320251E-2</v>
      </c>
      <c r="P93" s="3">
        <v>152.5</v>
      </c>
      <c r="Q93" s="3">
        <v>153.9</v>
      </c>
    </row>
    <row r="94" spans="1:17" x14ac:dyDescent="0.25">
      <c r="A94" s="2">
        <v>1996</v>
      </c>
      <c r="N94" s="3">
        <v>158.6</v>
      </c>
      <c r="O94" s="7">
        <f t="shared" si="0"/>
        <v>3.524804177545704E-2</v>
      </c>
      <c r="P94" s="3">
        <v>157.19999999999999</v>
      </c>
      <c r="Q94" s="3">
        <v>160</v>
      </c>
    </row>
    <row r="95" spans="1:17" x14ac:dyDescent="0.25">
      <c r="A95" s="2">
        <v>1997</v>
      </c>
      <c r="N95" s="3">
        <v>164</v>
      </c>
      <c r="O95" s="7">
        <f t="shared" si="0"/>
        <v>3.4047919293821005E-2</v>
      </c>
      <c r="P95" s="3">
        <v>162.6</v>
      </c>
      <c r="Q95" s="3">
        <v>165.5</v>
      </c>
    </row>
    <row r="96" spans="1:17" x14ac:dyDescent="0.25">
      <c r="A96" s="2">
        <v>1998</v>
      </c>
      <c r="N96" s="3">
        <v>167.1</v>
      </c>
      <c r="O96" s="7">
        <f t="shared" si="0"/>
        <v>1.890243902439015E-2</v>
      </c>
      <c r="P96" s="3">
        <v>166.1</v>
      </c>
      <c r="Q96" s="3">
        <v>168.1</v>
      </c>
    </row>
    <row r="97" spans="1:17" x14ac:dyDescent="0.25">
      <c r="A97" s="2">
        <v>1999</v>
      </c>
      <c r="N97" s="3">
        <v>172.6</v>
      </c>
      <c r="O97" s="7">
        <f t="shared" si="0"/>
        <v>3.2914422501496121E-2</v>
      </c>
      <c r="P97" s="3">
        <v>170.8</v>
      </c>
      <c r="Q97" s="3">
        <v>174.4</v>
      </c>
    </row>
    <row r="98" spans="1:17" x14ac:dyDescent="0.25">
      <c r="A98" s="2">
        <v>2000</v>
      </c>
      <c r="N98" s="3">
        <v>178</v>
      </c>
      <c r="O98" s="7">
        <f t="shared" si="0"/>
        <v>3.1286210892236488E-2</v>
      </c>
      <c r="P98" s="3">
        <v>176.4</v>
      </c>
      <c r="Q98" s="3">
        <v>179.5</v>
      </c>
    </row>
    <row r="99" spans="1:17" x14ac:dyDescent="0.25">
      <c r="A99" s="2">
        <v>2001</v>
      </c>
      <c r="N99" s="3">
        <v>182.4</v>
      </c>
      <c r="O99" s="7">
        <f t="shared" si="0"/>
        <v>2.4719101123595433E-2</v>
      </c>
      <c r="P99" s="3">
        <v>181.2</v>
      </c>
      <c r="Q99" s="3">
        <v>183.6</v>
      </c>
    </row>
    <row r="100" spans="1:17" x14ac:dyDescent="0.25">
      <c r="A100" s="2">
        <v>2002</v>
      </c>
      <c r="N100" s="3">
        <v>183.8</v>
      </c>
      <c r="O100" s="7">
        <f t="shared" si="0"/>
        <v>7.6754385964912242E-3</v>
      </c>
      <c r="P100" s="3">
        <v>183.5</v>
      </c>
      <c r="Q100" s="3">
        <v>184</v>
      </c>
    </row>
    <row r="101" spans="1:17" x14ac:dyDescent="0.25">
      <c r="A101" s="2">
        <v>2003</v>
      </c>
      <c r="N101" s="3">
        <v>186.3</v>
      </c>
      <c r="O101" s="7">
        <f t="shared" si="0"/>
        <v>1.3601741022850833E-2</v>
      </c>
      <c r="P101" s="3">
        <v>186</v>
      </c>
      <c r="Q101" s="3">
        <v>186.5</v>
      </c>
    </row>
    <row r="102" spans="1:17" x14ac:dyDescent="0.25">
      <c r="A102" s="2">
        <v>2004</v>
      </c>
      <c r="N102" s="3">
        <v>191.1</v>
      </c>
      <c r="O102" s="7">
        <f t="shared" si="0"/>
        <v>2.5764895330112614E-2</v>
      </c>
      <c r="P102" s="3">
        <v>189.8</v>
      </c>
      <c r="Q102" s="3">
        <v>192.5</v>
      </c>
    </row>
    <row r="103" spans="1:17" x14ac:dyDescent="0.25">
      <c r="A103" s="2">
        <v>2005</v>
      </c>
      <c r="N103" s="3">
        <v>196</v>
      </c>
      <c r="O103" s="7">
        <f t="shared" si="0"/>
        <v>2.5641025641025772E-2</v>
      </c>
      <c r="P103" s="3">
        <v>194.5</v>
      </c>
      <c r="Q103" s="3">
        <v>197.5</v>
      </c>
    </row>
    <row r="104" spans="1:17" x14ac:dyDescent="0.25">
      <c r="A104" s="2">
        <v>2006</v>
      </c>
      <c r="N104" s="3">
        <v>201.1</v>
      </c>
      <c r="O104" s="7">
        <f t="shared" si="0"/>
        <v>2.6020408163265341E-2</v>
      </c>
      <c r="P104" s="3">
        <v>199.8</v>
      </c>
      <c r="Q104" s="3">
        <v>202.5</v>
      </c>
    </row>
    <row r="105" spans="1:17" x14ac:dyDescent="0.25">
      <c r="A105" s="2">
        <v>2007</v>
      </c>
      <c r="N105" s="4">
        <v>208.55600000000001</v>
      </c>
      <c r="O105" s="7">
        <f t="shared" si="0"/>
        <v>3.7076081551467022E-2</v>
      </c>
      <c r="P105" s="4">
        <v>206.65299999999999</v>
      </c>
      <c r="Q105" s="4">
        <v>210.46</v>
      </c>
    </row>
    <row r="106" spans="1:17" x14ac:dyDescent="0.25">
      <c r="A106" s="2">
        <v>2008</v>
      </c>
      <c r="N106" s="4">
        <v>215.38900000000001</v>
      </c>
      <c r="O106" s="7">
        <f t="shared" si="0"/>
        <v>3.2763382496787452E-2</v>
      </c>
      <c r="P106" s="4">
        <v>214.619</v>
      </c>
      <c r="Q106" s="4">
        <v>216.15899999999999</v>
      </c>
    </row>
    <row r="107" spans="1:17" x14ac:dyDescent="0.25">
      <c r="A107" s="2">
        <v>2009</v>
      </c>
      <c r="N107" s="4">
        <v>215.64699999999999</v>
      </c>
      <c r="O107" s="7">
        <f t="shared" si="0"/>
        <v>1.1978327584045712E-3</v>
      </c>
      <c r="P107" s="4">
        <v>214.102</v>
      </c>
      <c r="Q107" s="4">
        <v>217.191</v>
      </c>
    </row>
    <row r="108" spans="1:17" x14ac:dyDescent="0.25">
      <c r="A108" s="2">
        <v>2010</v>
      </c>
      <c r="N108" s="4">
        <v>218.34399999999999</v>
      </c>
      <c r="O108" s="7">
        <f t="shared" si="0"/>
        <v>1.2506550056342158E-2</v>
      </c>
      <c r="P108" s="4">
        <v>217.50800000000001</v>
      </c>
      <c r="Q108" s="4">
        <v>219.179</v>
      </c>
    </row>
    <row r="109" spans="1:17" x14ac:dyDescent="0.25">
      <c r="A109" s="2">
        <v>2011</v>
      </c>
      <c r="N109" s="4">
        <v>224.59</v>
      </c>
      <c r="O109" s="7">
        <f t="shared" si="0"/>
        <v>2.8606236031216925E-2</v>
      </c>
      <c r="P109" s="4">
        <v>223.10499999999999</v>
      </c>
      <c r="Q109" s="4">
        <v>226.077</v>
      </c>
    </row>
    <row r="110" spans="1:17" x14ac:dyDescent="0.25">
      <c r="A110" s="2">
        <v>2012</v>
      </c>
      <c r="N110" s="4">
        <v>229.779</v>
      </c>
      <c r="O110" s="7">
        <f t="shared" si="0"/>
        <v>2.3104323433812635E-2</v>
      </c>
      <c r="P110" s="4">
        <v>228.74600000000001</v>
      </c>
      <c r="Q110" s="4">
        <v>230.81100000000001</v>
      </c>
    </row>
    <row r="111" spans="1:17" x14ac:dyDescent="0.25">
      <c r="A111" s="2">
        <v>2013</v>
      </c>
      <c r="N111" s="4">
        <v>235.52799999999999</v>
      </c>
      <c r="O111" s="7">
        <f t="shared" si="0"/>
        <v>2.5019692835289487E-2</v>
      </c>
      <c r="P111" s="4">
        <v>233.73500000000001</v>
      </c>
      <c r="Q111" s="4">
        <v>237.322</v>
      </c>
    </row>
    <row r="112" spans="1:17" x14ac:dyDescent="0.25">
      <c r="A112" s="2">
        <v>2014</v>
      </c>
      <c r="N112" s="4">
        <v>241.215</v>
      </c>
      <c r="O112" s="7">
        <f>+N112/N111-1</f>
        <v>2.4145749125369376E-2</v>
      </c>
      <c r="P112" s="4">
        <v>239.751</v>
      </c>
      <c r="Q112" s="4">
        <v>242.679</v>
      </c>
    </row>
    <row r="113" spans="1:16" x14ac:dyDescent="0.25">
      <c r="A113" s="2">
        <v>2015</v>
      </c>
      <c r="P113" s="4">
        <v>242.976</v>
      </c>
    </row>
  </sheetData>
  <mergeCells count="9">
    <mergeCell ref="B6:F6"/>
    <mergeCell ref="B7:F7"/>
    <mergeCell ref="B8:F8"/>
    <mergeCell ref="B9:F9"/>
    <mergeCell ref="A1:F1"/>
    <mergeCell ref="A2:F2"/>
    <mergeCell ref="A3:F3"/>
    <mergeCell ref="B4:F4"/>
    <mergeCell ref="A5:F5"/>
  </mergeCells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September 2, 2015 (02:14:04 PM)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9"/>
  <sheetViews>
    <sheetView tabSelected="1" zoomScale="140" zoomScaleNormal="140" workbookViewId="0"/>
  </sheetViews>
  <sheetFormatPr defaultRowHeight="15" x14ac:dyDescent="0.25"/>
  <cols>
    <col min="4" max="4" width="11.5703125" bestFit="1" customWidth="1"/>
  </cols>
  <sheetData>
    <row r="3" spans="2:5" x14ac:dyDescent="0.25">
      <c r="B3">
        <v>2014</v>
      </c>
      <c r="C3" s="7">
        <v>2.4145749125369376E-2</v>
      </c>
      <c r="D3" s="9">
        <v>0</v>
      </c>
    </row>
    <row r="4" spans="2:5" x14ac:dyDescent="0.25">
      <c r="B4">
        <v>2013</v>
      </c>
      <c r="C4" s="7">
        <v>2.5019692835289487E-2</v>
      </c>
      <c r="D4" s="9">
        <v>0</v>
      </c>
    </row>
    <row r="5" spans="2:5" x14ac:dyDescent="0.25">
      <c r="B5">
        <v>2012</v>
      </c>
      <c r="C5" s="7">
        <v>2.3104323433812635E-2</v>
      </c>
      <c r="D5" s="9">
        <v>0</v>
      </c>
    </row>
    <row r="6" spans="2:5" x14ac:dyDescent="0.25">
      <c r="B6">
        <v>2011</v>
      </c>
      <c r="C6" s="7">
        <v>2.8606236031216925E-2</v>
      </c>
      <c r="D6" s="9">
        <v>0</v>
      </c>
    </row>
    <row r="7" spans="2:5" x14ac:dyDescent="0.25">
      <c r="B7">
        <v>2010</v>
      </c>
      <c r="C7" s="7">
        <v>1.2506550056342158E-2</v>
      </c>
      <c r="D7" s="9">
        <v>0</v>
      </c>
    </row>
    <row r="8" spans="2:5" x14ac:dyDescent="0.25">
      <c r="B8">
        <v>2009</v>
      </c>
      <c r="C8" s="7">
        <v>1.1978327584045712E-3</v>
      </c>
      <c r="D8" s="9">
        <v>0</v>
      </c>
    </row>
    <row r="9" spans="2:5" x14ac:dyDescent="0.25">
      <c r="B9">
        <v>2008</v>
      </c>
      <c r="C9" s="7">
        <v>3.2763382496787452E-2</v>
      </c>
      <c r="D9" s="9">
        <v>0</v>
      </c>
    </row>
    <row r="10" spans="2:5" s="6" customFormat="1" x14ac:dyDescent="0.25">
      <c r="B10" s="6">
        <v>2007</v>
      </c>
      <c r="C10" s="7">
        <v>3.7076081551467022E-2</v>
      </c>
      <c r="D10" s="9">
        <v>0</v>
      </c>
    </row>
    <row r="11" spans="2:5" s="6" customFormat="1" x14ac:dyDescent="0.25">
      <c r="B11" s="6">
        <v>2006</v>
      </c>
      <c r="C11" s="7">
        <v>2.6020408163265341E-2</v>
      </c>
      <c r="D11" s="12">
        <v>0.29799999999999999</v>
      </c>
    </row>
    <row r="12" spans="2:5" s="6" customFormat="1" x14ac:dyDescent="0.25">
      <c r="C12" s="7"/>
      <c r="D12" s="8"/>
    </row>
    <row r="15" spans="2:5" x14ac:dyDescent="0.25">
      <c r="C15" s="8" t="s">
        <v>29</v>
      </c>
      <c r="D15" s="8" t="s">
        <v>30</v>
      </c>
      <c r="E15" s="8" t="s">
        <v>31</v>
      </c>
    </row>
    <row r="16" spans="2:5" x14ac:dyDescent="0.25">
      <c r="B16">
        <v>2019</v>
      </c>
      <c r="C16" s="10">
        <f t="shared" ref="C16:C19" si="0">+C17+C17*2.5%</f>
        <v>135.70991152283048</v>
      </c>
      <c r="D16" s="10">
        <f>+D17+D17*2.5%</f>
        <v>136.37112500000001</v>
      </c>
      <c r="E16" s="11">
        <f t="shared" ref="E16:E21" si="1">+C16/D16</f>
        <v>0.99515136743816168</v>
      </c>
    </row>
    <row r="17" spans="2:5" x14ac:dyDescent="0.25">
      <c r="B17">
        <v>2018</v>
      </c>
      <c r="C17" s="10">
        <f t="shared" si="0"/>
        <v>132.39991368081022</v>
      </c>
      <c r="D17" s="10">
        <f>+D18+D18*2.5%</f>
        <v>133.04500000000002</v>
      </c>
      <c r="E17" s="11">
        <f t="shared" si="1"/>
        <v>0.99515136743816157</v>
      </c>
    </row>
    <row r="18" spans="2:5" x14ac:dyDescent="0.25">
      <c r="B18">
        <v>2017</v>
      </c>
      <c r="C18" s="10">
        <f t="shared" si="0"/>
        <v>129.17064749347338</v>
      </c>
      <c r="D18" s="10">
        <f t="shared" ref="D18" si="2">+D19+D19*0%</f>
        <v>129.80000000000001</v>
      </c>
      <c r="E18" s="11">
        <f t="shared" si="1"/>
        <v>0.99515136743816157</v>
      </c>
    </row>
    <row r="19" spans="2:5" x14ac:dyDescent="0.25">
      <c r="B19">
        <v>2016</v>
      </c>
      <c r="C19" s="10">
        <f t="shared" si="0"/>
        <v>126.0201438960716</v>
      </c>
      <c r="D19" s="10">
        <f>+D20+D20*0%</f>
        <v>129.80000000000001</v>
      </c>
      <c r="E19" s="11">
        <f t="shared" si="1"/>
        <v>0.97087938286649911</v>
      </c>
    </row>
    <row r="20" spans="2:5" x14ac:dyDescent="0.25">
      <c r="B20">
        <v>2015</v>
      </c>
      <c r="C20" s="10">
        <f>+C21+C21*2.5%</f>
        <v>122.94648184982596</v>
      </c>
      <c r="D20" s="10">
        <f>+D21+D21*0%</f>
        <v>129.80000000000001</v>
      </c>
      <c r="E20" s="11">
        <f t="shared" si="1"/>
        <v>0.9471993979185358</v>
      </c>
    </row>
    <row r="21" spans="2:5" x14ac:dyDescent="0.25">
      <c r="B21">
        <v>2014</v>
      </c>
      <c r="C21" s="10">
        <f t="shared" ref="C21:C26" si="3">+C22+C22*C3</f>
        <v>119.94778717056191</v>
      </c>
      <c r="D21" s="10">
        <f t="shared" ref="D21:D26" si="4">+D22+D22*D4</f>
        <v>129.80000000000001</v>
      </c>
      <c r="E21" s="11">
        <f t="shared" si="1"/>
        <v>0.92409697357905929</v>
      </c>
    </row>
    <row r="22" spans="2:5" x14ac:dyDescent="0.25">
      <c r="B22">
        <v>2013</v>
      </c>
      <c r="C22" s="10">
        <f t="shared" si="3"/>
        <v>117.11984087518647</v>
      </c>
      <c r="D22" s="10">
        <f t="shared" si="4"/>
        <v>129.80000000000001</v>
      </c>
      <c r="E22" s="11">
        <f t="shared" ref="E22:E29" si="5">+C22/D22</f>
        <v>0.90231002215089717</v>
      </c>
    </row>
    <row r="23" spans="2:5" x14ac:dyDescent="0.25">
      <c r="B23">
        <v>2012</v>
      </c>
      <c r="C23" s="10">
        <f t="shared" si="3"/>
        <v>114.26106414719045</v>
      </c>
      <c r="D23" s="10">
        <f t="shared" si="4"/>
        <v>129.80000000000001</v>
      </c>
      <c r="E23" s="11">
        <f t="shared" si="5"/>
        <v>0.88028554812935622</v>
      </c>
    </row>
    <row r="24" spans="2:5" x14ac:dyDescent="0.25">
      <c r="B24">
        <v>2011</v>
      </c>
      <c r="C24" s="10">
        <f t="shared" si="3"/>
        <v>111.68075584286426</v>
      </c>
      <c r="D24" s="10">
        <f t="shared" si="4"/>
        <v>129.80000000000001</v>
      </c>
      <c r="E24" s="11">
        <f t="shared" si="5"/>
        <v>0.86040643946736706</v>
      </c>
    </row>
    <row r="25" spans="2:5" x14ac:dyDescent="0.25">
      <c r="B25">
        <v>2010</v>
      </c>
      <c r="C25" s="10">
        <f t="shared" si="3"/>
        <v>108.57483838886127</v>
      </c>
      <c r="D25" s="10">
        <f t="shared" si="4"/>
        <v>129.80000000000001</v>
      </c>
      <c r="E25" s="11">
        <f t="shared" si="5"/>
        <v>0.83647795368922384</v>
      </c>
    </row>
    <row r="26" spans="2:5" x14ac:dyDescent="0.25">
      <c r="B26">
        <v>2009</v>
      </c>
      <c r="C26" s="10">
        <f t="shared" si="3"/>
        <v>107.23371456986574</v>
      </c>
      <c r="D26" s="10">
        <f t="shared" si="4"/>
        <v>129.80000000000001</v>
      </c>
      <c r="E26" s="11">
        <f t="shared" si="5"/>
        <v>0.82614572087723981</v>
      </c>
    </row>
    <row r="27" spans="2:5" x14ac:dyDescent="0.25">
      <c r="B27">
        <v>2008</v>
      </c>
      <c r="C27" s="10">
        <f t="shared" ref="C27" si="6">+C28+C28*C9</f>
        <v>107.10542018896072</v>
      </c>
      <c r="D27" s="10">
        <f>+D28+D28*D10</f>
        <v>129.80000000000001</v>
      </c>
      <c r="E27" s="11">
        <f t="shared" si="5"/>
        <v>0.82515732040801781</v>
      </c>
    </row>
    <row r="28" spans="2:5" x14ac:dyDescent="0.25">
      <c r="B28" s="6">
        <v>2007</v>
      </c>
      <c r="C28" s="10">
        <f>+C29+C29*C10</f>
        <v>103.7076081551467</v>
      </c>
      <c r="D28" s="10">
        <f>+D29+D29*D11</f>
        <v>129.80000000000001</v>
      </c>
      <c r="E28" s="11">
        <f t="shared" si="5"/>
        <v>0.79898003201191592</v>
      </c>
    </row>
    <row r="29" spans="2:5" x14ac:dyDescent="0.25">
      <c r="B29" s="6">
        <v>2006</v>
      </c>
      <c r="C29" s="10">
        <v>100</v>
      </c>
      <c r="D29" s="10">
        <v>100</v>
      </c>
      <c r="E29" s="11">
        <f t="shared" si="5"/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BLS Data Series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Gerald</cp:lastModifiedBy>
  <cp:lastPrinted>2015-09-02T21:39:30Z</cp:lastPrinted>
  <dcterms:created xsi:type="dcterms:W3CDTF">2015-09-02T18:14:04Z</dcterms:created>
  <dcterms:modified xsi:type="dcterms:W3CDTF">2015-09-02T21:39:39Z</dcterms:modified>
</cp:coreProperties>
</file>