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llast Water\Administrative Rules\RulemakingDocs\"/>
    </mc:Choice>
  </mc:AlternateContent>
  <bookViews>
    <workbookView xWindow="-15" yWindow="-15" windowWidth="19440" windowHeight="14835"/>
  </bookViews>
  <sheets>
    <sheet name="Membership" sheetId="1" r:id="rId1"/>
    <sheet name="Codes &amp; Lists" sheetId="10" state="hidden" r:id="rId2"/>
    <sheet name="Excel Tips" sheetId="11" state="hidden" r:id="rId3"/>
    <sheet name="Webpage" sheetId="12" r:id="rId4"/>
  </sheets>
  <definedNames>
    <definedName name="CategoryName">#REF!</definedName>
    <definedName name="Commenter">STEP1[Last name]</definedName>
    <definedName name="_xlnm.Print_Area" localSheetId="3">Webpage!$A$1:$C$16</definedName>
    <definedName name="Response">#REF!</definedName>
    <definedName name="StateCodes">'Codes &amp; Lists'!$B$3:$B$56</definedName>
    <definedName name="TimeList">Table3[Time List]</definedName>
  </definedNames>
  <calcPr calcId="152511"/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10" i="1"/>
  <c r="C11" i="1"/>
  <c r="C12" i="1"/>
  <c r="C13" i="1"/>
  <c r="C14" i="1"/>
  <c r="C15" i="1"/>
  <c r="B9" i="12" l="1"/>
  <c r="C9" i="12"/>
  <c r="D9" i="12"/>
  <c r="A9" i="12" s="1"/>
  <c r="B10" i="12"/>
  <c r="C10" i="12"/>
  <c r="D10" i="12"/>
  <c r="A10" i="12" s="1"/>
  <c r="B11" i="12"/>
  <c r="C11" i="12"/>
  <c r="D11" i="12"/>
  <c r="A11" i="12" s="1"/>
  <c r="D7" i="12"/>
  <c r="A7" i="12" s="1"/>
  <c r="D8" i="12"/>
  <c r="A8" i="12" s="1"/>
  <c r="D6" i="12"/>
  <c r="A6" i="12" s="1"/>
  <c r="C7" i="12"/>
  <c r="C8" i="12"/>
  <c r="C6" i="12"/>
  <c r="B7" i="12"/>
  <c r="B8" i="12"/>
  <c r="B6" i="12"/>
  <c r="A17" i="12"/>
  <c r="A18" i="12"/>
  <c r="A19" i="12"/>
  <c r="A20" i="12"/>
  <c r="A21" i="12"/>
  <c r="A22" i="12"/>
  <c r="C4" i="1"/>
  <c r="C5" i="1"/>
  <c r="C6" i="1"/>
  <c r="C7" i="1"/>
  <c r="C8" i="1"/>
  <c r="C9" i="1"/>
</calcChain>
</file>

<file path=xl/comments1.xml><?xml version="1.0" encoding="utf-8"?>
<comments xmlns="http://schemas.openxmlformats.org/spreadsheetml/2006/main">
  <authors>
    <author>mvandeh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
Column A is locked. These cells concatenate the Last name in column E and the First name in column F.
</t>
        </r>
      </text>
    </comment>
  </commentList>
</comments>
</file>

<file path=xl/sharedStrings.xml><?xml version="1.0" encoding="utf-8"?>
<sst xmlns="http://schemas.openxmlformats.org/spreadsheetml/2006/main" count="313" uniqueCount="254">
  <si>
    <t xml:space="preserve"> </t>
  </si>
  <si>
    <t>Affiliation</t>
  </si>
  <si>
    <t>Salutation</t>
  </si>
  <si>
    <t>Last name</t>
  </si>
  <si>
    <t>First name</t>
  </si>
  <si>
    <t>Title</t>
  </si>
  <si>
    <t>State</t>
  </si>
  <si>
    <t>PR</t>
  </si>
  <si>
    <t>NJ</t>
  </si>
  <si>
    <t>NY</t>
  </si>
  <si>
    <t>VI</t>
  </si>
  <si>
    <t>MA</t>
  </si>
  <si>
    <t>ME</t>
  </si>
  <si>
    <t>NH</t>
  </si>
  <si>
    <t>VT</t>
  </si>
  <si>
    <t>CT</t>
  </si>
  <si>
    <t>RI</t>
  </si>
  <si>
    <t>DE</t>
  </si>
  <si>
    <t>PA</t>
  </si>
  <si>
    <t>WV</t>
  </si>
  <si>
    <t>KY</t>
  </si>
  <si>
    <t>TN</t>
  </si>
  <si>
    <t>VA</t>
  </si>
  <si>
    <t>GA</t>
  </si>
  <si>
    <t>IN</t>
  </si>
  <si>
    <t>OH</t>
  </si>
  <si>
    <t>IL</t>
  </si>
  <si>
    <t>IA</t>
  </si>
  <si>
    <t>MN</t>
  </si>
  <si>
    <t>WI</t>
  </si>
  <si>
    <t>MT</t>
  </si>
  <si>
    <t>ND</t>
  </si>
  <si>
    <t>SD</t>
  </si>
  <si>
    <t>KS</t>
  </si>
  <si>
    <t>MO</t>
  </si>
  <si>
    <t>NE</t>
  </si>
  <si>
    <t>CO</t>
  </si>
  <si>
    <t>WY</t>
  </si>
  <si>
    <t>ID</t>
  </si>
  <si>
    <t>UT</t>
  </si>
  <si>
    <t>AZ</t>
  </si>
  <si>
    <t>NM</t>
  </si>
  <si>
    <t>TX</t>
  </si>
  <si>
    <t>CA</t>
  </si>
  <si>
    <t>NV</t>
  </si>
  <si>
    <t>OR</t>
  </si>
  <si>
    <t>WA</t>
  </si>
  <si>
    <t>AK</t>
  </si>
  <si>
    <t>HI</t>
  </si>
  <si>
    <t>FL</t>
  </si>
  <si>
    <t>SC</t>
  </si>
  <si>
    <t>AL</t>
  </si>
  <si>
    <t>MS</t>
  </si>
  <si>
    <t>LA</t>
  </si>
  <si>
    <t>AR</t>
  </si>
  <si>
    <t>OK</t>
  </si>
  <si>
    <t>MI</t>
  </si>
  <si>
    <t>DC</t>
  </si>
  <si>
    <t>MD</t>
  </si>
  <si>
    <t>NC</t>
  </si>
  <si>
    <t>Code</t>
  </si>
  <si>
    <t>ALASKA</t>
  </si>
  <si>
    <t>MONTANA</t>
  </si>
  <si>
    <t>ALABAMA</t>
  </si>
  <si>
    <t>NEBRASKA</t>
  </si>
  <si>
    <t>ARKANSAS</t>
  </si>
  <si>
    <t>NORTH CAROLINA</t>
  </si>
  <si>
    <t>ARIZONA</t>
  </si>
  <si>
    <t>NORTH DAKOTA</t>
  </si>
  <si>
    <t>CALIFORNIA</t>
  </si>
  <si>
    <t>NEW HAMPSHIRE</t>
  </si>
  <si>
    <t>COLORADO</t>
  </si>
  <si>
    <t>NEW JERSEY</t>
  </si>
  <si>
    <t>CONNECTICUT</t>
  </si>
  <si>
    <t>NEW MEXICO</t>
  </si>
  <si>
    <t>CANAL ZONE</t>
  </si>
  <si>
    <t>CZ</t>
  </si>
  <si>
    <t>NEW YORK</t>
  </si>
  <si>
    <t>NEVADA</t>
  </si>
  <si>
    <t>DELAWARE</t>
  </si>
  <si>
    <t>OHIO</t>
  </si>
  <si>
    <t>FLORIDA</t>
  </si>
  <si>
    <t>OKLAHOMA</t>
  </si>
  <si>
    <t>GEORGIA</t>
  </si>
  <si>
    <t>OREGON</t>
  </si>
  <si>
    <t>HAWAII</t>
  </si>
  <si>
    <t>PENNSYLVANIA</t>
  </si>
  <si>
    <t>IOWA</t>
  </si>
  <si>
    <t>PUERTO RICO</t>
  </si>
  <si>
    <t>IDAHO</t>
  </si>
  <si>
    <t>RHODE ISLAND</t>
  </si>
  <si>
    <t>ILLINOIS</t>
  </si>
  <si>
    <t>SOUTH CAROLINA</t>
  </si>
  <si>
    <t>INDIANA</t>
  </si>
  <si>
    <t>SOUTH DAKOTA</t>
  </si>
  <si>
    <t>KANSAS</t>
  </si>
  <si>
    <t>TENNESSEE</t>
  </si>
  <si>
    <t>KENTUCKY</t>
  </si>
  <si>
    <t>TEXAS</t>
  </si>
  <si>
    <t>LOUISIANA</t>
  </si>
  <si>
    <t>UTAH</t>
  </si>
  <si>
    <t>MASSACHUSETTS</t>
  </si>
  <si>
    <t>VIRGINIA</t>
  </si>
  <si>
    <t>MARYLAND</t>
  </si>
  <si>
    <t>VIRGIN ISLANDS</t>
  </si>
  <si>
    <t>MAINE</t>
  </si>
  <si>
    <t>VERMONT</t>
  </si>
  <si>
    <t>MICHIGAN</t>
  </si>
  <si>
    <t>WASHINGTON</t>
  </si>
  <si>
    <t>MINNESOTA</t>
  </si>
  <si>
    <t>WISCONSIN</t>
  </si>
  <si>
    <t>MISSOURI</t>
  </si>
  <si>
    <t>WEST VIRGINIA</t>
  </si>
  <si>
    <t>MISSISSIPPI</t>
  </si>
  <si>
    <t>WYOMING</t>
  </si>
  <si>
    <t>DISTRICT  OF COLUMBIA</t>
  </si>
  <si>
    <t>Time List</t>
  </si>
  <si>
    <t>8:00 a.m.</t>
  </si>
  <si>
    <t>8:15 a.m.</t>
  </si>
  <si>
    <t>8:30 a.m.</t>
  </si>
  <si>
    <t>8:45 a.m.</t>
  </si>
  <si>
    <t>9:00 a.m.</t>
  </si>
  <si>
    <t>9:15 a.m.</t>
  </si>
  <si>
    <t>9:30 a.m.</t>
  </si>
  <si>
    <t>9:45 a.m.</t>
  </si>
  <si>
    <t>10:00 a.m.</t>
  </si>
  <si>
    <t>10:15 a.m.</t>
  </si>
  <si>
    <t>11:30 a.m.</t>
  </si>
  <si>
    <t>11:45 a.m.</t>
  </si>
  <si>
    <t>12:00 p.m.</t>
  </si>
  <si>
    <t>12:15 p.m.</t>
  </si>
  <si>
    <t>12:30 p.m.</t>
  </si>
  <si>
    <t>12:45 p.m.</t>
  </si>
  <si>
    <t>1:00 p.m.</t>
  </si>
  <si>
    <t>1:15 p.m.</t>
  </si>
  <si>
    <t>1:30 p.m.</t>
  </si>
  <si>
    <t>1:45 p.m.</t>
  </si>
  <si>
    <t>2:00 p.m.</t>
  </si>
  <si>
    <t>2:15 p.m.</t>
  </si>
  <si>
    <t>2:30 p.m.</t>
  </si>
  <si>
    <t>3:00 p.m.</t>
  </si>
  <si>
    <t>3:15 p.m.</t>
  </si>
  <si>
    <t>3:30 p.m.</t>
  </si>
  <si>
    <t>3:45 p.m.</t>
  </si>
  <si>
    <t>2:45 p.m.</t>
  </si>
  <si>
    <t>4:00 p.m.</t>
  </si>
  <si>
    <t>4:15 p.m.</t>
  </si>
  <si>
    <t>4:30 p.m.</t>
  </si>
  <si>
    <t>4:45 p.m.</t>
  </si>
  <si>
    <t>5:00 p.m.</t>
  </si>
  <si>
    <t>5:15 p.m.</t>
  </si>
  <si>
    <t>5:30 p.m.</t>
  </si>
  <si>
    <t>5:45 p.m.</t>
  </si>
  <si>
    <t>6:00 p.m.</t>
  </si>
  <si>
    <t>6:15 p.m.</t>
  </si>
  <si>
    <t>6:30 p.m.</t>
  </si>
  <si>
    <t>6:45 p.m.</t>
  </si>
  <si>
    <t>7:00 p.m.</t>
  </si>
  <si>
    <t>7:15 p.m.</t>
  </si>
  <si>
    <t>7:30 p.m.</t>
  </si>
  <si>
    <t>7:45 p.m.</t>
  </si>
  <si>
    <t>8:00 p.m.</t>
  </si>
  <si>
    <t>EXCEL DATA ENTRY TIPS</t>
  </si>
  <si>
    <t>Consider Customizing the Quick Access Toolbar:</t>
  </si>
  <si>
    <t>To help validate what you have entered, add Speak buttons.</t>
  </si>
  <si>
    <t>To work in a data entry form, add the Form button.</t>
  </si>
  <si>
    <t>Instructions for customizing the Quick Access Toolbar</t>
  </si>
  <si>
    <t xml:space="preserve">   Right-click the Quick Access Toolbar</t>
  </si>
  <si>
    <t xml:space="preserve">   Choose Customize Quick Access Toolbar</t>
  </si>
  <si>
    <t xml:space="preserve">   Set “Choose commands from:” to “Commands Not in the Ribbon”</t>
  </si>
  <si>
    <t xml:space="preserve">   Click in the list of commands and press the first letter of the command to move closer to the Speak and Form commands</t>
  </si>
  <si>
    <t xml:space="preserve">   Select the command and Add it to your Quick Access Toolbar</t>
  </si>
  <si>
    <t xml:space="preserve">   You can reposition where the command appears on th Quick Access Toolbar using the Up / Down arrow keys</t>
  </si>
  <si>
    <t xml:space="preserve">   Click OK to save the settings or Cancel to reject the changes</t>
  </si>
  <si>
    <t>Meeting attendance</t>
  </si>
  <si>
    <t>Full Name</t>
  </si>
  <si>
    <t>Member</t>
  </si>
  <si>
    <t xml:space="preserve">Email </t>
  </si>
  <si>
    <t>Oregon Department of Environmental Quality</t>
  </si>
  <si>
    <t>Oregon Clean Fuels Program - Phase 2</t>
  </si>
  <si>
    <t>Note*</t>
  </si>
  <si>
    <t>Non-print column</t>
  </si>
  <si>
    <t>Rulemaking Advisory Committee Members</t>
  </si>
  <si>
    <t>Ballast Water Rulemaking Advisory Committee</t>
  </si>
  <si>
    <t>Sytsma</t>
  </si>
  <si>
    <t>Mark</t>
  </si>
  <si>
    <t>Adams</t>
  </si>
  <si>
    <t>Jas</t>
  </si>
  <si>
    <t>retired, DOJ</t>
  </si>
  <si>
    <t>Hollis</t>
  </si>
  <si>
    <t>Michelle</t>
  </si>
  <si>
    <t>Port of Portland</t>
  </si>
  <si>
    <t>Holmes</t>
  </si>
  <si>
    <t>Frank</t>
  </si>
  <si>
    <t>Western States Petroleum Association</t>
  </si>
  <si>
    <t>McDonald</t>
  </si>
  <si>
    <t>Ross</t>
  </si>
  <si>
    <t>Sause Bros</t>
  </si>
  <si>
    <t>Meere</t>
  </si>
  <si>
    <t>Hans</t>
  </si>
  <si>
    <t>EGT, LLC</t>
  </si>
  <si>
    <t>Myer</t>
  </si>
  <si>
    <t>Fred</t>
  </si>
  <si>
    <t>Hanson</t>
  </si>
  <si>
    <t>Amanda</t>
  </si>
  <si>
    <t>Lower Columbia River Estuary Partnership</t>
  </si>
  <si>
    <t>Mickelson</t>
  </si>
  <si>
    <t>Kate</t>
  </si>
  <si>
    <t>Columbia River Steamship Operators Association</t>
  </si>
  <si>
    <t>Vander Schaaf</t>
  </si>
  <si>
    <t>Dick</t>
  </si>
  <si>
    <t>The Nature Conservancy</t>
  </si>
  <si>
    <t>Williams</t>
  </si>
  <si>
    <t>Travis</t>
  </si>
  <si>
    <t>Willamette Riverkeeper</t>
  </si>
  <si>
    <t>Boatner</t>
  </si>
  <si>
    <t>Rick</t>
  </si>
  <si>
    <t>ODFW</t>
  </si>
  <si>
    <t>Dobroski</t>
  </si>
  <si>
    <t>Nicole</t>
  </si>
  <si>
    <t>CSLC</t>
  </si>
  <si>
    <t>Draheim</t>
  </si>
  <si>
    <t>Robyn</t>
  </si>
  <si>
    <t>USFWS</t>
  </si>
  <si>
    <t>Pearson</t>
  </si>
  <si>
    <t>Michael</t>
  </si>
  <si>
    <t>USCG</t>
  </si>
  <si>
    <t>Pleus</t>
  </si>
  <si>
    <t>Allen</t>
  </si>
  <si>
    <t>WDFW</t>
  </si>
  <si>
    <t>Hooff</t>
  </si>
  <si>
    <t>Rian</t>
  </si>
  <si>
    <t>ODEQ</t>
  </si>
  <si>
    <t>Phillips</t>
  </si>
  <si>
    <t>Stephen</t>
  </si>
  <si>
    <t>Harrison</t>
  </si>
  <si>
    <t>Marla</t>
  </si>
  <si>
    <t>Leskovitch</t>
  </si>
  <si>
    <t>Art</t>
  </si>
  <si>
    <t>Gilles</t>
  </si>
  <si>
    <t>Bruce</t>
  </si>
  <si>
    <t>Stephen Phillips</t>
  </si>
  <si>
    <t>Marla Harrison</t>
  </si>
  <si>
    <t>Art Leskovitch</t>
  </si>
  <si>
    <t>Bruce Gilles</t>
  </si>
  <si>
    <t>PSMFC</t>
  </si>
  <si>
    <t>USACE</t>
  </si>
  <si>
    <t>Y</t>
  </si>
  <si>
    <t>N</t>
  </si>
  <si>
    <t>Portland State University</t>
  </si>
  <si>
    <t>27-Jan-16</t>
  </si>
  <si>
    <t>29-Feb-16</t>
  </si>
  <si>
    <t>Other Attendees:</t>
  </si>
  <si>
    <t>Dec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</si>
</sst>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0"/>
      <name val="Arial"/>
      <family val="2"/>
    </font>
    <font>
      <sz val="11"/>
      <color rgb="FF32525C"/>
      <name val="Times New Roman"/>
      <family val="1"/>
    </font>
    <font>
      <b/>
      <sz val="11"/>
      <color rgb="FF32525C"/>
      <name val="Times New Roman"/>
      <family val="1"/>
    </font>
    <font>
      <b/>
      <sz val="18"/>
      <color rgb="FF32525C"/>
      <name val="Times New Roman"/>
      <family val="1"/>
    </font>
    <font>
      <sz val="18"/>
      <color rgb="FF32525C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</font>
    <font>
      <b/>
      <sz val="18"/>
      <color rgb="FF008272"/>
      <name val="Calibri"/>
      <family val="2"/>
      <scheme val="minor"/>
    </font>
    <font>
      <sz val="16"/>
      <color rgb="FF008272"/>
      <name val="Times New Roman"/>
      <family val="1"/>
    </font>
    <font>
      <sz val="10.5"/>
      <color theme="3" tint="-0.249977111117893"/>
      <name val="Calibri"/>
      <family val="2"/>
      <scheme val="minor"/>
    </font>
    <font>
      <sz val="16"/>
      <color theme="9" tint="-0.499984740745262"/>
      <name val="Times New Roman"/>
      <family val="1"/>
    </font>
    <font>
      <b/>
      <sz val="12"/>
      <color theme="9" tint="-0.499984740745262"/>
      <name val="Calibri"/>
      <family val="2"/>
      <scheme val="minor"/>
    </font>
    <font>
      <sz val="10.5"/>
      <color theme="9" tint="-0.499984740745262"/>
      <name val="Calibri"/>
      <family val="2"/>
      <scheme val="minor"/>
    </font>
    <font>
      <sz val="10"/>
      <color theme="3" tint="-0.249977111117893"/>
      <name val="Times New Roman"/>
      <family val="1"/>
    </font>
    <font>
      <b/>
      <sz val="12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16"/>
      <color rgb="FF008272"/>
      <name val="Arial"/>
      <family val="2"/>
    </font>
    <font>
      <b/>
      <sz val="18"/>
      <color rgb="FF008272"/>
      <name val="Arial"/>
      <family val="2"/>
    </font>
    <font>
      <sz val="11"/>
      <color theme="1"/>
      <name val="Arial"/>
      <family val="2"/>
    </font>
    <font>
      <b/>
      <sz val="16"/>
      <color rgb="FF00827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8272"/>
        <bgColor indexed="64"/>
      </patternFill>
    </fill>
    <fill>
      <patternFill patternType="solid">
        <fgColor rgb="FFB1DDCD"/>
        <bgColor indexed="64"/>
      </patternFill>
    </fill>
    <fill>
      <patternFill patternType="solid">
        <fgColor rgb="FFDFF1EB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215867"/>
      </left>
      <right/>
      <top style="medium">
        <color rgb="FF215867"/>
      </top>
      <bottom/>
      <diagonal/>
    </border>
    <border>
      <left style="medium">
        <color rgb="FF215867"/>
      </left>
      <right/>
      <top/>
      <bottom/>
      <diagonal/>
    </border>
    <border>
      <left style="medium">
        <color rgb="FF215867"/>
      </left>
      <right/>
      <top/>
      <bottom style="medium">
        <color rgb="FF215867"/>
      </bottom>
      <diagonal/>
    </border>
    <border>
      <left style="medium">
        <color rgb="FF215867"/>
      </left>
      <right style="medium">
        <color rgb="FF215867"/>
      </right>
      <top style="medium">
        <color rgb="FF215867"/>
      </top>
      <bottom/>
      <diagonal/>
    </border>
    <border>
      <left style="medium">
        <color rgb="FF215867"/>
      </left>
      <right style="medium">
        <color rgb="FF215867"/>
      </right>
      <top/>
      <bottom/>
      <diagonal/>
    </border>
    <border>
      <left style="medium">
        <color rgb="FF215867"/>
      </left>
      <right style="medium">
        <color rgb="FF215867"/>
      </right>
      <top/>
      <bottom style="medium">
        <color rgb="FF215867"/>
      </bottom>
      <diagonal/>
    </border>
    <border>
      <left/>
      <right/>
      <top/>
      <bottom style="thick">
        <color rgb="FF008272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2" fillId="6" borderId="1" xfId="0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0" fillId="6" borderId="4" xfId="0" applyFill="1" applyBorder="1" applyAlignment="1">
      <alignment horizontal="left"/>
    </xf>
    <xf numFmtId="0" fontId="2" fillId="6" borderId="5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0" fillId="7" borderId="8" xfId="0" applyFill="1" applyBorder="1" applyAlignment="1">
      <alignment horizontal="left" vertical="top" wrapText="1" indent="2"/>
    </xf>
    <xf numFmtId="0" fontId="5" fillId="7" borderId="9" xfId="0" applyFont="1" applyFill="1" applyBorder="1" applyAlignment="1">
      <alignment horizontal="left" vertical="top" wrapText="1" indent="2"/>
    </xf>
    <xf numFmtId="0" fontId="0" fillId="7" borderId="9" xfId="0" applyFill="1" applyBorder="1" applyAlignment="1">
      <alignment horizontal="left" vertical="top" wrapText="1" indent="2"/>
    </xf>
    <xf numFmtId="0" fontId="4" fillId="7" borderId="9" xfId="0" applyFont="1" applyFill="1" applyBorder="1" applyAlignment="1">
      <alignment horizontal="left" vertical="top" wrapText="1" indent="2"/>
    </xf>
    <xf numFmtId="0" fontId="0" fillId="7" borderId="10" xfId="0" applyFill="1" applyBorder="1" applyAlignment="1">
      <alignment vertical="top" wrapText="1"/>
    </xf>
    <xf numFmtId="0" fontId="0" fillId="8" borderId="11" xfId="0" applyFill="1" applyBorder="1" applyAlignment="1">
      <alignment horizontal="left" vertical="top" wrapText="1" indent="1"/>
    </xf>
    <xf numFmtId="0" fontId="5" fillId="8" borderId="12" xfId="0" applyFont="1" applyFill="1" applyBorder="1" applyAlignment="1">
      <alignment horizontal="left" vertical="top" wrapText="1" indent="1"/>
    </xf>
    <xf numFmtId="0" fontId="4" fillId="8" borderId="12" xfId="0" applyFont="1" applyFill="1" applyBorder="1" applyAlignment="1">
      <alignment horizontal="left" vertical="top" wrapText="1" indent="1"/>
    </xf>
    <xf numFmtId="0" fontId="4" fillId="8" borderId="13" xfId="0" applyFont="1" applyFill="1" applyBorder="1" applyAlignment="1">
      <alignment horizontal="left" vertical="top" wrapText="1" inden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5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indent="1"/>
    </xf>
    <xf numFmtId="0" fontId="0" fillId="2" borderId="0" xfId="0" applyFill="1"/>
    <xf numFmtId="0" fontId="11" fillId="2" borderId="0" xfId="0" applyFont="1" applyFill="1" applyAlignment="1"/>
    <xf numFmtId="0" fontId="16" fillId="2" borderId="0" xfId="0" applyFont="1" applyFill="1" applyAlignment="1">
      <alignment horizontal="left" indent="1"/>
    </xf>
    <xf numFmtId="0" fontId="15" fillId="2" borderId="0" xfId="0" applyFont="1" applyFill="1" applyBorder="1" applyAlignment="1"/>
    <xf numFmtId="0" fontId="14" fillId="2" borderId="0" xfId="0" applyFont="1" applyFill="1" applyAlignment="1"/>
    <xf numFmtId="15" fontId="9" fillId="0" borderId="0" xfId="0" applyNumberFormat="1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/>
    <xf numFmtId="0" fontId="0" fillId="2" borderId="0" xfId="0" applyFill="1" applyAlignment="1">
      <alignment horizontal="left" indent="1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/>
    <xf numFmtId="0" fontId="19" fillId="2" borderId="14" xfId="0" applyFont="1" applyFill="1" applyBorder="1"/>
    <xf numFmtId="0" fontId="18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1" fillId="2" borderId="0" xfId="0" applyFont="1" applyFill="1" applyAlignment="1"/>
    <xf numFmtId="0" fontId="20" fillId="2" borderId="0" xfId="0" applyFont="1" applyFill="1" applyAlignment="1"/>
    <xf numFmtId="0" fontId="22" fillId="2" borderId="0" xfId="0" applyFont="1" applyFill="1"/>
    <xf numFmtId="0" fontId="20" fillId="2" borderId="0" xfId="0" applyFont="1" applyFill="1" applyAlignment="1">
      <alignment vertical="top"/>
    </xf>
    <xf numFmtId="0" fontId="23" fillId="2" borderId="0" xfId="0" applyFont="1" applyFill="1" applyAlignment="1">
      <alignment horizontal="left" indent="9"/>
    </xf>
    <xf numFmtId="0" fontId="20" fillId="2" borderId="0" xfId="0" applyFont="1" applyFill="1" applyAlignment="1">
      <alignment horizontal="left" vertical="top" indent="9"/>
    </xf>
    <xf numFmtId="164" fontId="10" fillId="0" borderId="0" xfId="0" applyNumberFormat="1" applyFont="1" applyBorder="1" applyAlignment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164" fontId="10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DFF1EB"/>
        </patternFill>
      </fill>
      <alignment horizontal="general" vertical="bottom" textRotation="0" wrapText="1" relative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DFF1EB"/>
        </patternFill>
      </fill>
      <alignment horizontal="general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8272"/>
        </patternFill>
      </fill>
      <alignment horizontal="lef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hidden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rgb="FFC5D9DF"/>
          <bgColor rgb="FFC5D9DF"/>
        </patternFill>
      </fill>
    </dxf>
    <dxf>
      <fill>
        <patternFill patternType="solid">
          <fgColor rgb="FFC5D9DF"/>
          <bgColor rgb="FFC5D9DF"/>
        </patternFill>
      </fill>
    </dxf>
    <dxf>
      <font>
        <b/>
        <color rgb="FFFFFFFF"/>
      </font>
      <fill>
        <patternFill patternType="solid">
          <fgColor rgb="FF6EA0B0"/>
          <bgColor rgb="FF6EA0B0"/>
        </patternFill>
      </fill>
    </dxf>
    <dxf>
      <font>
        <b/>
        <color rgb="FFFFFFFF"/>
      </font>
      <fill>
        <patternFill patternType="solid">
          <fgColor rgb="FF6EA0B0"/>
          <bgColor rgb="FF6EA0B0"/>
        </patternFill>
      </fill>
    </dxf>
    <dxf>
      <font>
        <b/>
        <color rgb="FFFFFFFF"/>
      </font>
      <fill>
        <patternFill patternType="solid">
          <fgColor rgb="FF6EA0B0"/>
          <bgColor rgb="FF6EA0B0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EA0B0"/>
          <bgColor rgb="FF6EA0B0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1ECEF"/>
          <bgColor rgb="FFE1ECEF"/>
        </patternFill>
      </fill>
      <border>
        <vertical style="thin">
          <color rgb="FFFFFFFF"/>
        </vertical>
        <horizontal style="thin">
          <color rgb="FFFFFFFF"/>
        </horizontal>
      </border>
    </dxf>
    <dxf>
      <font>
        <color theme="1"/>
      </font>
      <fill>
        <patternFill>
          <bgColor rgb="FFDFF1EB"/>
        </patternFill>
      </fill>
    </dxf>
    <dxf>
      <font>
        <color theme="1"/>
      </font>
      <fill>
        <patternFill>
          <bgColor rgb="FFB1DDCD"/>
        </patternFill>
      </fill>
    </dxf>
    <dxf>
      <font>
        <color theme="0"/>
      </font>
      <fill>
        <patternFill>
          <bgColor rgb="FF008272"/>
        </patternFill>
      </fill>
      <border>
        <bottom style="thick">
          <color auto="1"/>
        </bottom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  <vertical style="thin">
          <color theme="1"/>
        </vertical>
        <horizontal style="thin">
          <color theme="1"/>
        </horizontal>
      </border>
    </dxf>
    <dxf>
      <font>
        <strike val="0"/>
        <color theme="1"/>
      </font>
      <fill>
        <patternFill>
          <bgColor rgb="FFDFF1EB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B1DDCD"/>
        </patternFill>
      </fill>
      <border>
        <left style="double">
          <color auto="1"/>
        </left>
        <right style="double">
          <color auto="1"/>
        </right>
      </border>
    </dxf>
    <dxf>
      <font>
        <strike val="0"/>
        <color theme="0"/>
      </font>
      <fill>
        <patternFill>
          <bgColor rgb="FF008272"/>
        </patternFill>
      </fill>
      <border>
        <left style="double">
          <color auto="1"/>
        </left>
        <right style="double">
          <color auto="1"/>
        </right>
        <top style="double">
          <color auto="1"/>
        </top>
      </border>
    </dxf>
    <dxf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</dxfs>
  <tableStyles count="3" defaultTableStyle="Table Style 2" defaultPivotStyle="PivotStyleLight16">
    <tableStyle name="Table Style 1" pivot="0" count="4">
      <tableStyleElement type="wholeTable" dxfId="29"/>
      <tableStyleElement type="headerRow" dxfId="28"/>
      <tableStyleElement type="firstRowStripe" dxfId="27"/>
      <tableStyleElement type="secondRowStripe" dxfId="26"/>
    </tableStyle>
    <tableStyle name="Table Style 2" pivot="0" count="4">
      <tableStyleElement type="wholeTable" dxfId="25"/>
      <tableStyleElement type="headerRow" dxfId="24"/>
      <tableStyleElement type="firstRowStripe" dxfId="23"/>
      <tableStyleElement type="secondRowStripe" dxfId="22"/>
    </tableStyle>
    <tableStyle name="TableStyleMedium9 3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mruColors>
      <color rgb="FF008272"/>
      <color rgb="FF803D06"/>
      <color rgb="FFFFFFCC"/>
      <color rgb="FFDFF1EB"/>
      <color rgb="FFB1DDCD"/>
      <color rgb="FFDFF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695325</xdr:colOff>
      <xdr:row>2</xdr:row>
      <xdr:rowOff>457200</xdr:rowOff>
    </xdr:to>
    <xdr:pic>
      <xdr:nvPicPr>
        <xdr:cNvPr id="2" name="Picture 1" descr="panrg.t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581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21</xdr:row>
      <xdr:rowOff>47625</xdr:rowOff>
    </xdr:from>
    <xdr:to>
      <xdr:col>4</xdr:col>
      <xdr:colOff>1828800</xdr:colOff>
      <xdr:row>29</xdr:row>
      <xdr:rowOff>66675</xdr:rowOff>
    </xdr:to>
    <xdr:sp macro="" textlink="" fLocksText="0">
      <xdr:nvSpPr>
        <xdr:cNvPr id="3" name="Line Callout 1 2"/>
        <xdr:cNvSpPr/>
      </xdr:nvSpPr>
      <xdr:spPr>
        <a:xfrm>
          <a:off x="142875" y="5381625"/>
          <a:ext cx="8905875" cy="1543050"/>
        </a:xfrm>
        <a:prstGeom prst="borderCallout1">
          <a:avLst>
            <a:gd name="adj1" fmla="val -3114"/>
            <a:gd name="adj2" fmla="val -662"/>
            <a:gd name="adj3" fmla="val -43163"/>
            <a:gd name="adj4" fmla="val 31242"/>
          </a:avLst>
        </a:prstGeom>
        <a:solidFill>
          <a:srgbClr val="FFFFCC"/>
        </a:solidFill>
        <a:ln w="22225">
          <a:solidFill>
            <a:schemeClr val="accent6">
              <a:lumMod val="50000"/>
            </a:schemeClr>
          </a:solidFill>
          <a:tailEnd type="triangle"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2880" tIns="182880" rIns="182880" bIns="182880" rtlCol="0" anchor="t" anchorCtr="0"/>
        <a:lstStyle/>
        <a:p>
          <a:pPr algn="r"/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tx1"/>
              </a:solidFill>
              <a:latin typeface="+mn-lt"/>
              <a:ea typeface="+mn-ea"/>
              <a:cs typeface="+mn-cs"/>
            </a:rPr>
            <a:t>Instructions  </a:t>
          </a:r>
          <a:r>
            <a:rPr lang="en-US" sz="1400" b="0">
              <a:solidFill>
                <a:schemeClr val="tx1"/>
              </a:solidFill>
              <a:latin typeface="+mn-lt"/>
              <a:ea typeface="+mn-ea"/>
              <a:cs typeface="+mn-cs"/>
            </a:rPr>
            <a:t>This</a:t>
          </a:r>
          <a:r>
            <a:rPr lang="en-US" sz="14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 worksheet becomes part of the Advisory Committee Web page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	Increase the table (A5:C10)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to the same number of rows shown on the Membership tab.</a:t>
          </a:r>
        </a:p>
        <a:p>
          <a:pPr lvl="1"/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	Reposition the Primary/Alternate descriptor box</a:t>
          </a:r>
        </a:p>
        <a:p>
          <a:pPr lvl="1"/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	Save </a:t>
          </a:r>
          <a:r>
            <a:rPr lang="en-US" sz="1100" b="1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rPr>
            <a:t>CodeName.ROSTER.pdf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Rule_Development 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 fLocksWithSheet="0" fPrintsWithSheet="0"/>
  </xdr:twoCellAnchor>
  <xdr:twoCellAnchor>
    <xdr:from>
      <xdr:col>2</xdr:col>
      <xdr:colOff>142876</xdr:colOff>
      <xdr:row>13</xdr:row>
      <xdr:rowOff>0</xdr:rowOff>
    </xdr:from>
    <xdr:to>
      <xdr:col>2</xdr:col>
      <xdr:colOff>1971676</xdr:colOff>
      <xdr:row>15</xdr:row>
      <xdr:rowOff>190499</xdr:rowOff>
    </xdr:to>
    <xdr:sp macro="" textlink="">
      <xdr:nvSpPr>
        <xdr:cNvPr id="4" name="Rectangle 3"/>
        <xdr:cNvSpPr/>
      </xdr:nvSpPr>
      <xdr:spPr>
        <a:xfrm>
          <a:off x="3543301" y="3648075"/>
          <a:ext cx="1828800" cy="571499"/>
        </a:xfrm>
        <a:prstGeom prst="rect">
          <a:avLst/>
        </a:prstGeom>
        <a:solidFill>
          <a:schemeClr val="bg1"/>
        </a:solidFill>
        <a:ln w="3175">
          <a:solidFill>
            <a:srgbClr val="00827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chemeClr val="accent1">
                  <a:lumMod val="50000"/>
                </a:schemeClr>
              </a:solidFill>
            </a:rPr>
            <a:t>* P = Primary member</a:t>
          </a:r>
        </a:p>
        <a:p>
          <a:pPr algn="ctr"/>
          <a:r>
            <a:rPr lang="en-US" sz="1100">
              <a:solidFill>
                <a:schemeClr val="accent1">
                  <a:lumMod val="50000"/>
                </a:schemeClr>
              </a:solidFill>
            </a:rPr>
            <a:t>      A = Alternate member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STEP1" displayName="STEP1" ref="A3:I25" totalsRowShown="0" headerRowDxfId="14" dataDxfId="13">
  <autoFilter ref="A3:I25"/>
  <sortState ref="A4:P25">
    <sortCondition ref="F3:F36"/>
  </sortState>
  <tableColumns count="9">
    <tableColumn id="21" name="Last name" dataDxfId="12">
      <calculatedColumnFormula>UPPER(#REF!)&amp;" "&amp;PROPER(STEP1[[#This Row],[First name]])</calculatedColumnFormula>
    </tableColumn>
    <tableColumn id="3" name="First name" dataDxfId="11"/>
    <tableColumn id="15" name="Full Name" dataDxfId="10">
      <calculatedColumnFormula>STEP1[[#This Row],[Salutation]]&amp;" "&amp;STEP1[[#This Row],[First name]]&amp;" "&amp;STEP1[[#This Row],[Last name]]</calculatedColumnFormula>
    </tableColumn>
    <tableColumn id="18" name="Salutation" dataDxfId="1"/>
    <tableColumn id="4" name="Title" dataDxfId="0"/>
    <tableColumn id="20" name="Affiliation" dataDxfId="9"/>
    <tableColumn id="7" name="Dec 2nd" dataDxfId="8"/>
    <tableColumn id="2" name="27-Jan-16" dataDxfId="7"/>
    <tableColumn id="1" name="29-Feb-16" dataDxfId="6"/>
  </tableColumns>
  <tableStyleInfo name="Table Style 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2:E47" totalsRowShown="0" headerRowDxfId="5" dataDxfId="4" tableBorderDxfId="3">
  <autoFilter ref="E2:E47"/>
  <tableColumns count="1">
    <tableColumn id="1" name="Time List" dataDxfId="2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2"/>
  <sheetViews>
    <sheetView tabSelected="1" zoomScale="60" zoomScaleNormal="60" workbookViewId="0">
      <selection activeCell="F33" sqref="F33"/>
    </sheetView>
  </sheetViews>
  <sheetFormatPr defaultColWidth="18" defaultRowHeight="15" x14ac:dyDescent="0.25"/>
  <cols>
    <col min="1" max="1" width="22" style="39" customWidth="1"/>
    <col min="2" max="2" width="11" style="30" customWidth="1"/>
    <col min="3" max="3" width="21.140625" style="30" customWidth="1"/>
    <col min="4" max="5" width="3.42578125" style="30" customWidth="1"/>
    <col min="6" max="6" width="28" style="33" customWidth="1"/>
    <col min="7" max="9" width="10.85546875" style="33" customWidth="1"/>
    <col min="10" max="10" width="61" style="30" customWidth="1"/>
    <col min="11" max="12" width="18" style="30"/>
    <col min="13" max="13" width="18" style="30" collapsed="1"/>
    <col min="14" max="20" width="18" style="30"/>
    <col min="21" max="30" width="18" style="34"/>
    <col min="31" max="16384" width="18" style="33"/>
  </cols>
  <sheetData>
    <row r="1" spans="1:30" ht="24" customHeight="1" x14ac:dyDescent="0.25">
      <c r="A1" s="72" t="s">
        <v>183</v>
      </c>
      <c r="B1" s="72"/>
      <c r="C1" s="72"/>
      <c r="D1" s="72"/>
      <c r="E1" s="72"/>
      <c r="F1" s="72"/>
      <c r="G1" s="31"/>
      <c r="H1" s="31"/>
      <c r="I1" s="31"/>
      <c r="J1" s="31"/>
      <c r="Y1" s="33"/>
      <c r="Z1" s="33"/>
      <c r="AA1" s="33"/>
      <c r="AB1" s="33"/>
      <c r="AC1" s="33"/>
      <c r="AD1" s="33"/>
    </row>
    <row r="2" spans="1:30" ht="18.75" customHeight="1" x14ac:dyDescent="0.25">
      <c r="A2" s="35"/>
      <c r="B2" s="35"/>
      <c r="C2" s="35"/>
      <c r="D2" s="35"/>
      <c r="E2" s="35"/>
      <c r="F2" s="36"/>
      <c r="G2" s="73" t="s">
        <v>174</v>
      </c>
      <c r="H2" s="73"/>
      <c r="I2" s="73"/>
      <c r="J2" s="31"/>
      <c r="Y2" s="33"/>
      <c r="Z2" s="33"/>
      <c r="AA2" s="33"/>
      <c r="AB2" s="33"/>
      <c r="AC2" s="33"/>
      <c r="AD2" s="33"/>
    </row>
    <row r="3" spans="1:30" ht="21.75" customHeight="1" x14ac:dyDescent="0.25">
      <c r="A3" s="37" t="s">
        <v>3</v>
      </c>
      <c r="B3" s="37" t="s">
        <v>4</v>
      </c>
      <c r="C3" s="37" t="s">
        <v>175</v>
      </c>
      <c r="D3" s="37" t="s">
        <v>2</v>
      </c>
      <c r="E3" s="37" t="s">
        <v>5</v>
      </c>
      <c r="F3" s="37" t="s">
        <v>1</v>
      </c>
      <c r="G3" s="38" t="s">
        <v>253</v>
      </c>
      <c r="H3" s="50" t="s">
        <v>250</v>
      </c>
      <c r="I3" s="38" t="s">
        <v>251</v>
      </c>
      <c r="J3" s="31"/>
      <c r="U3" s="30"/>
      <c r="V3" s="30"/>
      <c r="W3" s="33"/>
      <c r="X3" s="33"/>
      <c r="Y3" s="33"/>
      <c r="Z3" s="33"/>
      <c r="AA3" s="33"/>
      <c r="AB3" s="33"/>
      <c r="AC3" s="33"/>
      <c r="AD3" s="33"/>
    </row>
    <row r="4" spans="1:30" ht="18.75" customHeight="1" x14ac:dyDescent="0.25">
      <c r="A4" s="75" t="s">
        <v>184</v>
      </c>
      <c r="B4" s="76" t="s">
        <v>185</v>
      </c>
      <c r="C4" s="27" t="str">
        <f>STEP1[[#This Row],[Salutation]]&amp;" "&amp;STEP1[[#This Row],[First name]]&amp;" "&amp;STEP1[[#This Row],[Last name]]</f>
        <v xml:space="preserve"> Mark Sytsma</v>
      </c>
      <c r="D4" s="26"/>
      <c r="E4" s="26"/>
      <c r="F4" s="28" t="s">
        <v>249</v>
      </c>
      <c r="G4" s="29" t="s">
        <v>247</v>
      </c>
      <c r="H4" s="29" t="s">
        <v>247</v>
      </c>
      <c r="I4" s="29" t="s">
        <v>247</v>
      </c>
      <c r="J4" s="31"/>
      <c r="U4" s="30"/>
      <c r="V4" s="30"/>
      <c r="W4" s="33"/>
      <c r="X4" s="33"/>
      <c r="Y4" s="33"/>
      <c r="Z4" s="33"/>
      <c r="AA4" s="33"/>
      <c r="AB4" s="33"/>
      <c r="AC4" s="33"/>
      <c r="AD4" s="33"/>
    </row>
    <row r="5" spans="1:30" ht="18.75" customHeight="1" x14ac:dyDescent="0.25">
      <c r="A5" s="75" t="s">
        <v>186</v>
      </c>
      <c r="B5" s="76" t="s">
        <v>187</v>
      </c>
      <c r="C5" s="27" t="str">
        <f>STEP1[[#This Row],[Salutation]]&amp;" "&amp;STEP1[[#This Row],[First name]]&amp;" "&amp;STEP1[[#This Row],[Last name]]</f>
        <v xml:space="preserve"> Jas Adams</v>
      </c>
      <c r="D5" s="26"/>
      <c r="E5" s="26"/>
      <c r="F5" s="28" t="s">
        <v>188</v>
      </c>
      <c r="G5" s="29" t="s">
        <v>247</v>
      </c>
      <c r="H5" s="29" t="s">
        <v>247</v>
      </c>
      <c r="I5" s="29" t="s">
        <v>247</v>
      </c>
      <c r="J5" s="31"/>
      <c r="U5" s="30"/>
      <c r="V5" s="30"/>
      <c r="W5" s="33"/>
      <c r="X5" s="33"/>
      <c r="Y5" s="33"/>
      <c r="Z5" s="33"/>
      <c r="AA5" s="33"/>
      <c r="AB5" s="33"/>
      <c r="AC5" s="33"/>
      <c r="AD5" s="33"/>
    </row>
    <row r="6" spans="1:30" ht="18.75" customHeight="1" x14ac:dyDescent="0.25">
      <c r="A6" s="75" t="s">
        <v>189</v>
      </c>
      <c r="B6" s="77" t="s">
        <v>190</v>
      </c>
      <c r="C6" s="40" t="str">
        <f>STEP1[[#This Row],[Salutation]]&amp;" "&amp;STEP1[[#This Row],[First name]]&amp;" "&amp;STEP1[[#This Row],[Last name]]</f>
        <v xml:space="preserve"> Michelle Hollis</v>
      </c>
      <c r="D6" s="41"/>
      <c r="E6" s="41"/>
      <c r="F6" s="42" t="s">
        <v>191</v>
      </c>
      <c r="G6" s="43" t="s">
        <v>248</v>
      </c>
      <c r="H6" s="43" t="s">
        <v>247</v>
      </c>
      <c r="I6" s="43" t="s">
        <v>247</v>
      </c>
      <c r="J6" s="31"/>
      <c r="U6" s="30"/>
      <c r="V6" s="30"/>
      <c r="W6" s="33"/>
      <c r="X6" s="33"/>
      <c r="Y6" s="33"/>
      <c r="Z6" s="33"/>
      <c r="AA6" s="33"/>
      <c r="AB6" s="33"/>
      <c r="AC6" s="33"/>
      <c r="AD6" s="33"/>
    </row>
    <row r="7" spans="1:30" ht="30" customHeight="1" x14ac:dyDescent="0.25">
      <c r="A7" s="75" t="s">
        <v>192</v>
      </c>
      <c r="B7" s="77" t="s">
        <v>193</v>
      </c>
      <c r="C7" s="40" t="str">
        <f>STEP1[[#This Row],[Salutation]]&amp;" "&amp;STEP1[[#This Row],[First name]]&amp;" "&amp;STEP1[[#This Row],[Last name]]</f>
        <v xml:space="preserve"> Frank Holmes</v>
      </c>
      <c r="D7" s="41"/>
      <c r="E7" s="41"/>
      <c r="F7" s="42" t="s">
        <v>194</v>
      </c>
      <c r="G7" s="43" t="s">
        <v>248</v>
      </c>
      <c r="H7" s="43" t="s">
        <v>248</v>
      </c>
      <c r="I7" s="43" t="s">
        <v>247</v>
      </c>
      <c r="J7" s="31"/>
      <c r="U7" s="30"/>
      <c r="V7" s="33"/>
      <c r="W7" s="33"/>
      <c r="X7" s="33"/>
      <c r="Y7" s="33"/>
      <c r="Z7" s="33"/>
      <c r="AA7" s="33"/>
      <c r="AB7" s="33"/>
      <c r="AC7" s="33"/>
      <c r="AD7" s="33"/>
    </row>
    <row r="8" spans="1:30" ht="18.75" customHeight="1" x14ac:dyDescent="0.25">
      <c r="A8" s="75" t="s">
        <v>195</v>
      </c>
      <c r="B8" s="76" t="s">
        <v>196</v>
      </c>
      <c r="C8" s="27" t="str">
        <f>STEP1[[#This Row],[Salutation]]&amp;" "&amp;STEP1[[#This Row],[First name]]&amp;" "&amp;STEP1[[#This Row],[Last name]]</f>
        <v xml:space="preserve"> Ross McDonald</v>
      </c>
      <c r="D8" s="26"/>
      <c r="E8" s="26"/>
      <c r="F8" s="28" t="s">
        <v>197</v>
      </c>
      <c r="G8" s="29" t="s">
        <v>247</v>
      </c>
      <c r="H8" s="29" t="s">
        <v>248</v>
      </c>
      <c r="I8" s="29" t="s">
        <v>247</v>
      </c>
      <c r="J8" s="31"/>
      <c r="U8" s="30"/>
      <c r="V8" s="30"/>
      <c r="W8" s="33"/>
      <c r="X8" s="33"/>
      <c r="Y8" s="33"/>
      <c r="Z8" s="33"/>
      <c r="AA8" s="33"/>
      <c r="AB8" s="33"/>
      <c r="AC8" s="33"/>
      <c r="AD8" s="33"/>
    </row>
    <row r="9" spans="1:30" ht="18.75" customHeight="1" x14ac:dyDescent="0.25">
      <c r="A9" s="75" t="s">
        <v>198</v>
      </c>
      <c r="B9" s="76" t="s">
        <v>199</v>
      </c>
      <c r="C9" s="27" t="str">
        <f>STEP1[[#This Row],[Salutation]]&amp;" "&amp;STEP1[[#This Row],[First name]]&amp;" "&amp;STEP1[[#This Row],[Last name]]</f>
        <v xml:space="preserve"> Hans Meere</v>
      </c>
      <c r="D9" s="26"/>
      <c r="E9" s="26"/>
      <c r="F9" s="28" t="s">
        <v>200</v>
      </c>
      <c r="G9" s="29" t="s">
        <v>248</v>
      </c>
      <c r="H9" s="29" t="s">
        <v>248</v>
      </c>
      <c r="I9" s="29" t="s">
        <v>248</v>
      </c>
      <c r="J9" s="31"/>
      <c r="U9" s="30"/>
      <c r="V9" s="30"/>
      <c r="W9" s="33"/>
      <c r="X9" s="33"/>
      <c r="Y9" s="33"/>
      <c r="Z9" s="33"/>
      <c r="AA9" s="33"/>
      <c r="AB9" s="33"/>
      <c r="AC9" s="33"/>
      <c r="AD9" s="33"/>
    </row>
    <row r="10" spans="1:30" ht="18.75" customHeight="1" x14ac:dyDescent="0.25">
      <c r="A10" s="75" t="s">
        <v>201</v>
      </c>
      <c r="B10" s="76" t="s">
        <v>202</v>
      </c>
      <c r="C10" s="27" t="str">
        <f>STEP1[[#This Row],[Salutation]]&amp;" "&amp;STEP1[[#This Row],[First name]]&amp;" "&amp;STEP1[[#This Row],[Last name]]</f>
        <v xml:space="preserve"> Fred Myer</v>
      </c>
      <c r="D10" s="26"/>
      <c r="E10" s="26"/>
      <c r="F10" s="28" t="s">
        <v>191</v>
      </c>
      <c r="G10" s="29" t="s">
        <v>248</v>
      </c>
      <c r="H10" s="29" t="s">
        <v>247</v>
      </c>
      <c r="I10" s="29" t="s">
        <v>247</v>
      </c>
      <c r="J10" s="31"/>
      <c r="U10" s="30"/>
      <c r="V10" s="30"/>
      <c r="W10" s="33"/>
      <c r="X10" s="33"/>
      <c r="Y10" s="33"/>
      <c r="Z10" s="33"/>
      <c r="AA10" s="33"/>
      <c r="AB10" s="33"/>
      <c r="AC10" s="33"/>
      <c r="AD10" s="33"/>
    </row>
    <row r="11" spans="1:30" ht="33.75" customHeight="1" x14ac:dyDescent="0.25">
      <c r="A11" s="75" t="s">
        <v>203</v>
      </c>
      <c r="B11" s="76" t="s">
        <v>204</v>
      </c>
      <c r="C11" s="27" t="str">
        <f>STEP1[[#This Row],[Salutation]]&amp;" "&amp;STEP1[[#This Row],[First name]]&amp;" "&amp;STEP1[[#This Row],[Last name]]</f>
        <v xml:space="preserve"> Amanda Hanson</v>
      </c>
      <c r="D11" s="26"/>
      <c r="E11" s="26"/>
      <c r="F11" s="28" t="s">
        <v>205</v>
      </c>
      <c r="G11" s="29" t="s">
        <v>247</v>
      </c>
      <c r="H11" s="29" t="s">
        <v>247</v>
      </c>
      <c r="I11" s="29" t="s">
        <v>247</v>
      </c>
      <c r="J11" s="31"/>
      <c r="U11" s="30"/>
      <c r="V11" s="30"/>
      <c r="W11" s="33"/>
      <c r="X11" s="33"/>
      <c r="Y11" s="33"/>
      <c r="Z11" s="33"/>
      <c r="AA11" s="33"/>
      <c r="AB11" s="33"/>
      <c r="AC11" s="33"/>
      <c r="AD11" s="33"/>
    </row>
    <row r="12" spans="1:30" ht="33.75" customHeight="1" x14ac:dyDescent="0.25">
      <c r="A12" s="75" t="s">
        <v>206</v>
      </c>
      <c r="B12" s="76" t="s">
        <v>207</v>
      </c>
      <c r="C12" s="27" t="str">
        <f>STEP1[[#This Row],[Salutation]]&amp;" "&amp;STEP1[[#This Row],[First name]]&amp;" "&amp;STEP1[[#This Row],[Last name]]</f>
        <v xml:space="preserve"> Kate Mickelson</v>
      </c>
      <c r="D12" s="26"/>
      <c r="E12" s="26"/>
      <c r="F12" s="28" t="s">
        <v>208</v>
      </c>
      <c r="G12" s="29" t="s">
        <v>247</v>
      </c>
      <c r="H12" s="29" t="s">
        <v>247</v>
      </c>
      <c r="I12" s="29" t="s">
        <v>247</v>
      </c>
      <c r="J12" s="31"/>
      <c r="U12" s="30"/>
      <c r="V12" s="30"/>
      <c r="W12" s="33"/>
      <c r="X12" s="33"/>
      <c r="Y12" s="33"/>
      <c r="Z12" s="33"/>
      <c r="AA12" s="33"/>
      <c r="AB12" s="33"/>
      <c r="AC12" s="33"/>
      <c r="AD12" s="33"/>
    </row>
    <row r="13" spans="1:30" ht="18.75" customHeight="1" x14ac:dyDescent="0.25">
      <c r="A13" s="75" t="s">
        <v>209</v>
      </c>
      <c r="B13" s="76" t="s">
        <v>210</v>
      </c>
      <c r="C13" s="27" t="str">
        <f>STEP1[[#This Row],[Salutation]]&amp;" "&amp;STEP1[[#This Row],[First name]]&amp;" "&amp;STEP1[[#This Row],[Last name]]</f>
        <v xml:space="preserve"> Dick Vander Schaaf</v>
      </c>
      <c r="D13" s="26"/>
      <c r="E13" s="26"/>
      <c r="F13" s="28" t="s">
        <v>211</v>
      </c>
      <c r="G13" s="29" t="s">
        <v>247</v>
      </c>
      <c r="H13" s="29" t="s">
        <v>247</v>
      </c>
      <c r="I13" s="29" t="s">
        <v>247</v>
      </c>
      <c r="J13" s="31"/>
      <c r="U13" s="30"/>
      <c r="V13" s="30"/>
      <c r="W13" s="33"/>
      <c r="X13" s="33"/>
      <c r="Y13" s="33"/>
      <c r="Z13" s="33"/>
      <c r="AA13" s="33"/>
      <c r="AB13" s="33"/>
      <c r="AC13" s="33"/>
      <c r="AD13" s="33"/>
    </row>
    <row r="14" spans="1:30" ht="18.75" customHeight="1" x14ac:dyDescent="0.25">
      <c r="A14" s="75" t="s">
        <v>212</v>
      </c>
      <c r="B14" s="76" t="s">
        <v>213</v>
      </c>
      <c r="C14" s="27" t="str">
        <f>STEP1[[#This Row],[Salutation]]&amp;" "&amp;STEP1[[#This Row],[First name]]&amp;" "&amp;STEP1[[#This Row],[Last name]]</f>
        <v xml:space="preserve"> Travis Williams</v>
      </c>
      <c r="D14" s="26"/>
      <c r="E14" s="26"/>
      <c r="F14" s="28" t="s">
        <v>214</v>
      </c>
      <c r="G14" s="29" t="s">
        <v>248</v>
      </c>
      <c r="H14" s="29" t="s">
        <v>248</v>
      </c>
      <c r="I14" s="29" t="s">
        <v>248</v>
      </c>
      <c r="J14" s="31"/>
      <c r="U14" s="30"/>
      <c r="V14" s="30"/>
      <c r="W14" s="33"/>
      <c r="X14" s="33"/>
      <c r="Y14" s="33"/>
      <c r="Z14" s="33"/>
      <c r="AA14" s="33"/>
      <c r="AB14" s="33"/>
      <c r="AC14" s="33"/>
      <c r="AD14" s="33"/>
    </row>
    <row r="15" spans="1:30" ht="18.75" customHeight="1" x14ac:dyDescent="0.25">
      <c r="A15" s="78" t="s">
        <v>215</v>
      </c>
      <c r="B15" s="77" t="s">
        <v>216</v>
      </c>
      <c r="C15" s="40" t="str">
        <f>STEP1[[#This Row],[Salutation]]&amp;" "&amp;STEP1[[#This Row],[First name]]&amp;" "&amp;STEP1[[#This Row],[Last name]]</f>
        <v xml:space="preserve"> Rick Boatner</v>
      </c>
      <c r="D15" s="41"/>
      <c r="E15" s="41"/>
      <c r="F15" s="42" t="s">
        <v>217</v>
      </c>
      <c r="G15" s="29" t="s">
        <v>247</v>
      </c>
      <c r="H15" s="29" t="s">
        <v>247</v>
      </c>
      <c r="I15" s="29" t="s">
        <v>247</v>
      </c>
      <c r="J15" s="31"/>
      <c r="U15" s="30"/>
      <c r="V15" s="30"/>
      <c r="W15" s="33"/>
      <c r="X15" s="33"/>
      <c r="Y15" s="33"/>
      <c r="Z15" s="33"/>
      <c r="AA15" s="33"/>
      <c r="AB15" s="33"/>
      <c r="AC15" s="33"/>
      <c r="AD15" s="33"/>
    </row>
    <row r="16" spans="1:30" ht="18.75" customHeight="1" x14ac:dyDescent="0.25">
      <c r="A16" s="78" t="s">
        <v>218</v>
      </c>
      <c r="B16" s="77" t="s">
        <v>219</v>
      </c>
      <c r="C16" s="40" t="str">
        <f>STEP1[[#This Row],[Salutation]]&amp;" "&amp;STEP1[[#This Row],[First name]]&amp;" "&amp;STEP1[[#This Row],[Last name]]</f>
        <v xml:space="preserve"> Nicole Dobroski</v>
      </c>
      <c r="D16" s="41"/>
      <c r="E16" s="41"/>
      <c r="F16" s="42" t="s">
        <v>220</v>
      </c>
      <c r="G16" s="29" t="s">
        <v>247</v>
      </c>
      <c r="H16" s="29" t="s">
        <v>247</v>
      </c>
      <c r="I16" s="29" t="s">
        <v>247</v>
      </c>
      <c r="J16" s="31"/>
      <c r="U16" s="30"/>
      <c r="V16" s="30"/>
      <c r="W16" s="33"/>
      <c r="X16" s="33"/>
      <c r="Y16" s="33"/>
      <c r="Z16" s="33"/>
      <c r="AA16" s="33"/>
      <c r="AB16" s="33"/>
      <c r="AC16" s="33"/>
      <c r="AD16" s="33"/>
    </row>
    <row r="17" spans="1:30" ht="18.75" customHeight="1" x14ac:dyDescent="0.25">
      <c r="A17" s="78" t="s">
        <v>221</v>
      </c>
      <c r="B17" s="77" t="s">
        <v>222</v>
      </c>
      <c r="C17" s="40" t="str">
        <f>STEP1[[#This Row],[Salutation]]&amp;" "&amp;STEP1[[#This Row],[First name]]&amp;" "&amp;STEP1[[#This Row],[Last name]]</f>
        <v xml:space="preserve"> Robyn Draheim</v>
      </c>
      <c r="D17" s="41"/>
      <c r="E17" s="41"/>
      <c r="F17" s="42" t="s">
        <v>223</v>
      </c>
      <c r="G17" s="29" t="s">
        <v>247</v>
      </c>
      <c r="H17" s="29" t="s">
        <v>248</v>
      </c>
      <c r="I17" s="29" t="s">
        <v>248</v>
      </c>
      <c r="J17" s="31"/>
      <c r="U17" s="30"/>
      <c r="V17" s="30"/>
      <c r="W17" s="33"/>
      <c r="X17" s="33"/>
      <c r="Y17" s="33"/>
      <c r="Z17" s="33"/>
      <c r="AA17" s="33"/>
      <c r="AB17" s="33"/>
      <c r="AC17" s="33"/>
      <c r="AD17" s="33"/>
    </row>
    <row r="18" spans="1:30" ht="18.75" customHeight="1" x14ac:dyDescent="0.25">
      <c r="A18" s="78" t="s">
        <v>224</v>
      </c>
      <c r="B18" s="77" t="s">
        <v>225</v>
      </c>
      <c r="C18" s="40" t="str">
        <f>STEP1[[#This Row],[Salutation]]&amp;" "&amp;STEP1[[#This Row],[First name]]&amp;" "&amp;STEP1[[#This Row],[Last name]]</f>
        <v xml:space="preserve"> Michael Pearson</v>
      </c>
      <c r="D18" s="41"/>
      <c r="E18" s="41"/>
      <c r="F18" s="42" t="s">
        <v>226</v>
      </c>
      <c r="G18" s="29" t="s">
        <v>247</v>
      </c>
      <c r="H18" s="29" t="s">
        <v>247</v>
      </c>
      <c r="I18" s="29" t="s">
        <v>247</v>
      </c>
      <c r="J18" s="31"/>
      <c r="U18" s="30"/>
      <c r="V18" s="30"/>
      <c r="W18" s="33"/>
      <c r="X18" s="33"/>
      <c r="Y18" s="33"/>
      <c r="Z18" s="33"/>
      <c r="AA18" s="33"/>
      <c r="AB18" s="33"/>
      <c r="AC18" s="33"/>
      <c r="AD18" s="33"/>
    </row>
    <row r="19" spans="1:30" ht="18.75" customHeight="1" x14ac:dyDescent="0.25">
      <c r="A19" s="78" t="s">
        <v>227</v>
      </c>
      <c r="B19" s="77" t="s">
        <v>228</v>
      </c>
      <c r="C19" s="40" t="str">
        <f>STEP1[[#This Row],[Salutation]]&amp;" "&amp;STEP1[[#This Row],[First name]]&amp;" "&amp;STEP1[[#This Row],[Last name]]</f>
        <v xml:space="preserve"> Allen Pleus</v>
      </c>
      <c r="D19" s="41"/>
      <c r="E19" s="41"/>
      <c r="F19" s="42" t="s">
        <v>229</v>
      </c>
      <c r="G19" s="29" t="s">
        <v>247</v>
      </c>
      <c r="H19" s="29" t="s">
        <v>248</v>
      </c>
      <c r="I19" s="29" t="s">
        <v>247</v>
      </c>
      <c r="J19" s="31"/>
      <c r="U19" s="30"/>
      <c r="V19" s="30"/>
      <c r="W19" s="33"/>
      <c r="X19" s="33"/>
      <c r="Y19" s="33"/>
      <c r="Z19" s="33"/>
      <c r="AA19" s="33"/>
      <c r="AB19" s="33"/>
      <c r="AC19" s="33"/>
      <c r="AD19" s="33"/>
    </row>
    <row r="20" spans="1:30" ht="18.75" customHeight="1" x14ac:dyDescent="0.25">
      <c r="A20" s="75" t="s">
        <v>230</v>
      </c>
      <c r="B20" s="76" t="s">
        <v>231</v>
      </c>
      <c r="C20" s="27" t="str">
        <f>STEP1[[#This Row],[Salutation]]&amp;" "&amp;STEP1[[#This Row],[First name]]&amp;" "&amp;STEP1[[#This Row],[Last name]]</f>
        <v xml:space="preserve"> Rian Hooff</v>
      </c>
      <c r="D20" s="26"/>
      <c r="E20" s="26"/>
      <c r="F20" s="28" t="s">
        <v>232</v>
      </c>
      <c r="G20" s="29" t="s">
        <v>247</v>
      </c>
      <c r="H20" s="29" t="s">
        <v>247</v>
      </c>
      <c r="I20" s="29" t="s">
        <v>247</v>
      </c>
      <c r="J20" s="31"/>
      <c r="U20" s="30"/>
      <c r="V20" s="30"/>
      <c r="W20" s="33"/>
      <c r="X20" s="33"/>
      <c r="Y20" s="33"/>
      <c r="Z20" s="33"/>
      <c r="AA20" s="33"/>
      <c r="AB20" s="33"/>
      <c r="AC20" s="33"/>
      <c r="AD20" s="33"/>
    </row>
    <row r="21" spans="1:30" ht="15.75" customHeight="1" x14ac:dyDescent="0.25">
      <c r="A21" s="74" t="s">
        <v>252</v>
      </c>
      <c r="B21" s="26"/>
      <c r="C21" s="27"/>
      <c r="D21" s="26"/>
      <c r="E21" s="26"/>
      <c r="F21" s="28"/>
      <c r="G21" s="29"/>
      <c r="H21" s="29"/>
      <c r="I21" s="29"/>
      <c r="J21" s="31"/>
      <c r="U21" s="30"/>
      <c r="V21" s="30"/>
      <c r="W21" s="33"/>
      <c r="X21" s="33"/>
      <c r="Y21" s="33"/>
      <c r="Z21" s="33"/>
      <c r="AA21" s="33"/>
      <c r="AB21" s="33"/>
      <c r="AC21" s="33"/>
      <c r="AD21" s="33"/>
    </row>
    <row r="22" spans="1:30" ht="15.75" customHeight="1" x14ac:dyDescent="0.25">
      <c r="A22" s="75" t="s">
        <v>233</v>
      </c>
      <c r="B22" s="76" t="s">
        <v>234</v>
      </c>
      <c r="C22" s="27" t="s">
        <v>241</v>
      </c>
      <c r="D22" s="26"/>
      <c r="E22" s="26"/>
      <c r="F22" s="28" t="s">
        <v>245</v>
      </c>
      <c r="G22" s="29" t="s">
        <v>247</v>
      </c>
      <c r="H22" s="29"/>
      <c r="I22" s="29" t="s">
        <v>247</v>
      </c>
      <c r="J22" s="31"/>
      <c r="U22" s="30"/>
      <c r="V22" s="30"/>
      <c r="W22" s="33"/>
      <c r="X22" s="33"/>
      <c r="Y22" s="33"/>
      <c r="Z22" s="33"/>
      <c r="AA22" s="33"/>
      <c r="AB22" s="33"/>
      <c r="AC22" s="33"/>
      <c r="AD22" s="33"/>
    </row>
    <row r="23" spans="1:30" ht="15.75" customHeight="1" x14ac:dyDescent="0.25">
      <c r="A23" s="75" t="s">
        <v>235</v>
      </c>
      <c r="B23" s="76" t="s">
        <v>236</v>
      </c>
      <c r="C23" s="27" t="s">
        <v>242</v>
      </c>
      <c r="D23" s="26"/>
      <c r="E23" s="26"/>
      <c r="F23" s="28" t="s">
        <v>191</v>
      </c>
      <c r="G23" s="29" t="s">
        <v>247</v>
      </c>
      <c r="H23" s="29"/>
      <c r="I23" s="29"/>
      <c r="J23" s="31"/>
      <c r="U23" s="30"/>
      <c r="V23" s="30"/>
      <c r="W23" s="33"/>
      <c r="X23" s="33"/>
      <c r="Y23" s="33"/>
      <c r="Z23" s="33"/>
      <c r="AA23" s="33"/>
      <c r="AB23" s="33"/>
      <c r="AC23" s="33"/>
      <c r="AD23" s="33"/>
    </row>
    <row r="24" spans="1:30" ht="15.75" customHeight="1" x14ac:dyDescent="0.25">
      <c r="A24" s="75" t="s">
        <v>237</v>
      </c>
      <c r="B24" s="76" t="s">
        <v>238</v>
      </c>
      <c r="C24" s="27" t="s">
        <v>243</v>
      </c>
      <c r="D24" s="26"/>
      <c r="E24" s="26"/>
      <c r="F24" s="28" t="s">
        <v>246</v>
      </c>
      <c r="G24" s="29"/>
      <c r="H24" s="29" t="s">
        <v>247</v>
      </c>
      <c r="I24" s="29"/>
      <c r="J24" s="31"/>
      <c r="U24" s="30"/>
      <c r="V24" s="30"/>
      <c r="W24" s="33"/>
      <c r="X24" s="33"/>
      <c r="Y24" s="33"/>
      <c r="Z24" s="33"/>
      <c r="AA24" s="33"/>
      <c r="AB24" s="33"/>
      <c r="AC24" s="33"/>
      <c r="AD24" s="33"/>
    </row>
    <row r="25" spans="1:30" ht="15.75" customHeight="1" x14ac:dyDescent="0.25">
      <c r="A25" s="79" t="s">
        <v>239</v>
      </c>
      <c r="B25" s="77" t="s">
        <v>240</v>
      </c>
      <c r="C25" s="27" t="s">
        <v>244</v>
      </c>
      <c r="D25" s="41"/>
      <c r="E25" s="41"/>
      <c r="F25" s="71" t="s">
        <v>232</v>
      </c>
      <c r="G25" s="29"/>
      <c r="H25" s="29" t="s">
        <v>247</v>
      </c>
      <c r="I25" s="29"/>
      <c r="J25" s="31"/>
      <c r="U25" s="30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x14ac:dyDescent="0.25">
      <c r="A26" s="54"/>
      <c r="B26" s="52"/>
      <c r="C26" s="52"/>
      <c r="D26" s="52"/>
      <c r="E26" s="52"/>
      <c r="F26" s="51"/>
      <c r="G26" s="53"/>
      <c r="H26" s="53"/>
      <c r="I26" s="53"/>
      <c r="J26" s="31"/>
      <c r="U26" s="30"/>
      <c r="V26" s="30"/>
      <c r="W26" s="33"/>
      <c r="X26" s="33"/>
      <c r="Y26" s="33"/>
      <c r="Z26" s="33"/>
      <c r="AA26" s="33"/>
      <c r="AB26" s="33"/>
      <c r="AC26" s="33"/>
      <c r="AD26" s="33"/>
    </row>
    <row r="27" spans="1:30" x14ac:dyDescent="0.25">
      <c r="A27" s="54"/>
      <c r="B27" s="52"/>
      <c r="C27" s="52"/>
      <c r="D27" s="52"/>
      <c r="E27" s="52"/>
      <c r="F27" s="51"/>
      <c r="G27" s="53"/>
      <c r="H27" s="53"/>
      <c r="I27" s="53"/>
      <c r="J27" s="31"/>
      <c r="U27" s="30"/>
      <c r="V27" s="30"/>
      <c r="W27" s="33"/>
      <c r="X27" s="33"/>
      <c r="Y27" s="33"/>
      <c r="Z27" s="33"/>
      <c r="AA27" s="33"/>
      <c r="AB27" s="33"/>
      <c r="AC27" s="33"/>
      <c r="AD27" s="33"/>
    </row>
    <row r="28" spans="1:30" x14ac:dyDescent="0.25">
      <c r="A28" s="54"/>
      <c r="B28" s="52"/>
      <c r="C28" s="52"/>
      <c r="D28" s="52"/>
      <c r="E28" s="52"/>
      <c r="F28" s="51"/>
      <c r="G28" s="53"/>
      <c r="H28" s="53"/>
      <c r="I28" s="53"/>
      <c r="J28" s="31"/>
      <c r="U28" s="30"/>
      <c r="V28" s="30"/>
      <c r="W28" s="33"/>
      <c r="X28" s="33"/>
      <c r="Y28" s="33"/>
      <c r="Z28" s="33"/>
      <c r="AA28" s="33"/>
      <c r="AB28" s="33"/>
      <c r="AC28" s="33"/>
      <c r="AD28" s="33"/>
    </row>
    <row r="29" spans="1:30" x14ac:dyDescent="0.25">
      <c r="A29" s="54"/>
      <c r="B29" s="52"/>
      <c r="C29" s="52"/>
      <c r="D29" s="52"/>
      <c r="E29" s="52"/>
      <c r="F29" s="51"/>
      <c r="G29" s="53"/>
      <c r="H29" s="53"/>
      <c r="I29" s="53"/>
      <c r="J29" s="31"/>
      <c r="U29" s="30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x14ac:dyDescent="0.25">
      <c r="A30" s="54"/>
      <c r="B30" s="52"/>
      <c r="C30" s="52"/>
      <c r="D30" s="52"/>
      <c r="E30" s="52"/>
      <c r="F30" s="51"/>
      <c r="G30" s="53"/>
      <c r="H30" s="53"/>
      <c r="I30" s="53"/>
      <c r="J30" s="31"/>
      <c r="U30" s="30"/>
      <c r="V30" s="30"/>
      <c r="W30" s="33"/>
      <c r="X30" s="33"/>
      <c r="Y30" s="33"/>
      <c r="Z30" s="33"/>
      <c r="AA30" s="33"/>
      <c r="AB30" s="33"/>
      <c r="AC30" s="33"/>
      <c r="AD30" s="33"/>
    </row>
    <row r="31" spans="1:30" x14ac:dyDescent="0.25">
      <c r="A31" s="54"/>
      <c r="B31" s="52"/>
      <c r="C31" s="52"/>
      <c r="D31" s="52"/>
      <c r="E31" s="52"/>
      <c r="F31" s="51"/>
      <c r="G31" s="53"/>
      <c r="H31" s="53"/>
      <c r="I31" s="53"/>
      <c r="J31" s="31"/>
      <c r="U31" s="30"/>
      <c r="V31" s="30"/>
      <c r="W31" s="33"/>
      <c r="X31" s="33"/>
      <c r="Y31" s="33"/>
      <c r="Z31" s="33"/>
      <c r="AA31" s="33"/>
      <c r="AB31" s="33"/>
      <c r="AC31" s="33"/>
      <c r="AD31" s="33"/>
    </row>
    <row r="32" spans="1:30" x14ac:dyDescent="0.25">
      <c r="A32" s="54"/>
      <c r="B32" s="52"/>
      <c r="C32" s="52"/>
      <c r="D32" s="52"/>
      <c r="E32" s="52"/>
      <c r="F32" s="51"/>
      <c r="G32" s="53"/>
      <c r="H32" s="53"/>
      <c r="I32" s="53"/>
      <c r="J32" s="31"/>
      <c r="U32" s="30"/>
      <c r="V32" s="30"/>
      <c r="W32" s="33"/>
      <c r="X32" s="33"/>
      <c r="Y32" s="33"/>
      <c r="Z32" s="33"/>
      <c r="AA32" s="33"/>
      <c r="AB32" s="33"/>
      <c r="AC32" s="33"/>
      <c r="AD32" s="33"/>
    </row>
    <row r="33" spans="1:30" x14ac:dyDescent="0.25">
      <c r="A33" s="54"/>
      <c r="B33" s="52"/>
      <c r="C33" s="52"/>
      <c r="D33" s="52"/>
      <c r="E33" s="52"/>
      <c r="F33" s="51"/>
      <c r="G33" s="53"/>
      <c r="H33" s="53"/>
      <c r="I33" s="53"/>
      <c r="J33" s="31"/>
      <c r="U33" s="30"/>
      <c r="V33" s="30"/>
      <c r="W33" s="33"/>
      <c r="X33" s="33"/>
      <c r="Y33" s="33"/>
      <c r="Z33" s="33"/>
      <c r="AA33" s="33"/>
      <c r="AB33" s="33"/>
      <c r="AC33" s="33"/>
      <c r="AD33" s="33"/>
    </row>
    <row r="34" spans="1:30" x14ac:dyDescent="0.25">
      <c r="A34" s="54"/>
      <c r="B34" s="52"/>
      <c r="C34" s="52"/>
      <c r="D34" s="52"/>
      <c r="E34" s="52"/>
      <c r="F34" s="51"/>
      <c r="G34" s="53"/>
      <c r="H34" s="53"/>
      <c r="I34" s="53"/>
      <c r="J34" s="31"/>
      <c r="U34" s="30"/>
      <c r="V34" s="30"/>
      <c r="W34" s="33"/>
      <c r="X34" s="33"/>
      <c r="Y34" s="33"/>
      <c r="Z34" s="33"/>
      <c r="AA34" s="33"/>
      <c r="AB34" s="33"/>
      <c r="AC34" s="33"/>
      <c r="AD34" s="33"/>
    </row>
    <row r="35" spans="1:30" x14ac:dyDescent="0.25">
      <c r="A35" s="54"/>
      <c r="B35" s="52"/>
      <c r="C35" s="52"/>
      <c r="D35" s="52"/>
      <c r="E35" s="52"/>
      <c r="F35" s="51"/>
      <c r="G35" s="53"/>
      <c r="H35" s="53"/>
      <c r="I35" s="53"/>
      <c r="J35" s="31"/>
      <c r="U35" s="30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x14ac:dyDescent="0.25">
      <c r="A36" s="54"/>
      <c r="B36" s="52"/>
      <c r="C36" s="52"/>
      <c r="D36" s="52"/>
      <c r="E36" s="52"/>
      <c r="F36" s="51"/>
      <c r="G36" s="53"/>
      <c r="H36" s="53"/>
      <c r="I36" s="53"/>
      <c r="J36" s="31"/>
      <c r="U36" s="30"/>
      <c r="V36" s="30"/>
      <c r="W36" s="33"/>
      <c r="X36" s="33"/>
      <c r="Y36" s="33"/>
      <c r="Z36" s="33"/>
      <c r="AA36" s="33"/>
      <c r="AB36" s="33"/>
      <c r="AC36" s="33"/>
      <c r="AD36" s="33"/>
    </row>
    <row r="37" spans="1:30" x14ac:dyDescent="0.25">
      <c r="A37" s="54"/>
      <c r="B37" s="52"/>
      <c r="C37" s="52"/>
      <c r="D37" s="52"/>
      <c r="E37" s="52"/>
      <c r="F37" s="51"/>
      <c r="G37" s="53"/>
      <c r="H37" s="53"/>
      <c r="I37" s="53"/>
      <c r="J37" s="31"/>
      <c r="U37" s="30"/>
      <c r="V37" s="30"/>
      <c r="W37" s="33"/>
      <c r="X37" s="33"/>
      <c r="Y37" s="33"/>
      <c r="Z37" s="33"/>
      <c r="AA37" s="33"/>
      <c r="AB37" s="33"/>
      <c r="AC37" s="33"/>
      <c r="AD37" s="33"/>
    </row>
    <row r="38" spans="1:30" x14ac:dyDescent="0.25">
      <c r="A38" s="54"/>
      <c r="B38" s="52"/>
      <c r="C38" s="52"/>
      <c r="D38" s="52"/>
      <c r="E38" s="52"/>
      <c r="F38" s="51"/>
      <c r="G38" s="53"/>
      <c r="H38" s="53"/>
      <c r="I38" s="53"/>
      <c r="J38" s="31"/>
      <c r="U38" s="30"/>
      <c r="V38" s="30"/>
      <c r="W38" s="33"/>
      <c r="X38" s="33"/>
      <c r="Y38" s="33"/>
      <c r="Z38" s="33"/>
      <c r="AA38" s="33"/>
      <c r="AB38" s="33"/>
      <c r="AC38" s="33"/>
      <c r="AD38" s="33"/>
    </row>
    <row r="39" spans="1:30" x14ac:dyDescent="0.25">
      <c r="A39" s="54"/>
      <c r="B39" s="52"/>
      <c r="C39" s="52"/>
      <c r="D39" s="52"/>
      <c r="E39" s="52"/>
      <c r="F39" s="51"/>
      <c r="G39" s="53"/>
      <c r="H39" s="53"/>
      <c r="I39" s="53"/>
      <c r="J39" s="31"/>
      <c r="U39" s="30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x14ac:dyDescent="0.25">
      <c r="A40" s="54"/>
      <c r="B40" s="52" t="s">
        <v>0</v>
      </c>
      <c r="C40" s="52"/>
      <c r="D40" s="52"/>
      <c r="E40" s="52"/>
      <c r="F40" s="51"/>
      <c r="G40" s="53"/>
      <c r="H40" s="53"/>
      <c r="I40" s="53"/>
      <c r="J40" s="31"/>
      <c r="U40" s="30"/>
      <c r="V40" s="30"/>
      <c r="W40" s="33"/>
      <c r="X40" s="33"/>
      <c r="Y40" s="33"/>
      <c r="Z40" s="33"/>
      <c r="AA40" s="33"/>
      <c r="AB40" s="33"/>
      <c r="AC40" s="33"/>
      <c r="AD40" s="33"/>
    </row>
    <row r="41" spans="1:30" x14ac:dyDescent="0.25">
      <c r="A41" s="54"/>
      <c r="B41" s="52"/>
      <c r="C41" s="52"/>
      <c r="D41" s="52"/>
      <c r="E41" s="52"/>
      <c r="F41" s="51"/>
      <c r="G41" s="53"/>
      <c r="H41" s="53"/>
      <c r="I41" s="53"/>
      <c r="J41" s="31"/>
      <c r="U41" s="30"/>
      <c r="V41" s="30"/>
      <c r="W41" s="33"/>
      <c r="X41" s="33"/>
      <c r="Y41" s="33"/>
      <c r="Z41" s="33"/>
      <c r="AA41" s="33"/>
      <c r="AB41" s="33"/>
      <c r="AC41" s="33"/>
      <c r="AD41" s="33"/>
    </row>
    <row r="42" spans="1:30" x14ac:dyDescent="0.25">
      <c r="A42" s="54"/>
      <c r="B42" s="52"/>
      <c r="C42" s="52"/>
      <c r="D42" s="52"/>
      <c r="E42" s="52"/>
      <c r="F42" s="51"/>
      <c r="G42" s="53"/>
      <c r="H42" s="53"/>
      <c r="I42" s="53"/>
      <c r="J42" s="31"/>
      <c r="U42" s="30"/>
      <c r="V42" s="30"/>
      <c r="W42" s="33"/>
      <c r="X42" s="33"/>
      <c r="Y42" s="33"/>
      <c r="Z42" s="33"/>
      <c r="AA42" s="33"/>
      <c r="AB42" s="33"/>
      <c r="AC42" s="33"/>
      <c r="AD42" s="33"/>
    </row>
    <row r="43" spans="1:30" x14ac:dyDescent="0.25">
      <c r="A43" s="54"/>
      <c r="B43" s="52"/>
      <c r="C43" s="52"/>
      <c r="D43" s="52"/>
      <c r="E43" s="52"/>
      <c r="F43" s="51"/>
      <c r="G43" s="53"/>
      <c r="H43" s="53"/>
      <c r="I43" s="53"/>
      <c r="J43" s="31"/>
      <c r="U43" s="30"/>
      <c r="V43" s="30"/>
      <c r="W43" s="33"/>
      <c r="X43" s="33"/>
      <c r="Y43" s="33"/>
      <c r="Z43" s="33"/>
      <c r="AA43" s="33"/>
      <c r="AB43" s="33"/>
      <c r="AC43" s="33"/>
      <c r="AD43" s="33"/>
    </row>
    <row r="44" spans="1:30" x14ac:dyDescent="0.25">
      <c r="A44" s="54"/>
      <c r="B44" s="52"/>
      <c r="C44" s="52"/>
      <c r="D44" s="52"/>
      <c r="E44" s="52"/>
      <c r="F44" s="51"/>
      <c r="G44" s="53"/>
      <c r="H44" s="53"/>
      <c r="I44" s="53"/>
      <c r="J44" s="31"/>
      <c r="U44" s="30"/>
      <c r="V44" s="30"/>
      <c r="W44" s="33"/>
      <c r="X44" s="33"/>
      <c r="Y44" s="33"/>
      <c r="Z44" s="33"/>
      <c r="AA44" s="33"/>
      <c r="AB44" s="33"/>
      <c r="AC44" s="33"/>
      <c r="AD44" s="33"/>
    </row>
    <row r="45" spans="1:30" x14ac:dyDescent="0.25">
      <c r="A45" s="54"/>
      <c r="B45" s="52"/>
      <c r="C45" s="52"/>
      <c r="D45" s="52"/>
      <c r="E45" s="52"/>
      <c r="F45" s="51"/>
      <c r="G45" s="53"/>
      <c r="H45" s="53"/>
      <c r="I45" s="53"/>
      <c r="J45" s="31"/>
      <c r="U45" s="30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x14ac:dyDescent="0.25">
      <c r="A46" s="54"/>
      <c r="B46" s="52"/>
      <c r="C46" s="52"/>
      <c r="D46" s="52"/>
      <c r="E46" s="52"/>
      <c r="F46" s="51"/>
      <c r="G46" s="53"/>
      <c r="H46" s="53"/>
      <c r="I46" s="53"/>
      <c r="J46" s="31"/>
      <c r="U46" s="30"/>
      <c r="V46" s="30"/>
      <c r="W46" s="33"/>
      <c r="X46" s="33"/>
      <c r="Y46" s="33"/>
      <c r="Z46" s="33"/>
      <c r="AA46" s="33"/>
      <c r="AB46" s="33"/>
      <c r="AC46" s="33"/>
      <c r="AD46" s="33"/>
    </row>
    <row r="47" spans="1:30" x14ac:dyDescent="0.25">
      <c r="A47" s="54"/>
      <c r="B47" s="52"/>
      <c r="C47" s="52"/>
      <c r="D47" s="52"/>
      <c r="E47" s="52"/>
      <c r="F47" s="51"/>
      <c r="G47" s="53"/>
      <c r="H47" s="53"/>
      <c r="I47" s="53"/>
      <c r="J47" s="31"/>
      <c r="U47" s="30"/>
      <c r="V47" s="30"/>
      <c r="W47" s="33"/>
      <c r="X47" s="33"/>
      <c r="Y47" s="33"/>
      <c r="Z47" s="33"/>
      <c r="AA47" s="33"/>
      <c r="AB47" s="33"/>
      <c r="AC47" s="33"/>
      <c r="AD47" s="33"/>
    </row>
    <row r="48" spans="1:30" x14ac:dyDescent="0.25">
      <c r="A48" s="54"/>
      <c r="B48" s="52"/>
      <c r="C48" s="52"/>
      <c r="D48" s="52"/>
      <c r="E48" s="52"/>
      <c r="F48" s="51"/>
      <c r="G48" s="53"/>
      <c r="H48" s="53"/>
      <c r="I48" s="53"/>
      <c r="J48" s="31"/>
      <c r="U48" s="30"/>
      <c r="V48" s="30"/>
      <c r="W48" s="33"/>
      <c r="X48" s="33"/>
      <c r="Y48" s="33"/>
      <c r="Z48" s="33"/>
      <c r="AA48" s="33"/>
      <c r="AB48" s="33"/>
      <c r="AC48" s="33"/>
      <c r="AD48" s="33"/>
    </row>
    <row r="49" spans="1:30" x14ac:dyDescent="0.25">
      <c r="A49" s="54"/>
      <c r="B49" s="52"/>
      <c r="C49" s="52"/>
      <c r="D49" s="52"/>
      <c r="E49" s="52"/>
      <c r="F49" s="51"/>
      <c r="G49" s="53"/>
      <c r="H49" s="53"/>
      <c r="I49" s="53"/>
      <c r="J49" s="31"/>
      <c r="U49" s="30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x14ac:dyDescent="0.25">
      <c r="A50" s="54"/>
      <c r="B50" s="52"/>
      <c r="C50" s="52"/>
      <c r="D50" s="52"/>
      <c r="E50" s="52"/>
      <c r="F50" s="51"/>
      <c r="G50" s="53"/>
      <c r="H50" s="53"/>
      <c r="I50" s="53"/>
      <c r="J50" s="31"/>
      <c r="U50" s="30"/>
      <c r="V50" s="30"/>
      <c r="W50" s="33"/>
      <c r="X50" s="33"/>
      <c r="Y50" s="33"/>
      <c r="Z50" s="33"/>
      <c r="AA50" s="33"/>
      <c r="AB50" s="33"/>
      <c r="AC50" s="33"/>
      <c r="AD50" s="33"/>
    </row>
    <row r="51" spans="1:30" x14ac:dyDescent="0.25">
      <c r="A51" s="54"/>
      <c r="B51" s="52"/>
      <c r="C51" s="52"/>
      <c r="D51" s="52"/>
      <c r="E51" s="52"/>
      <c r="F51" s="51"/>
      <c r="G51" s="29"/>
      <c r="H51" s="29"/>
      <c r="I51" s="29"/>
      <c r="J51" s="31"/>
      <c r="U51" s="30"/>
      <c r="V51" s="30"/>
      <c r="W51" s="33"/>
      <c r="X51" s="33"/>
      <c r="Y51" s="33"/>
      <c r="Z51" s="33"/>
      <c r="AA51" s="33"/>
      <c r="AB51" s="33"/>
      <c r="AC51" s="33"/>
      <c r="AD51" s="33"/>
    </row>
    <row r="52" spans="1:30" s="32" customFormat="1" x14ac:dyDescent="0.25">
      <c r="A52" s="27"/>
      <c r="B52" s="26"/>
      <c r="C52" s="26"/>
      <c r="D52" s="26"/>
      <c r="E52" s="26"/>
      <c r="F52" s="28"/>
      <c r="G52" s="29"/>
      <c r="H52" s="29"/>
      <c r="I52" s="29"/>
      <c r="J52" s="31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30" s="32" customFormat="1" x14ac:dyDescent="0.25">
      <c r="A53" s="27"/>
      <c r="B53" s="26"/>
      <c r="C53" s="26"/>
      <c r="D53" s="26"/>
      <c r="E53" s="26"/>
      <c r="F53" s="28"/>
      <c r="G53" s="29"/>
      <c r="H53" s="29"/>
      <c r="I53" s="29"/>
      <c r="J53" s="31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30" s="32" customFormat="1" x14ac:dyDescent="0.25">
      <c r="A54" s="27"/>
      <c r="B54" s="26"/>
      <c r="C54" s="26"/>
      <c r="D54" s="26"/>
      <c r="E54" s="26"/>
      <c r="F54" s="28"/>
      <c r="G54" s="29"/>
      <c r="H54" s="29"/>
      <c r="I54" s="29"/>
      <c r="J54" s="31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30" x14ac:dyDescent="0.25">
      <c r="A55" s="30"/>
      <c r="F55" s="30"/>
      <c r="G55" s="30"/>
      <c r="H55" s="30"/>
      <c r="I55" s="30"/>
    </row>
    <row r="56" spans="1:30" x14ac:dyDescent="0.25">
      <c r="A56" s="30"/>
      <c r="F56" s="30"/>
      <c r="G56" s="30"/>
      <c r="H56" s="30"/>
      <c r="I56" s="30"/>
    </row>
    <row r="57" spans="1:30" x14ac:dyDescent="0.25">
      <c r="A57" s="30"/>
      <c r="F57" s="30"/>
      <c r="G57" s="30"/>
      <c r="H57" s="30"/>
      <c r="I57" s="30"/>
    </row>
    <row r="58" spans="1:30" x14ac:dyDescent="0.25">
      <c r="A58" s="30"/>
      <c r="F58" s="30"/>
      <c r="G58" s="30"/>
      <c r="H58" s="30"/>
      <c r="I58" s="30"/>
    </row>
    <row r="59" spans="1:30" x14ac:dyDescent="0.25">
      <c r="A59" s="30"/>
      <c r="F59" s="30"/>
      <c r="G59" s="30"/>
      <c r="H59" s="30"/>
      <c r="I59" s="30"/>
    </row>
    <row r="60" spans="1:30" x14ac:dyDescent="0.25">
      <c r="A60" s="30"/>
      <c r="F60" s="30"/>
      <c r="G60" s="30"/>
      <c r="H60" s="30"/>
      <c r="I60" s="30"/>
    </row>
    <row r="61" spans="1:30" x14ac:dyDescent="0.25">
      <c r="A61" s="30"/>
      <c r="F61" s="30"/>
      <c r="G61" s="30"/>
      <c r="H61" s="30"/>
      <c r="I61" s="30"/>
    </row>
    <row r="62" spans="1:30" x14ac:dyDescent="0.25">
      <c r="A62" s="30"/>
      <c r="F62" s="30"/>
      <c r="G62" s="30"/>
      <c r="H62" s="30"/>
      <c r="I62" s="30"/>
    </row>
  </sheetData>
  <sheetProtection insertRows="0" insertHyperlinks="0" deleteRows="0" sort="0" autoFilter="0"/>
  <mergeCells count="2">
    <mergeCell ref="A1:F1"/>
    <mergeCell ref="G2:I2"/>
  </mergeCells>
  <dataValidations xWindow="579" yWindow="470" count="1">
    <dataValidation type="list" allowBlank="1" showInputMessage="1" showErrorMessage="1" sqref="G4:H25">
      <formula1>"Y,N"</formula1>
    </dataValidation>
  </dataValidations>
  <pageMargins left="0.7" right="0.7" top="0.75" bottom="0.75" header="0.3" footer="0.3"/>
  <pageSetup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6"/>
  <sheetViews>
    <sheetView workbookViewId="0">
      <selection activeCell="B56" sqref="B56"/>
    </sheetView>
  </sheetViews>
  <sheetFormatPr defaultRowHeight="15" x14ac:dyDescent="0.25"/>
  <cols>
    <col min="2" max="2" width="9.28515625" customWidth="1"/>
    <col min="3" max="3" width="29.7109375" customWidth="1"/>
    <col min="5" max="5" width="12.42578125" customWidth="1"/>
  </cols>
  <sheetData>
    <row r="1" spans="2:5" ht="15.75" thickBot="1" x14ac:dyDescent="0.3">
      <c r="B1" s="1"/>
      <c r="C1" s="1"/>
    </row>
    <row r="2" spans="2:5" ht="15" customHeight="1" thickBot="1" x14ac:dyDescent="0.3">
      <c r="B2" s="6" t="s">
        <v>60</v>
      </c>
      <c r="C2" s="7" t="s">
        <v>6</v>
      </c>
      <c r="E2" s="5" t="s">
        <v>116</v>
      </c>
    </row>
    <row r="3" spans="2:5" ht="15.75" customHeight="1" x14ac:dyDescent="0.25">
      <c r="B3" s="8" t="s">
        <v>47</v>
      </c>
      <c r="C3" s="9" t="s">
        <v>61</v>
      </c>
      <c r="E3" s="2" t="s">
        <v>117</v>
      </c>
    </row>
    <row r="4" spans="2:5" ht="15.75" customHeight="1" x14ac:dyDescent="0.25">
      <c r="B4" s="10" t="s">
        <v>51</v>
      </c>
      <c r="C4" s="11" t="s">
        <v>63</v>
      </c>
      <c r="E4" s="3" t="s">
        <v>118</v>
      </c>
    </row>
    <row r="5" spans="2:5" ht="15.75" customHeight="1" x14ac:dyDescent="0.25">
      <c r="B5" s="8" t="s">
        <v>54</v>
      </c>
      <c r="C5" s="9" t="s">
        <v>65</v>
      </c>
      <c r="E5" s="4" t="s">
        <v>119</v>
      </c>
    </row>
    <row r="6" spans="2:5" ht="15.75" customHeight="1" x14ac:dyDescent="0.25">
      <c r="B6" s="10" t="s">
        <v>40</v>
      </c>
      <c r="C6" s="11" t="s">
        <v>67</v>
      </c>
      <c r="E6" s="3" t="s">
        <v>120</v>
      </c>
    </row>
    <row r="7" spans="2:5" ht="15.75" customHeight="1" x14ac:dyDescent="0.25">
      <c r="B7" s="8" t="s">
        <v>43</v>
      </c>
      <c r="C7" s="9" t="s">
        <v>69</v>
      </c>
      <c r="E7" s="4" t="s">
        <v>121</v>
      </c>
    </row>
    <row r="8" spans="2:5" ht="15.75" customHeight="1" x14ac:dyDescent="0.25">
      <c r="B8" s="10" t="s">
        <v>36</v>
      </c>
      <c r="C8" s="11" t="s">
        <v>71</v>
      </c>
      <c r="E8" s="3" t="s">
        <v>122</v>
      </c>
    </row>
    <row r="9" spans="2:5" ht="15.75" customHeight="1" x14ac:dyDescent="0.25">
      <c r="B9" s="8" t="s">
        <v>15</v>
      </c>
      <c r="C9" s="9" t="s">
        <v>73</v>
      </c>
      <c r="E9" s="4" t="s">
        <v>123</v>
      </c>
    </row>
    <row r="10" spans="2:5" ht="15.75" customHeight="1" x14ac:dyDescent="0.25">
      <c r="B10" s="10" t="s">
        <v>76</v>
      </c>
      <c r="C10" s="11" t="s">
        <v>75</v>
      </c>
      <c r="E10" s="3" t="s">
        <v>124</v>
      </c>
    </row>
    <row r="11" spans="2:5" ht="15.75" customHeight="1" x14ac:dyDescent="0.25">
      <c r="B11" s="8" t="s">
        <v>57</v>
      </c>
      <c r="C11" s="9" t="s">
        <v>115</v>
      </c>
      <c r="E11" s="4" t="s">
        <v>125</v>
      </c>
    </row>
    <row r="12" spans="2:5" ht="15.75" customHeight="1" x14ac:dyDescent="0.25">
      <c r="B12" s="10" t="s">
        <v>17</v>
      </c>
      <c r="C12" s="11" t="s">
        <v>79</v>
      </c>
      <c r="E12" s="3" t="s">
        <v>126</v>
      </c>
    </row>
    <row r="13" spans="2:5" ht="15.75" customHeight="1" x14ac:dyDescent="0.25">
      <c r="B13" s="8" t="s">
        <v>49</v>
      </c>
      <c r="C13" s="9" t="s">
        <v>81</v>
      </c>
      <c r="E13" s="4" t="s">
        <v>127</v>
      </c>
    </row>
    <row r="14" spans="2:5" ht="15.75" customHeight="1" x14ac:dyDescent="0.25">
      <c r="B14" s="10" t="s">
        <v>23</v>
      </c>
      <c r="C14" s="11" t="s">
        <v>83</v>
      </c>
      <c r="E14" s="3" t="s">
        <v>128</v>
      </c>
    </row>
    <row r="15" spans="2:5" ht="15.75" customHeight="1" x14ac:dyDescent="0.25">
      <c r="B15" s="8" t="s">
        <v>48</v>
      </c>
      <c r="C15" s="9" t="s">
        <v>85</v>
      </c>
      <c r="E15" s="4" t="s">
        <v>129</v>
      </c>
    </row>
    <row r="16" spans="2:5" ht="15.75" customHeight="1" x14ac:dyDescent="0.25">
      <c r="B16" s="10" t="s">
        <v>27</v>
      </c>
      <c r="C16" s="11" t="s">
        <v>87</v>
      </c>
      <c r="E16" s="3" t="s">
        <v>130</v>
      </c>
    </row>
    <row r="17" spans="2:5" ht="15.75" customHeight="1" x14ac:dyDescent="0.25">
      <c r="B17" s="8" t="s">
        <v>38</v>
      </c>
      <c r="C17" s="9" t="s">
        <v>89</v>
      </c>
      <c r="E17" s="4" t="s">
        <v>131</v>
      </c>
    </row>
    <row r="18" spans="2:5" ht="15.75" customHeight="1" x14ac:dyDescent="0.25">
      <c r="B18" s="10" t="s">
        <v>26</v>
      </c>
      <c r="C18" s="11" t="s">
        <v>91</v>
      </c>
      <c r="E18" s="3" t="s">
        <v>132</v>
      </c>
    </row>
    <row r="19" spans="2:5" ht="15.75" customHeight="1" x14ac:dyDescent="0.25">
      <c r="B19" s="8" t="s">
        <v>24</v>
      </c>
      <c r="C19" s="9" t="s">
        <v>93</v>
      </c>
      <c r="E19" s="4" t="s">
        <v>133</v>
      </c>
    </row>
    <row r="20" spans="2:5" ht="15.75" customHeight="1" x14ac:dyDescent="0.25">
      <c r="B20" s="10" t="s">
        <v>33</v>
      </c>
      <c r="C20" s="11" t="s">
        <v>95</v>
      </c>
      <c r="E20" s="3" t="s">
        <v>134</v>
      </c>
    </row>
    <row r="21" spans="2:5" ht="15.75" customHeight="1" x14ac:dyDescent="0.25">
      <c r="B21" s="8" t="s">
        <v>20</v>
      </c>
      <c r="C21" s="9" t="s">
        <v>97</v>
      </c>
      <c r="E21" s="4" t="s">
        <v>135</v>
      </c>
    </row>
    <row r="22" spans="2:5" ht="15.75" customHeight="1" x14ac:dyDescent="0.25">
      <c r="B22" s="10" t="s">
        <v>53</v>
      </c>
      <c r="C22" s="11" t="s">
        <v>99</v>
      </c>
      <c r="E22" s="3" t="s">
        <v>136</v>
      </c>
    </row>
    <row r="23" spans="2:5" ht="15.75" customHeight="1" x14ac:dyDescent="0.25">
      <c r="B23" s="8" t="s">
        <v>11</v>
      </c>
      <c r="C23" s="9" t="s">
        <v>101</v>
      </c>
      <c r="E23" s="4" t="s">
        <v>137</v>
      </c>
    </row>
    <row r="24" spans="2:5" ht="15.75" customHeight="1" x14ac:dyDescent="0.25">
      <c r="B24" s="10" t="s">
        <v>58</v>
      </c>
      <c r="C24" s="11" t="s">
        <v>103</v>
      </c>
      <c r="E24" s="3" t="s">
        <v>138</v>
      </c>
    </row>
    <row r="25" spans="2:5" ht="15.75" customHeight="1" x14ac:dyDescent="0.25">
      <c r="B25" s="8" t="s">
        <v>12</v>
      </c>
      <c r="C25" s="9" t="s">
        <v>105</v>
      </c>
      <c r="E25" s="4" t="s">
        <v>139</v>
      </c>
    </row>
    <row r="26" spans="2:5" ht="15.75" customHeight="1" x14ac:dyDescent="0.25">
      <c r="B26" s="10" t="s">
        <v>56</v>
      </c>
      <c r="C26" s="11" t="s">
        <v>107</v>
      </c>
      <c r="E26" s="3" t="s">
        <v>144</v>
      </c>
    </row>
    <row r="27" spans="2:5" ht="15.75" customHeight="1" x14ac:dyDescent="0.25">
      <c r="B27" s="8" t="s">
        <v>28</v>
      </c>
      <c r="C27" s="9" t="s">
        <v>109</v>
      </c>
      <c r="E27" s="4" t="s">
        <v>140</v>
      </c>
    </row>
    <row r="28" spans="2:5" ht="15.75" customHeight="1" x14ac:dyDescent="0.25">
      <c r="B28" s="10" t="s">
        <v>34</v>
      </c>
      <c r="C28" s="11" t="s">
        <v>111</v>
      </c>
      <c r="E28" s="3" t="s">
        <v>141</v>
      </c>
    </row>
    <row r="29" spans="2:5" ht="15.75" customHeight="1" x14ac:dyDescent="0.25">
      <c r="B29" s="8" t="s">
        <v>52</v>
      </c>
      <c r="C29" s="9" t="s">
        <v>113</v>
      </c>
      <c r="E29" s="4" t="s">
        <v>142</v>
      </c>
    </row>
    <row r="30" spans="2:5" ht="15.75" customHeight="1" x14ac:dyDescent="0.25">
      <c r="B30" s="10" t="s">
        <v>30</v>
      </c>
      <c r="C30" s="11" t="s">
        <v>62</v>
      </c>
      <c r="E30" s="3" t="s">
        <v>143</v>
      </c>
    </row>
    <row r="31" spans="2:5" x14ac:dyDescent="0.25">
      <c r="B31" s="12" t="s">
        <v>35</v>
      </c>
      <c r="C31" s="13" t="s">
        <v>64</v>
      </c>
      <c r="E31" s="4" t="s">
        <v>145</v>
      </c>
    </row>
    <row r="32" spans="2:5" x14ac:dyDescent="0.25">
      <c r="B32" s="10" t="s">
        <v>59</v>
      </c>
      <c r="C32" s="11" t="s">
        <v>66</v>
      </c>
      <c r="E32" s="3" t="s">
        <v>146</v>
      </c>
    </row>
    <row r="33" spans="2:5" x14ac:dyDescent="0.25">
      <c r="B33" s="14" t="s">
        <v>31</v>
      </c>
      <c r="C33" s="13" t="s">
        <v>68</v>
      </c>
      <c r="E33" s="4" t="s">
        <v>147</v>
      </c>
    </row>
    <row r="34" spans="2:5" x14ac:dyDescent="0.25">
      <c r="B34" s="10" t="s">
        <v>13</v>
      </c>
      <c r="C34" s="11" t="s">
        <v>70</v>
      </c>
      <c r="E34" s="3" t="s">
        <v>148</v>
      </c>
    </row>
    <row r="35" spans="2:5" x14ac:dyDescent="0.25">
      <c r="B35" s="14" t="s">
        <v>8</v>
      </c>
      <c r="C35" s="13" t="s">
        <v>72</v>
      </c>
      <c r="E35" s="4" t="s">
        <v>149</v>
      </c>
    </row>
    <row r="36" spans="2:5" x14ac:dyDescent="0.25">
      <c r="B36" s="10" t="s">
        <v>41</v>
      </c>
      <c r="C36" s="11" t="s">
        <v>74</v>
      </c>
      <c r="E36" s="3" t="s">
        <v>150</v>
      </c>
    </row>
    <row r="37" spans="2:5" x14ac:dyDescent="0.25">
      <c r="B37" s="14" t="s">
        <v>9</v>
      </c>
      <c r="C37" s="13" t="s">
        <v>77</v>
      </c>
      <c r="E37" s="4" t="s">
        <v>151</v>
      </c>
    </row>
    <row r="38" spans="2:5" x14ac:dyDescent="0.25">
      <c r="B38" s="10" t="s">
        <v>44</v>
      </c>
      <c r="C38" s="11" t="s">
        <v>78</v>
      </c>
      <c r="E38" s="3" t="s">
        <v>152</v>
      </c>
    </row>
    <row r="39" spans="2:5" x14ac:dyDescent="0.25">
      <c r="B39" s="14" t="s">
        <v>25</v>
      </c>
      <c r="C39" s="13" t="s">
        <v>80</v>
      </c>
      <c r="E39" s="4" t="s">
        <v>153</v>
      </c>
    </row>
    <row r="40" spans="2:5" x14ac:dyDescent="0.25">
      <c r="B40" s="10" t="s">
        <v>55</v>
      </c>
      <c r="C40" s="11" t="s">
        <v>82</v>
      </c>
      <c r="E40" s="3" t="s">
        <v>154</v>
      </c>
    </row>
    <row r="41" spans="2:5" x14ac:dyDescent="0.25">
      <c r="B41" s="14" t="s">
        <v>45</v>
      </c>
      <c r="C41" s="13" t="s">
        <v>84</v>
      </c>
      <c r="E41" s="4" t="s">
        <v>155</v>
      </c>
    </row>
    <row r="42" spans="2:5" x14ac:dyDescent="0.25">
      <c r="B42" s="10" t="s">
        <v>18</v>
      </c>
      <c r="C42" s="11" t="s">
        <v>86</v>
      </c>
      <c r="E42" s="3" t="s">
        <v>156</v>
      </c>
    </row>
    <row r="43" spans="2:5" x14ac:dyDescent="0.25">
      <c r="B43" s="14" t="s">
        <v>7</v>
      </c>
      <c r="C43" s="13" t="s">
        <v>88</v>
      </c>
      <c r="E43" s="4" t="s">
        <v>157</v>
      </c>
    </row>
    <row r="44" spans="2:5" x14ac:dyDescent="0.25">
      <c r="B44" s="10" t="s">
        <v>16</v>
      </c>
      <c r="C44" s="11" t="s">
        <v>90</v>
      </c>
      <c r="E44" s="3" t="s">
        <v>158</v>
      </c>
    </row>
    <row r="45" spans="2:5" x14ac:dyDescent="0.25">
      <c r="B45" s="14" t="s">
        <v>50</v>
      </c>
      <c r="C45" s="13" t="s">
        <v>92</v>
      </c>
      <c r="E45" s="4" t="s">
        <v>159</v>
      </c>
    </row>
    <row r="46" spans="2:5" x14ac:dyDescent="0.25">
      <c r="B46" s="10" t="s">
        <v>32</v>
      </c>
      <c r="C46" s="11" t="s">
        <v>94</v>
      </c>
      <c r="E46" s="3" t="s">
        <v>160</v>
      </c>
    </row>
    <row r="47" spans="2:5" x14ac:dyDescent="0.25">
      <c r="B47" s="14" t="s">
        <v>21</v>
      </c>
      <c r="C47" s="13" t="s">
        <v>96</v>
      </c>
      <c r="E47" s="4" t="s">
        <v>161</v>
      </c>
    </row>
    <row r="48" spans="2:5" x14ac:dyDescent="0.25">
      <c r="B48" s="10" t="s">
        <v>42</v>
      </c>
      <c r="C48" s="11" t="s">
        <v>98</v>
      </c>
    </row>
    <row r="49" spans="2:3" x14ac:dyDescent="0.25">
      <c r="B49" s="14" t="s">
        <v>39</v>
      </c>
      <c r="C49" s="13" t="s">
        <v>100</v>
      </c>
    </row>
    <row r="50" spans="2:3" x14ac:dyDescent="0.25">
      <c r="B50" s="10" t="s">
        <v>22</v>
      </c>
      <c r="C50" s="11" t="s">
        <v>102</v>
      </c>
    </row>
    <row r="51" spans="2:3" x14ac:dyDescent="0.25">
      <c r="B51" s="14" t="s">
        <v>10</v>
      </c>
      <c r="C51" s="13" t="s">
        <v>104</v>
      </c>
    </row>
    <row r="52" spans="2:3" x14ac:dyDescent="0.25">
      <c r="B52" s="10" t="s">
        <v>14</v>
      </c>
      <c r="C52" s="11" t="s">
        <v>106</v>
      </c>
    </row>
    <row r="53" spans="2:3" x14ac:dyDescent="0.25">
      <c r="B53" s="14" t="s">
        <v>46</v>
      </c>
      <c r="C53" s="13" t="s">
        <v>108</v>
      </c>
    </row>
    <row r="54" spans="2:3" x14ac:dyDescent="0.25">
      <c r="B54" s="10" t="s">
        <v>29</v>
      </c>
      <c r="C54" s="11" t="s">
        <v>110</v>
      </c>
    </row>
    <row r="55" spans="2:3" x14ac:dyDescent="0.25">
      <c r="B55" s="14" t="s">
        <v>19</v>
      </c>
      <c r="C55" s="13" t="s">
        <v>112</v>
      </c>
    </row>
    <row r="56" spans="2:3" ht="15.75" thickBot="1" x14ac:dyDescent="0.3">
      <c r="B56" s="15" t="s">
        <v>37</v>
      </c>
      <c r="C56" s="16" t="s">
        <v>114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3" sqref="B3"/>
    </sheetView>
  </sheetViews>
  <sheetFormatPr defaultRowHeight="15" x14ac:dyDescent="0.25"/>
  <cols>
    <col min="1" max="1" width="28.7109375" customWidth="1"/>
    <col min="2" max="2" width="71.5703125" customWidth="1"/>
  </cols>
  <sheetData>
    <row r="1" spans="1:2" x14ac:dyDescent="0.25">
      <c r="A1" s="17"/>
      <c r="B1" s="22"/>
    </row>
    <row r="2" spans="1:2" ht="15.75" customHeight="1" x14ac:dyDescent="0.25">
      <c r="A2" s="18" t="s">
        <v>162</v>
      </c>
      <c r="B2" s="23" t="s">
        <v>166</v>
      </c>
    </row>
    <row r="3" spans="1:2" ht="15.75" customHeight="1" x14ac:dyDescent="0.25">
      <c r="A3" s="19"/>
      <c r="B3" s="24" t="s">
        <v>167</v>
      </c>
    </row>
    <row r="4" spans="1:2" ht="39" customHeight="1" x14ac:dyDescent="0.25">
      <c r="A4" s="20" t="s">
        <v>163</v>
      </c>
      <c r="B4" s="24" t="s">
        <v>168</v>
      </c>
    </row>
    <row r="5" spans="1:2" ht="31.5" customHeight="1" x14ac:dyDescent="0.25">
      <c r="A5" s="19"/>
      <c r="B5" s="24" t="s">
        <v>169</v>
      </c>
    </row>
    <row r="6" spans="1:2" ht="50.25" customHeight="1" x14ac:dyDescent="0.25">
      <c r="A6" s="20" t="s">
        <v>164</v>
      </c>
      <c r="B6" s="24" t="s">
        <v>170</v>
      </c>
    </row>
    <row r="7" spans="1:2" ht="27.75" customHeight="1" x14ac:dyDescent="0.25">
      <c r="A7" s="19"/>
      <c r="B7" s="24" t="s">
        <v>171</v>
      </c>
    </row>
    <row r="8" spans="1:2" ht="46.5" customHeight="1" x14ac:dyDescent="0.25">
      <c r="A8" s="20" t="s">
        <v>165</v>
      </c>
      <c r="B8" s="24" t="s">
        <v>172</v>
      </c>
    </row>
    <row r="9" spans="1:2" ht="29.25" customHeight="1" thickBot="1" x14ac:dyDescent="0.3">
      <c r="A9" s="21"/>
      <c r="B9" s="25" t="s">
        <v>173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C33" sqref="C33"/>
    </sheetView>
  </sheetViews>
  <sheetFormatPr defaultRowHeight="15" x14ac:dyDescent="0.25"/>
  <cols>
    <col min="1" max="1" width="18.85546875" customWidth="1"/>
    <col min="2" max="2" width="32.140625" customWidth="1"/>
    <col min="3" max="3" width="33.28515625" customWidth="1"/>
    <col min="4" max="4" width="24" style="44" customWidth="1"/>
    <col min="5" max="5" width="70.28515625" customWidth="1"/>
  </cols>
  <sheetData>
    <row r="1" spans="1:5" ht="26.25" customHeight="1" x14ac:dyDescent="0.35">
      <c r="A1" s="45"/>
      <c r="B1" s="67"/>
      <c r="C1" s="65"/>
      <c r="D1" s="46"/>
      <c r="E1" s="45"/>
    </row>
    <row r="2" spans="1:5" ht="42" customHeight="1" x14ac:dyDescent="0.3">
      <c r="A2" s="69" t="s">
        <v>178</v>
      </c>
      <c r="B2" s="66"/>
      <c r="C2" s="66"/>
      <c r="E2" s="45"/>
    </row>
    <row r="3" spans="1:5" ht="56.25" customHeight="1" x14ac:dyDescent="0.3">
      <c r="A3" s="70" t="s">
        <v>179</v>
      </c>
      <c r="B3" s="67"/>
      <c r="C3" s="68"/>
      <c r="D3" s="49" t="s">
        <v>181</v>
      </c>
      <c r="E3" s="45"/>
    </row>
    <row r="4" spans="1:5" s="61" customFormat="1" ht="25.5" customHeight="1" x14ac:dyDescent="0.25">
      <c r="A4" s="60" t="s">
        <v>182</v>
      </c>
      <c r="C4" s="62"/>
      <c r="D4" s="63"/>
      <c r="E4" s="64"/>
    </row>
    <row r="5" spans="1:5" ht="16.5" thickBot="1" x14ac:dyDescent="0.3">
      <c r="A5" s="59" t="s">
        <v>176</v>
      </c>
      <c r="B5" s="59" t="s">
        <v>1</v>
      </c>
      <c r="C5" s="59" t="s">
        <v>177</v>
      </c>
      <c r="D5" s="48" t="s">
        <v>180</v>
      </c>
      <c r="E5" s="45"/>
    </row>
    <row r="6" spans="1:5" ht="15.75" thickTop="1" x14ac:dyDescent="0.25">
      <c r="A6" s="57" t="e">
        <f>Membership!B4&amp;" "&amp;Membership!A4&amp;" - "&amp;D6</f>
        <v>#REF!</v>
      </c>
      <c r="B6" s="57" t="str">
        <f>Membership!F4</f>
        <v>Portland State University</v>
      </c>
      <c r="C6" s="57" t="e">
        <f>Membership!#REF!</f>
        <v>#REF!</v>
      </c>
      <c r="D6" s="47" t="e">
        <f>IF(Membership!#REF!="Primary","P","A")</f>
        <v>#REF!</v>
      </c>
      <c r="E6" s="45"/>
    </row>
    <row r="7" spans="1:5" x14ac:dyDescent="0.25">
      <c r="A7" s="57" t="e">
        <f>Membership!B5&amp;" "&amp;Membership!A5&amp;" - "&amp;D7</f>
        <v>#REF!</v>
      </c>
      <c r="B7" s="57" t="str">
        <f>Membership!F5</f>
        <v>retired, DOJ</v>
      </c>
      <c r="C7" s="57" t="e">
        <f>Membership!#REF!</f>
        <v>#REF!</v>
      </c>
      <c r="D7" s="47" t="e">
        <f>IF(Membership!#REF!="Primary","P","A")</f>
        <v>#REF!</v>
      </c>
      <c r="E7" s="45"/>
    </row>
    <row r="8" spans="1:5" x14ac:dyDescent="0.25">
      <c r="A8" s="57" t="e">
        <f>Membership!B6&amp;" "&amp;Membership!A6&amp;" - "&amp;D8</f>
        <v>#REF!</v>
      </c>
      <c r="B8" s="57" t="str">
        <f>Membership!F6</f>
        <v>Port of Portland</v>
      </c>
      <c r="C8" s="57" t="e">
        <f>Membership!#REF!</f>
        <v>#REF!</v>
      </c>
      <c r="D8" s="47" t="e">
        <f>IF(Membership!#REF!="Primary","P","A")</f>
        <v>#REF!</v>
      </c>
      <c r="E8" s="45"/>
    </row>
    <row r="9" spans="1:5" x14ac:dyDescent="0.25">
      <c r="A9" s="57" t="e">
        <f>Membership!B7&amp;" "&amp;Membership!A7&amp;" - "&amp;D9</f>
        <v>#REF!</v>
      </c>
      <c r="B9" s="57" t="str">
        <f>Membership!F7</f>
        <v>Western States Petroleum Association</v>
      </c>
      <c r="C9" s="57" t="e">
        <f>Membership!#REF!</f>
        <v>#REF!</v>
      </c>
      <c r="D9" s="47" t="e">
        <f>IF(Membership!#REF!="Primary","P","A")</f>
        <v>#REF!</v>
      </c>
      <c r="E9" s="45"/>
    </row>
    <row r="10" spans="1:5" x14ac:dyDescent="0.25">
      <c r="A10" s="57" t="e">
        <f>Membership!B8&amp;" "&amp;Membership!A8&amp;" - "&amp;D10</f>
        <v>#REF!</v>
      </c>
      <c r="B10" s="57" t="str">
        <f>Membership!F8</f>
        <v>Sause Bros</v>
      </c>
      <c r="C10" s="57" t="e">
        <f>Membership!#REF!</f>
        <v>#REF!</v>
      </c>
      <c r="D10" s="47" t="e">
        <f>IF(Membership!#REF!="Primary","P","A")</f>
        <v>#REF!</v>
      </c>
      <c r="E10" s="45"/>
    </row>
    <row r="11" spans="1:5" x14ac:dyDescent="0.25">
      <c r="A11" s="57" t="e">
        <f>Membership!B9&amp;" "&amp;Membership!A9&amp;" - "&amp;D11</f>
        <v>#REF!</v>
      </c>
      <c r="B11" s="57" t="str">
        <f>Membership!F9</f>
        <v>EGT, LLC</v>
      </c>
      <c r="C11" s="57" t="e">
        <f>Membership!#REF!</f>
        <v>#REF!</v>
      </c>
      <c r="D11" s="47" t="e">
        <f>IF(Membership!#REF!="Primary","P","A")</f>
        <v>#REF!</v>
      </c>
      <c r="E11" s="45"/>
    </row>
    <row r="12" spans="1:5" x14ac:dyDescent="0.25">
      <c r="A12" s="57"/>
      <c r="B12" s="57"/>
      <c r="C12" s="57"/>
      <c r="D12" s="47"/>
      <c r="E12" s="45"/>
    </row>
    <row r="13" spans="1:5" x14ac:dyDescent="0.25">
      <c r="A13" s="57"/>
      <c r="B13" s="57"/>
      <c r="C13" s="57"/>
      <c r="D13" s="47"/>
      <c r="E13" s="45"/>
    </row>
    <row r="14" spans="1:5" x14ac:dyDescent="0.25">
      <c r="A14" s="57"/>
      <c r="B14" s="57"/>
      <c r="C14" s="57"/>
      <c r="D14" s="47"/>
      <c r="E14" s="45"/>
    </row>
    <row r="15" spans="1:5" x14ac:dyDescent="0.25">
      <c r="A15" s="57"/>
      <c r="B15" s="57"/>
      <c r="C15" s="57"/>
      <c r="D15" s="47"/>
      <c r="E15" s="45"/>
    </row>
    <row r="16" spans="1:5" ht="27.75" customHeight="1" x14ac:dyDescent="0.25">
      <c r="A16" s="58" t="s">
        <v>0</v>
      </c>
      <c r="B16" s="58"/>
      <c r="C16" s="58"/>
      <c r="D16" s="55"/>
      <c r="E16" s="45"/>
    </row>
    <row r="17" spans="1:5" x14ac:dyDescent="0.25">
      <c r="A17" s="45" t="str">
        <f>Membership!D26&amp;" "&amp;Membership!B26&amp;" "&amp;Membership!A26</f>
        <v xml:space="preserve">  </v>
      </c>
      <c r="B17" s="45"/>
      <c r="C17" s="45"/>
      <c r="D17" s="56"/>
      <c r="E17" s="45"/>
    </row>
    <row r="18" spans="1:5" x14ac:dyDescent="0.25">
      <c r="A18" s="45" t="str">
        <f>Membership!D27&amp;" "&amp;Membership!B27&amp;" "&amp;Membership!A27</f>
        <v xml:space="preserve">  </v>
      </c>
      <c r="B18" s="45"/>
      <c r="C18" s="45"/>
      <c r="D18" s="56"/>
      <c r="E18" s="45"/>
    </row>
    <row r="19" spans="1:5" x14ac:dyDescent="0.25">
      <c r="A19" s="45" t="str">
        <f>Membership!D28&amp;" "&amp;Membership!B28&amp;" "&amp;Membership!A28</f>
        <v xml:space="preserve">  </v>
      </c>
      <c r="B19" s="45"/>
      <c r="C19" s="45"/>
      <c r="D19" s="56"/>
      <c r="E19" s="45"/>
    </row>
    <row r="20" spans="1:5" x14ac:dyDescent="0.25">
      <c r="A20" s="45" t="str">
        <f>Membership!D29&amp;" "&amp;Membership!B29&amp;" "&amp;Membership!A29</f>
        <v xml:space="preserve">  </v>
      </c>
      <c r="B20" s="45"/>
      <c r="C20" s="45"/>
      <c r="D20" s="56"/>
      <c r="E20" s="45"/>
    </row>
    <row r="21" spans="1:5" x14ac:dyDescent="0.25">
      <c r="A21" s="45" t="str">
        <f>Membership!D30&amp;" "&amp;Membership!B30&amp;" "&amp;Membership!A30</f>
        <v xml:space="preserve">  </v>
      </c>
      <c r="B21" s="45"/>
      <c r="C21" s="45"/>
      <c r="D21" s="56"/>
      <c r="E21" s="45"/>
    </row>
    <row r="22" spans="1:5" x14ac:dyDescent="0.25">
      <c r="A22" s="45" t="str">
        <f>Membership!D31&amp;" "&amp;Membership!B31&amp;" "&amp;Membership!A31</f>
        <v xml:space="preserve">  </v>
      </c>
      <c r="B22" s="45"/>
      <c r="C22" s="45"/>
      <c r="D22" s="56"/>
      <c r="E22" s="45"/>
    </row>
    <row r="23" spans="1:5" x14ac:dyDescent="0.25">
      <c r="A23" s="45"/>
      <c r="B23" s="45"/>
      <c r="C23" s="45"/>
      <c r="D23" s="56"/>
      <c r="E23" s="45"/>
    </row>
    <row r="24" spans="1:5" x14ac:dyDescent="0.25">
      <c r="A24" s="45"/>
      <c r="B24" s="45"/>
      <c r="C24" s="45"/>
      <c r="D24" s="56"/>
      <c r="E24" s="45"/>
    </row>
    <row r="25" spans="1:5" x14ac:dyDescent="0.25">
      <c r="A25" s="45"/>
      <c r="B25" s="45"/>
      <c r="C25" s="45"/>
      <c r="D25" s="56"/>
      <c r="E25" s="45"/>
    </row>
    <row r="26" spans="1:5" x14ac:dyDescent="0.25">
      <c r="A26" s="45"/>
      <c r="B26" s="45"/>
      <c r="C26" s="45"/>
      <c r="D26" s="56"/>
      <c r="E26" s="45"/>
    </row>
    <row r="27" spans="1:5" x14ac:dyDescent="0.25">
      <c r="A27" s="45"/>
      <c r="B27" s="45"/>
      <c r="C27" s="45"/>
      <c r="D27" s="56"/>
      <c r="E27" s="45"/>
    </row>
    <row r="28" spans="1:5" x14ac:dyDescent="0.25">
      <c r="A28" s="45"/>
      <c r="B28" s="45"/>
      <c r="C28" s="45"/>
      <c r="D28" s="56"/>
      <c r="E28" s="45"/>
    </row>
    <row r="29" spans="1:5" x14ac:dyDescent="0.25">
      <c r="A29" s="45"/>
      <c r="B29" s="45"/>
      <c r="C29" s="45"/>
      <c r="D29" s="56"/>
      <c r="E29" s="45"/>
    </row>
    <row r="30" spans="1:5" x14ac:dyDescent="0.25">
      <c r="A30" s="45"/>
      <c r="B30" s="45"/>
      <c r="C30" s="45"/>
      <c r="D30" s="56"/>
      <c r="E30" s="45"/>
    </row>
    <row r="31" spans="1:5" x14ac:dyDescent="0.25">
      <c r="A31" s="45"/>
      <c r="B31" s="45"/>
      <c r="C31" s="45"/>
      <c r="D31" s="56"/>
      <c r="E31" s="45"/>
    </row>
    <row r="32" spans="1:5" x14ac:dyDescent="0.25">
      <c r="A32" s="45"/>
      <c r="B32" s="45"/>
      <c r="C32" s="45"/>
      <c r="D32" s="56"/>
      <c r="E32" s="45"/>
    </row>
    <row r="33" spans="1:5" x14ac:dyDescent="0.25">
      <c r="A33" s="45"/>
      <c r="B33" s="45"/>
      <c r="C33" s="45"/>
      <c r="D33" s="56"/>
      <c r="E33" s="45"/>
    </row>
    <row r="34" spans="1:5" x14ac:dyDescent="0.25">
      <c r="A34" s="45"/>
      <c r="B34" s="45"/>
      <c r="C34" s="45"/>
      <c r="D34" s="56"/>
      <c r="E34" s="45"/>
    </row>
    <row r="35" spans="1:5" x14ac:dyDescent="0.25">
      <c r="A35" s="45"/>
      <c r="B35" s="45"/>
      <c r="C35" s="45"/>
      <c r="D35" s="56"/>
      <c r="E35" s="45"/>
    </row>
    <row r="36" spans="1:5" x14ac:dyDescent="0.25">
      <c r="A36" s="45"/>
      <c r="B36" s="45"/>
      <c r="C36" s="45"/>
      <c r="D36" s="56"/>
      <c r="E36" s="45"/>
    </row>
    <row r="37" spans="1:5" x14ac:dyDescent="0.25">
      <c r="A37" s="45"/>
      <c r="B37" s="45"/>
      <c r="C37" s="45"/>
      <c r="D37" s="56"/>
      <c r="E37" s="45"/>
    </row>
    <row r="38" spans="1:5" x14ac:dyDescent="0.25">
      <c r="A38" s="45"/>
      <c r="B38" s="45"/>
      <c r="C38" s="45"/>
      <c r="D38" s="56"/>
      <c r="E38" s="45"/>
    </row>
    <row r="39" spans="1:5" x14ac:dyDescent="0.25">
      <c r="A39" s="45"/>
      <c r="B39" s="45"/>
      <c r="C39" s="45"/>
      <c r="D39" s="56"/>
      <c r="E39" s="45"/>
    </row>
    <row r="40" spans="1:5" x14ac:dyDescent="0.25">
      <c r="A40" s="45"/>
      <c r="B40" s="45"/>
      <c r="C40" s="45"/>
      <c r="D40" s="56"/>
      <c r="E40" s="45"/>
    </row>
    <row r="41" spans="1:5" x14ac:dyDescent="0.25">
      <c r="A41" s="45"/>
      <c r="B41" s="45"/>
      <c r="C41" s="45"/>
      <c r="D41" s="56"/>
      <c r="E41" s="45"/>
    </row>
    <row r="42" spans="1:5" x14ac:dyDescent="0.25">
      <c r="A42" s="45"/>
      <c r="B42" s="45"/>
      <c r="C42" s="45"/>
      <c r="D42" s="56"/>
      <c r="E42" s="45"/>
    </row>
    <row r="43" spans="1:5" x14ac:dyDescent="0.25">
      <c r="A43" s="45"/>
      <c r="B43" s="45"/>
      <c r="C43" s="45"/>
      <c r="D43" s="56"/>
      <c r="E43" s="45"/>
    </row>
    <row r="44" spans="1:5" x14ac:dyDescent="0.25">
      <c r="A44" s="45"/>
      <c r="B44" s="45"/>
      <c r="C44" s="45"/>
      <c r="D44" s="56"/>
      <c r="E44" s="45"/>
    </row>
    <row r="45" spans="1:5" x14ac:dyDescent="0.25">
      <c r="A45" s="45"/>
      <c r="B45" s="45"/>
      <c r="C45" s="45"/>
      <c r="D45" s="56"/>
      <c r="E45" s="45"/>
    </row>
    <row r="46" spans="1:5" x14ac:dyDescent="0.25">
      <c r="A46" s="45"/>
      <c r="B46" s="45"/>
      <c r="C46" s="45"/>
      <c r="D46" s="56"/>
      <c r="E46" s="45"/>
    </row>
    <row r="47" spans="1:5" x14ac:dyDescent="0.25">
      <c r="A47" s="45"/>
      <c r="B47" s="45"/>
      <c r="C47" s="45"/>
      <c r="D47" s="56"/>
      <c r="E47" s="45"/>
    </row>
    <row r="48" spans="1:5" x14ac:dyDescent="0.25">
      <c r="A48" s="45"/>
      <c r="B48" s="45"/>
      <c r="C48" s="45"/>
      <c r="D48" s="56"/>
      <c r="E48" s="45"/>
    </row>
    <row r="49" spans="1:5" x14ac:dyDescent="0.25">
      <c r="A49" s="45"/>
      <c r="B49" s="45"/>
      <c r="C49" s="45"/>
      <c r="D49" s="56"/>
      <c r="E49" s="45"/>
    </row>
    <row r="50" spans="1:5" x14ac:dyDescent="0.25">
      <c r="A50" s="45"/>
      <c r="B50" s="45"/>
      <c r="C50" s="45"/>
      <c r="D50" s="56"/>
      <c r="E50" s="45"/>
    </row>
    <row r="51" spans="1:5" x14ac:dyDescent="0.25">
      <c r="A51" s="45"/>
      <c r="B51" s="45"/>
      <c r="C51" s="45"/>
      <c r="D51" s="56"/>
      <c r="E51" s="45"/>
    </row>
    <row r="52" spans="1:5" x14ac:dyDescent="0.25">
      <c r="A52" s="45"/>
      <c r="B52" s="45"/>
      <c r="C52" s="45"/>
      <c r="D52" s="56"/>
      <c r="E52" s="45"/>
    </row>
    <row r="53" spans="1:5" x14ac:dyDescent="0.25">
      <c r="A53" s="45"/>
      <c r="B53" s="45"/>
      <c r="C53" s="45"/>
      <c r="D53" s="56"/>
      <c r="E53" s="45"/>
    </row>
    <row r="54" spans="1:5" x14ac:dyDescent="0.25">
      <c r="A54" s="45"/>
      <c r="B54" s="45"/>
      <c r="C54" s="45"/>
      <c r="D54" s="56"/>
      <c r="E54" s="45"/>
    </row>
    <row r="55" spans="1:5" x14ac:dyDescent="0.25">
      <c r="A55" s="45"/>
      <c r="B55" s="45"/>
      <c r="C55" s="45"/>
      <c r="D55" s="56"/>
      <c r="E55" s="45"/>
    </row>
    <row r="56" spans="1:5" x14ac:dyDescent="0.25">
      <c r="A56" s="45"/>
      <c r="B56" s="45"/>
      <c r="C56" s="45"/>
      <c r="D56" s="56"/>
      <c r="E56" s="45"/>
    </row>
    <row r="57" spans="1:5" x14ac:dyDescent="0.25">
      <c r="A57" s="45"/>
      <c r="B57" s="45"/>
      <c r="C57" s="45"/>
      <c r="D57" s="56"/>
      <c r="E57" s="45"/>
    </row>
    <row r="58" spans="1:5" x14ac:dyDescent="0.25">
      <c r="A58" s="45"/>
      <c r="B58" s="45"/>
      <c r="C58" s="45"/>
      <c r="D58" s="56"/>
      <c r="E58" s="45"/>
    </row>
    <row r="59" spans="1:5" x14ac:dyDescent="0.25">
      <c r="A59" s="45"/>
      <c r="B59" s="45"/>
      <c r="C59" s="45"/>
      <c r="D59" s="56"/>
      <c r="E59" s="45"/>
    </row>
    <row r="60" spans="1:5" x14ac:dyDescent="0.25">
      <c r="A60" s="45"/>
      <c r="B60" s="45"/>
      <c r="C60" s="45"/>
      <c r="D60" s="56"/>
      <c r="E60" s="45"/>
    </row>
    <row r="61" spans="1:5" x14ac:dyDescent="0.25">
      <c r="A61" s="45"/>
      <c r="B61" s="45"/>
      <c r="C61" s="45"/>
      <c r="D61" s="56"/>
      <c r="E61" s="45"/>
    </row>
    <row r="62" spans="1:5" x14ac:dyDescent="0.25">
      <c r="A62" s="45"/>
      <c r="B62" s="45"/>
      <c r="C62" s="45"/>
      <c r="D62" s="56"/>
      <c r="E62" s="45"/>
    </row>
    <row r="63" spans="1:5" x14ac:dyDescent="0.25">
      <c r="A63" s="45"/>
      <c r="B63" s="45"/>
      <c r="C63" s="45"/>
      <c r="D63" s="56"/>
      <c r="E63" s="45"/>
    </row>
    <row r="64" spans="1:5" x14ac:dyDescent="0.25">
      <c r="A64" s="45"/>
      <c r="B64" s="45"/>
      <c r="C64" s="45"/>
      <c r="D64" s="56"/>
      <c r="E64" s="45"/>
    </row>
    <row r="65" spans="1:5" x14ac:dyDescent="0.25">
      <c r="A65" s="45"/>
      <c r="B65" s="45"/>
      <c r="C65" s="45"/>
      <c r="D65" s="56"/>
      <c r="E65" s="45"/>
    </row>
    <row r="66" spans="1:5" x14ac:dyDescent="0.25">
      <c r="A66" s="45"/>
      <c r="B66" s="45"/>
      <c r="C66" s="45"/>
      <c r="D66" s="56"/>
      <c r="E66" s="45"/>
    </row>
    <row r="67" spans="1:5" x14ac:dyDescent="0.25">
      <c r="A67" s="45"/>
      <c r="B67" s="45"/>
      <c r="C67" s="45"/>
      <c r="D67" s="56"/>
      <c r="E67" s="45"/>
    </row>
    <row r="68" spans="1:5" x14ac:dyDescent="0.25">
      <c r="A68" s="45"/>
      <c r="B68" s="45"/>
      <c r="C68" s="45"/>
      <c r="D68" s="56"/>
      <c r="E68" s="45"/>
    </row>
    <row r="69" spans="1:5" x14ac:dyDescent="0.25">
      <c r="A69" s="45"/>
      <c r="B69" s="45"/>
      <c r="C69" s="45"/>
      <c r="D69" s="56"/>
      <c r="E69" s="45"/>
    </row>
    <row r="70" spans="1:5" x14ac:dyDescent="0.25">
      <c r="A70" s="45"/>
      <c r="B70" s="45"/>
      <c r="C70" s="45"/>
      <c r="D70" s="56"/>
      <c r="E70" s="45"/>
    </row>
    <row r="71" spans="1:5" x14ac:dyDescent="0.25">
      <c r="A71" s="45"/>
      <c r="B71" s="45"/>
      <c r="C71" s="45"/>
      <c r="D71" s="56"/>
      <c r="E71" s="45"/>
    </row>
    <row r="72" spans="1:5" x14ac:dyDescent="0.25">
      <c r="A72" s="45"/>
      <c r="B72" s="45"/>
      <c r="C72" s="45"/>
      <c r="D72" s="56"/>
      <c r="E72" s="45"/>
    </row>
    <row r="73" spans="1:5" x14ac:dyDescent="0.25">
      <c r="A73" s="45"/>
      <c r="B73" s="45"/>
      <c r="C73" s="45"/>
      <c r="D73" s="56"/>
      <c r="E73" s="45"/>
    </row>
    <row r="74" spans="1:5" x14ac:dyDescent="0.25">
      <c r="A74" s="45"/>
      <c r="B74" s="45"/>
      <c r="C74" s="45"/>
      <c r="D74" s="56"/>
      <c r="E74" s="45"/>
    </row>
    <row r="75" spans="1:5" x14ac:dyDescent="0.25">
      <c r="E75" s="45"/>
    </row>
  </sheetData>
  <pageMargins left="0.25" right="0.25" top="0.49" bottom="0.51" header="0.3" footer="0.3"/>
  <pageSetup paperSize="1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9DCD194BA37C41A5E9BF4C84633164" ma:contentTypeVersion="" ma:contentTypeDescription="Create a new document." ma:contentTypeScope="" ma:versionID="3b32c7bbf11e0c5bbe5ee3381ae24456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aa39af51ed03c2af0534ab4ccf469737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default="Select..." ma:format="Dropdown" ma:internalName="Topic">
      <xsd:simpleType>
        <xsd:restriction base="dms:Choice">
          <xsd:enumeration value="Select..."/>
          <xsd:enumeration value="Planning"/>
          <xsd:enumeration value="Stakeholder Involvement"/>
          <xsd:enumeration value="Fee Approval"/>
          <xsd:enumeration value="Public Notice"/>
          <xsd:enumeration value="EQC Preparation"/>
          <xsd:enumeration value="Supporting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$ListId:docs;">Stakeholder Involvement</Topic>
  </documentManagement>
</p:properties>
</file>

<file path=customXml/itemProps1.xml><?xml version="1.0" encoding="utf-8"?>
<ds:datastoreItem xmlns:ds="http://schemas.openxmlformats.org/officeDocument/2006/customXml" ds:itemID="{C537DC27-AB64-4E76-82C3-2E5B9A25F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1466B9-2BD3-4657-8FC1-EA7BF75C2E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5B4313-5392-4783-8009-BA00006C126B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$ListId:docs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Membership</vt:lpstr>
      <vt:lpstr>Codes &amp; Lists</vt:lpstr>
      <vt:lpstr>Excel Tips</vt:lpstr>
      <vt:lpstr>Webpage</vt:lpstr>
      <vt:lpstr>Commenter</vt:lpstr>
      <vt:lpstr>Webpage!Print_Area</vt:lpstr>
      <vt:lpstr>StateCodes</vt:lpstr>
      <vt:lpstr>TimeList</vt:lpstr>
    </vt:vector>
  </TitlesOfParts>
  <Company>State of Oregon Department of Environmental Quality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workbook with member listing, contact and attendance</dc:title>
  <dc:creator>mvandeh</dc:creator>
  <cp:lastModifiedBy>rhooff</cp:lastModifiedBy>
  <cp:lastPrinted>2016-05-19T17:18:07Z</cp:lastPrinted>
  <dcterms:created xsi:type="dcterms:W3CDTF">2012-07-16T20:49:00Z</dcterms:created>
  <dcterms:modified xsi:type="dcterms:W3CDTF">2016-05-19T17:26:58Z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0x010100269DCD194BA37C41A5E9BF4C84633164</vt:lpwstr>
  </property>
  <property fmtid="{D5CDD505-2E9C-101B-9397-08002B2CF9AE}" pid="3" name="Order">
    <vt:r8>1800</vt:r8>
  </property>
</Properties>
</file>