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chartsheets/sheet2.xml" ContentType="application/vnd.openxmlformats-officedocument.spreadsheetml.chartsheet+xml"/>
  <Override PartName="/xl/chartsheets/sheet1.xml" ContentType="application/vnd.openxmlformats-officedocument.spreadsheetml.chartsheet+xml"/>
  <Override PartName="/xl/worksheets/sheet2.xml" ContentType="application/vnd.openxmlformats-officedocument.spreadsheetml.worksheet+xml"/>
  <Override PartName="/xl/worksheets/sheet1.xml" ContentType="application/vnd.openxmlformats-officedocument.spreadsheetml.worksheet+xml"/>
  <Override PartName="/xl/charts/colors2.xml" ContentType="application/vnd.ms-office.chartcolorstyle+xml"/>
  <Override PartName="/xl/charts/chart2.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style2.xml" ContentType="application/vnd.ms-office.chartstyle+xml"/>
  <Override PartName="/xl/drawings/drawing2.xml" ContentType="application/vnd.openxmlformats-officedocument.drawing+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Joe's Documents\Air Toxics Rulemaking 2016\temp to permanent\4) public comments\"/>
    </mc:Choice>
  </mc:AlternateContent>
  <bookViews>
    <workbookView xWindow="0" yWindow="0" windowWidth="19200" windowHeight="11595" activeTab="1"/>
  </bookViews>
  <sheets>
    <sheet name="raw" sheetId="1" r:id="rId1"/>
    <sheet name="stats" sheetId="3" r:id="rId2"/>
    <sheet name="Types" sheetId="5" r:id="rId3"/>
    <sheet name="Geography" sheetId="4" r:id="rId4"/>
  </sheets>
  <definedNames>
    <definedName name="_xlnm._FilterDatabase" localSheetId="0" hidden="1">raw!$A$5:$AH$153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0" i="3" l="1"/>
  <c r="A29" i="3"/>
  <c r="A28" i="3"/>
  <c r="A27" i="3"/>
  <c r="A26" i="3"/>
  <c r="A25" i="3"/>
  <c r="A24" i="3"/>
  <c r="A23" i="3"/>
  <c r="A22" i="3"/>
  <c r="A21" i="3"/>
  <c r="A20" i="3"/>
  <c r="A19" i="3"/>
  <c r="A11" i="3"/>
  <c r="A10" i="3"/>
  <c r="A18" i="3"/>
  <c r="A17" i="3"/>
  <c r="A16" i="3"/>
  <c r="A15" i="3"/>
  <c r="A14" i="3"/>
  <c r="A13" i="3"/>
  <c r="A7" i="3"/>
  <c r="A6" i="3"/>
  <c r="A5" i="3"/>
  <c r="A4" i="3"/>
  <c r="B3" i="1"/>
  <c r="D1" i="3" s="1"/>
  <c r="M3" i="1"/>
  <c r="C6" i="3" s="1"/>
  <c r="N3" i="1"/>
  <c r="C7" i="3" s="1"/>
  <c r="O3" i="1"/>
  <c r="C13" i="3" s="1"/>
  <c r="P3" i="1"/>
  <c r="C14" i="3" s="1"/>
  <c r="Q3" i="1"/>
  <c r="C15" i="3" s="1"/>
  <c r="R3" i="1"/>
  <c r="C16" i="3" s="1"/>
  <c r="S3" i="1"/>
  <c r="C17" i="3" s="1"/>
  <c r="T3" i="1"/>
  <c r="C18" i="3" s="1"/>
  <c r="U3" i="1"/>
  <c r="C10" i="3" s="1"/>
  <c r="V3" i="1"/>
  <c r="C11" i="3" s="1"/>
  <c r="W3" i="1"/>
  <c r="C19" i="3" s="1"/>
  <c r="X3" i="1"/>
  <c r="C20" i="3" s="1"/>
  <c r="Y3" i="1"/>
  <c r="C21" i="3" s="1"/>
  <c r="Z3" i="1"/>
  <c r="C22" i="3" s="1"/>
  <c r="AA3" i="1"/>
  <c r="C23" i="3" s="1"/>
  <c r="AB3" i="1"/>
  <c r="C24" i="3" s="1"/>
  <c r="AC3" i="1"/>
  <c r="C25" i="3" s="1"/>
  <c r="AD3" i="1"/>
  <c r="C26" i="3" s="1"/>
  <c r="AE3" i="1"/>
  <c r="C27" i="3" s="1"/>
  <c r="AF3" i="1"/>
  <c r="C28" i="3" s="1"/>
  <c r="AG3" i="1"/>
  <c r="C29" i="3" s="1"/>
  <c r="AH3" i="1"/>
  <c r="C30" i="3" s="1"/>
  <c r="L3" i="1"/>
  <c r="C5" i="3" s="1"/>
  <c r="K3" i="1"/>
  <c r="C4" i="3" s="1"/>
  <c r="C8" i="3" l="1"/>
  <c r="D8" i="3" s="1"/>
  <c r="D7" i="3"/>
  <c r="D4" i="3"/>
  <c r="D5" i="3"/>
  <c r="D6" i="3"/>
</calcChain>
</file>

<file path=xl/sharedStrings.xml><?xml version="1.0" encoding="utf-8"?>
<sst xmlns="http://schemas.openxmlformats.org/spreadsheetml/2006/main" count="1391" uniqueCount="808">
  <si>
    <t>AdditionalDocumentHyperlink</t>
  </si>
  <si>
    <t>ID</t>
  </si>
  <si>
    <t>FirstName</t>
  </si>
  <si>
    <t>LastName</t>
  </si>
  <si>
    <t>EmailAddress</t>
  </si>
  <si>
    <t>Organization</t>
  </si>
  <si>
    <t>State</t>
  </si>
  <si>
    <t>Comment</t>
  </si>
  <si>
    <t>AdditionalDocument</t>
  </si>
  <si>
    <t>CommentID</t>
  </si>
  <si>
    <t>SupportsRule</t>
  </si>
  <si>
    <t>OpposesRule</t>
  </si>
  <si>
    <t>WantsMoreComplianceTimeOrFlexibility</t>
  </si>
  <si>
    <t>ConsiderEconomicAffectOnGlassArtists</t>
  </si>
  <si>
    <t>OtherSourcesPolluteToo</t>
  </si>
  <si>
    <t>DontShutDownGlassIndustry</t>
  </si>
  <si>
    <t>ILikeGlass</t>
  </si>
  <si>
    <t>GlassArtist</t>
  </si>
  <si>
    <t>FacilityNeighbor</t>
  </si>
  <si>
    <t>InOregon</t>
  </si>
  <si>
    <t>InUS</t>
  </si>
  <si>
    <t>OutsideUS</t>
  </si>
  <si>
    <t>DetailedComment</t>
  </si>
  <si>
    <t>Notes</t>
  </si>
  <si>
    <t>SupportsStatewide</t>
  </si>
  <si>
    <t>SupportsLowOrNoThreshold</t>
  </si>
  <si>
    <t>SupportsIncludingMoreMetalsInList</t>
  </si>
  <si>
    <t>SupportsHigherCaptureEfficiency</t>
  </si>
  <si>
    <t>SupportsRevisedBenchmarks</t>
  </si>
  <si>
    <t>SupportsIncludingAllGlassManufacturers</t>
  </si>
  <si>
    <t>SupportsHealthBased</t>
  </si>
  <si>
    <t>MorePublicInvolvement</t>
  </si>
  <si>
    <t>DuplicateOfPrevious</t>
  </si>
  <si>
    <t>TestComment</t>
  </si>
  <si>
    <t/>
  </si>
  <si>
    <t>Shawn</t>
  </si>
  <si>
    <t>Dolqan</t>
  </si>
  <si>
    <t>sdolan50@msn.com</t>
  </si>
  <si>
    <t>Sustainable Skys</t>
  </si>
  <si>
    <t xml:space="preserve">I read the monitoring for the control device installed annually but I do not read the monitoring of the visible emissions for the facilities.  Is this rule subject to another rule that regulates visible emissions from the furnaces?  </t>
  </si>
  <si>
    <t>is there visible emissions monitoring through another rule?</t>
  </si>
  <si>
    <t>Melody</t>
  </si>
  <si>
    <t>Roth</t>
  </si>
  <si>
    <t>mroth97@msn.com</t>
  </si>
  <si>
    <t>OR</t>
  </si>
  <si>
    <t>I am a full-time health professional and part-time glass artist from Portland, OR. I work in a studio that is owned by a sole proprietor who provides classes, open studio time, equipment and that produces architectural glass pieces for sale to retailers a</t>
  </si>
  <si>
    <t>Susan</t>
  </si>
  <si>
    <t>Zarit</t>
  </si>
  <si>
    <t>slzarit@msn.com</t>
  </si>
  <si>
    <t xml:space="preserve">Mind and Soul Art </t>
  </si>
  <si>
    <t>Washington</t>
  </si>
  <si>
    <t xml:space="preserve">Mr. Westersund,
You had asked for people to comment about the fiscal impact of the permanent ruling on the glass industry. However, it has come to my attention that, perhaps, you may be disregarding those of us that are outside the State of Oregon. I do </t>
  </si>
  <si>
    <t>Leora</t>
  </si>
  <si>
    <t>Druckman</t>
  </si>
  <si>
    <t>leorad@aol.com</t>
  </si>
  <si>
    <t>na</t>
  </si>
  <si>
    <t>Michigan</t>
  </si>
  <si>
    <t>*Why closing Bullseye could mean the death of an international industry.*
I make glass art, not for a living, but simply because I love it. But, I respect the many tens of thousands of people around the globe who depend on art glass for their living.   T</t>
  </si>
  <si>
    <t>Bonnie</t>
  </si>
  <si>
    <t>Sparlin</t>
  </si>
  <si>
    <t>sparlin1059@charter.net</t>
  </si>
  <si>
    <t>Glass Artist</t>
  </si>
  <si>
    <t>Oregon</t>
  </si>
  <si>
    <t>Glass art has been an important part of culture for 100's of years.  Please work with our glass companies to keep to find a solution so we can keep this art form alive.</t>
  </si>
  <si>
    <t>Debbie</t>
  </si>
  <si>
    <t>Harary</t>
  </si>
  <si>
    <t>Debbieharary@gmail.com</t>
  </si>
  <si>
    <t>Harary Glass Studio.   Owner</t>
  </si>
  <si>
    <t>Massachusetts</t>
  </si>
  <si>
    <t>As a working glass artist.  I support myself and my family in this manner.   The glass i ise is only american made to keep business within our own country viable.   Bullseye glass company is my source for my medium.   Without this i would no longer be abl</t>
  </si>
  <si>
    <t>Janet</t>
  </si>
  <si>
    <t>Davis</t>
  </si>
  <si>
    <t>janetd010100@gmail.com</t>
  </si>
  <si>
    <t>LA</t>
  </si>
  <si>
    <t>Art glass manufacturers, plus their suppliers and customers, are important to the economy everywhere.  Give them regulations to follow and time to meet them.  We do not want to lose MORE glass manufacturing to China.</t>
  </si>
  <si>
    <t>Bobbi</t>
  </si>
  <si>
    <t>Lolby</t>
  </si>
  <si>
    <t>Bobb1e@aol.com</t>
  </si>
  <si>
    <t>Montana</t>
  </si>
  <si>
    <t>I have been using stained glass and fusing glass now for 40 years.  The joy I personly get from a finished item is so satisfying.  Yes I believe we need to save our planet but make the goals of better filters or reducing what goes into the air liveable fo</t>
  </si>
  <si>
    <t>Celie</t>
  </si>
  <si>
    <t>Mayer</t>
  </si>
  <si>
    <t>csmayer46@gmail.com</t>
  </si>
  <si>
    <t>Arkansas</t>
  </si>
  <si>
    <t>Fused glass is a family affair for 3 generations of my family. I would appreciate it if you would find a way to help control the pollution rather than shutting factories down. The loss of a USA manufacturer would probably cause  the price of glass to rise</t>
  </si>
  <si>
    <t>MM</t>
  </si>
  <si>
    <t>Walter</t>
  </si>
  <si>
    <t>mm.newleaf@gmail.com</t>
  </si>
  <si>
    <t>from Ella Ross</t>
  </si>
  <si>
    <t>GA</t>
  </si>
  <si>
    <t>Good afternoon, I am writing to let you know how important my ability to obtain the beautiful glass of Bullseye is to my business. I have a small but nice fused glass business in Atlanta, GA. I do not know how my business can continue if the glass Bullsey</t>
  </si>
  <si>
    <t>Donna</t>
  </si>
  <si>
    <t>Coffin</t>
  </si>
  <si>
    <t>redheron@aol.com</t>
  </si>
  <si>
    <t>Red Heron Handprints and Glass art</t>
  </si>
  <si>
    <t>Florida</t>
  </si>
  <si>
    <t xml:space="preserve">Glass art is very important to me. I am an artist and use this media to make a living and express my views on life around me. My work has been sold all around the world. </t>
  </si>
  <si>
    <t>Carol</t>
  </si>
  <si>
    <t>Rasmussen</t>
  </si>
  <si>
    <t>Theglasscat@comcast.net</t>
  </si>
  <si>
    <t>Illinois</t>
  </si>
  <si>
    <t>I hope you will give the glass manufacturers time to comply with the new rules and restrictions. It would severely hurt my passion and livelihood if the manufacturing of colored art glass left the USA.
I have been creating glass art for the last 30 years.</t>
  </si>
  <si>
    <t>Terri</t>
  </si>
  <si>
    <t>Johanson</t>
  </si>
  <si>
    <t>Terrijohanson@terrijohansonartglass.com</t>
  </si>
  <si>
    <t>Terri Johanson Art Glass, member of the Oregon Glass Guild Gorge Chapter</t>
  </si>
  <si>
    <t xml:space="preserve">I am a glass artist in the Columbia River Gorge and although I currently live in Washington I was a long-time Oregon resident. I have experience with state rule-making and I understand the pressures exerted by the passions of diverse stakeholders. I urge </t>
  </si>
  <si>
    <t>#https://data.oregon.gov/views/54i7-gnrh/files/75b056f0-c939-4dff-875d-01895ebaa78d?filename=IMG_1321.JPG&amp;content_type=image%2Fjpeg#</t>
  </si>
  <si>
    <t>CLAUDIA</t>
  </si>
  <si>
    <t>SPORTELLI</t>
  </si>
  <si>
    <t>CLAUDY25189@HOTMAIL.IT</t>
  </si>
  <si>
    <t>ITALY</t>
  </si>
  <si>
    <t xml:space="preserve">I truly believe that if we leave that the art glass dissapear we are going just to lose all the purity in the world. Glass art is a way to bring people to their purity which got lost when we start to live as adult. Please, don't leave the world to became </t>
  </si>
  <si>
    <t>https://data.oregon.gov/views/54i7-gnrh/files/75b056f0-c939-4dff-875d-01895ebaa78d?filename=IMG_1321.JPG&amp;content_type=image%2Fjpeg</t>
  </si>
  <si>
    <t>Additional document is picture of stained glass window.</t>
  </si>
  <si>
    <t>William</t>
  </si>
  <si>
    <t>Punch</t>
  </si>
  <si>
    <t>bill.punch@gmail.com</t>
  </si>
  <si>
    <t>Hobby Glassblower</t>
  </si>
  <si>
    <t>MI</t>
  </si>
  <si>
    <t>I was very lucky to have realized my life's dream when a glassblower set up shop in my small Michigan town (Williamston, Fireworks Glass). I have been taking classes ever since. Now, I cannot participate in my hobby due to the lack of glass. I had promise</t>
  </si>
  <si>
    <t>Karen</t>
  </si>
  <si>
    <t>Sharbo</t>
  </si>
  <si>
    <t>Karensharbo@me.com</t>
  </si>
  <si>
    <t>Hilltop Studio</t>
  </si>
  <si>
    <t>Texas</t>
  </si>
  <si>
    <t>This is like asking do we really need French Horrns. Glass isn't a new creation. It dates back thousands of years....maybe more. Colored glass is an intragal part of art just as each musical instrument, eg. French Horns, are used to complete a musical sco</t>
  </si>
  <si>
    <t>Price</t>
  </si>
  <si>
    <t>karenjprice@gmail.com</t>
  </si>
  <si>
    <t>Missouri</t>
  </si>
  <si>
    <t xml:space="preserve">I am a glass artist who relies on fusible art glass made by Bullseye glass. I would not be able to continue as a glass artist if Bullseye was not able to continue making affordable fusible glass. Please know that glass artists like myself have invested a </t>
  </si>
  <si>
    <t>#https://data.oregon.gov/views/54i7-gnrh/files/c38cd5d3-00d4-4338-951c-dd9323576057?filename=Trisa+Placer+Image.jpg&amp;content_type=image%2Fjpeg#</t>
  </si>
  <si>
    <t>Trisa</t>
  </si>
  <si>
    <t>Swerdlow</t>
  </si>
  <si>
    <t>trisa_s@yahoo.com</t>
  </si>
  <si>
    <t>Trisa Swerdlow Studio</t>
  </si>
  <si>
    <t>California</t>
  </si>
  <si>
    <t>I depend on American made Art Glass for my business. I am an environmentalist. I believe the glass companies can and will update their systems if you give them the time (and maybe some tax credit help) to do so.</t>
  </si>
  <si>
    <t>https://data.oregon.gov/views/54i7-gnrh/files/c38cd5d3-00d4-4338-951c-dd9323576057?filename=Trisa+Placer+Image.jpg&amp;content_type=image%2Fjpeg</t>
  </si>
  <si>
    <t>Additional document is picture of glass art.</t>
  </si>
  <si>
    <t>Peggy</t>
  </si>
  <si>
    <t>Orosz-Boslar</t>
  </si>
  <si>
    <t>Orosz789@gmail.com</t>
  </si>
  <si>
    <t>Boslar Jewelry</t>
  </si>
  <si>
    <t>Mi</t>
  </si>
  <si>
    <t>My husband and I are glass artists.  My husband, a glass artist for over 40 years is a native of Portland OR and has worked exclusively with Bullseye Glass.  I have been a glass artist for 20  years and also use Bullseye Glass exclusively.
We sell our wor</t>
  </si>
  <si>
    <t>Angela</t>
  </si>
  <si>
    <t>Cottingham</t>
  </si>
  <si>
    <t>angiecottingham@hotmail.com</t>
  </si>
  <si>
    <t>none</t>
  </si>
  <si>
    <t>It is important that we have glass suppliers like bullseye for many different reasons. I got into glass as a major hobby after my father unexpected passed away. It is a hobby that has since then allowed me to have an escape/stress reliever ever since. The</t>
  </si>
  <si>
    <t>Jan</t>
  </si>
  <si>
    <t>Simpson</t>
  </si>
  <si>
    <t>Janatkoru@Gmail.com</t>
  </si>
  <si>
    <t>Koru arts</t>
  </si>
  <si>
    <t>United kingdom</t>
  </si>
  <si>
    <t>Without the extremely specialist coloured glass produced by American companies such as Bullseye, Uroboros etc,  myself, my employees and countless other UK based small businesses would be unable to continue in business.  This would have a huge knock on ef</t>
  </si>
  <si>
    <t>barbara</t>
  </si>
  <si>
    <t>domsky</t>
  </si>
  <si>
    <t>domskyglass@aol.com</t>
  </si>
  <si>
    <t>domsky glass</t>
  </si>
  <si>
    <t>nevada</t>
  </si>
  <si>
    <t>My husband and I have been professional glass workers since 1990. We have built, and continue to build our livelihood on the art we create from fused and hot glass. This is a craft we have passed down to a new generation of emerging glass artists. to illu</t>
  </si>
  <si>
    <t>Charity</t>
  </si>
  <si>
    <t>Heroux</t>
  </si>
  <si>
    <t>Gotdichro@yahoo.com</t>
  </si>
  <si>
    <t>SOURGiRL glass art</t>
  </si>
  <si>
    <t>Hello,
I have been working with glass for the last fifteen years. Wow, to see it in print like that is amazing. I feel so fortunate to have found the art form that makes me whole. From the minute I saw dichroic glass, I was hooked. I have been madly in l</t>
  </si>
  <si>
    <t>Jill</t>
  </si>
  <si>
    <t>Mooney</t>
  </si>
  <si>
    <t>Jillmoon4655@gmail.com</t>
  </si>
  <si>
    <t>Having recently retired I had assumed I would be having much more time to teach fused glass.  Fused glass is an art and we all recognize the arts are not being taught in schools anymore so we must provide this service.  Don't take this art away from the k</t>
  </si>
  <si>
    <t>Carolyn</t>
  </si>
  <si>
    <t>Sturdivant</t>
  </si>
  <si>
    <t>cps47@bellsouth.net</t>
  </si>
  <si>
    <t>Old House Glass Works</t>
  </si>
  <si>
    <t>MS</t>
  </si>
  <si>
    <t xml:space="preserve">I am the artist/owner of the above stated business in the State of Mississippi. I am absolutely dependent of American glass manufacturers to keep my business viable. Bullseye Glass and other Washington State glass manufacturers are under Federal pressure </t>
  </si>
  <si>
    <t>Kathleen</t>
  </si>
  <si>
    <t>White</t>
  </si>
  <si>
    <t>glassclass101@gmail.com</t>
  </si>
  <si>
    <t>Glass Class Art</t>
  </si>
  <si>
    <t>i am a fused glass artist and teacher who relies on the availability of compatible glasses for my work. As I'm sure you are aware, Bullseye is part of a very small group of manufacturers of this comodity, and the loss of Bullseye or Uroboros would send th</t>
  </si>
  <si>
    <t>Robin</t>
  </si>
  <si>
    <t>Houck</t>
  </si>
  <si>
    <t>houck@consolidated.net</t>
  </si>
  <si>
    <t>Artsajoy!</t>
  </si>
  <si>
    <t>I am an artist that works exclusively with fusible glass, making art glass cabochons for jewelry.  I also have several jewelry makers that would be very disappointed if I was not able to supply them anymore!</t>
  </si>
  <si>
    <t>Marina</t>
  </si>
  <si>
    <t>Vrouvlianis</t>
  </si>
  <si>
    <t>mvrouv@hotmail.com</t>
  </si>
  <si>
    <t>Mrs.</t>
  </si>
  <si>
    <t>MA</t>
  </si>
  <si>
    <t xml:space="preserve">while growing up, I always had a yearning to collect glass art!  And one day I was blessed with the opportunity to actually make this kind of art!  The joy and fulfillment have been overwhelming.  I would be crushed it this was lost....
</t>
  </si>
  <si>
    <t>Gayle</t>
  </si>
  <si>
    <t>Bamber</t>
  </si>
  <si>
    <t>Clanbamber@aol.com</t>
  </si>
  <si>
    <t>I have been a registered nurse for almost 50 years and am still working full time. This is a demanding and offer high pressure job. I started fusing glass seventeen or eighteen years ago and hove found the creative outlet to be invaluable to my mental hea</t>
  </si>
  <si>
    <t>Professor Sandra</t>
  </si>
  <si>
    <t>Feder</t>
  </si>
  <si>
    <t>sandy_feder@hotmail.com</t>
  </si>
  <si>
    <t>Sacramento City College</t>
  </si>
  <si>
    <t>I am a college professor in California. I have been making art glass for 40 years. Colored glass is critical to what I make. These companies MUST continue to make colored glass for this art form to survive. The entire world uses colored glass created in O</t>
  </si>
  <si>
    <t>Dawn</t>
  </si>
  <si>
    <t>LaBonte</t>
  </si>
  <si>
    <t>dawnl23644@gmail.com</t>
  </si>
  <si>
    <t>I am very concerned as a glass artist about the situation the glass manufacturing industry is in. I am certain they want to comply with any and all regulations put forth for safe operation. It can not be done overnight. If these companies are put out of b</t>
  </si>
  <si>
    <t>Dennis</t>
  </si>
  <si>
    <t>Brady</t>
  </si>
  <si>
    <t>brady@debrady.com</t>
  </si>
  <si>
    <t>Victrian Art Glass</t>
  </si>
  <si>
    <t>BC</t>
  </si>
  <si>
    <t>I spent 35 years and raised my family with glass art.   My 2 sons have taken over the business I created and expect to raise their family reliant on it.   Loss of some glass makers will seriously harm us - BUT the bigger issue is one of environmental ethi</t>
  </si>
  <si>
    <t>Korfin</t>
  </si>
  <si>
    <t>Carol@glassgiraffe.com</t>
  </si>
  <si>
    <t>These companies have been following all prescribed procedures and are being treated unfairly. Do not throw the baby out with the bath water. Give them a fair shake. They are willing to compromise,y</t>
  </si>
  <si>
    <t>Rebecca</t>
  </si>
  <si>
    <t>Dunbar</t>
  </si>
  <si>
    <t>Dunbarrj@aol.com</t>
  </si>
  <si>
    <t>Art glass manufacturers are the foundation of numerous small businesses and craftmen alike. The long legacy of this industry in the U.S. in one that is world renowned. To put these factories, artsts and small businesses at risk combined with sending anoth</t>
  </si>
  <si>
    <t xml:space="preserve">Vicki </t>
  </si>
  <si>
    <t>McPhail</t>
  </si>
  <si>
    <t>vickimcphail55@gmail.com</t>
  </si>
  <si>
    <t>The Glass Diva</t>
  </si>
  <si>
    <t>Cambridge Ontario</t>
  </si>
  <si>
    <t>I would like to say that the demands being put on the glass manufacturers are making it very hard for the whole glass community. I make my living from my glass work. If I am unable to keep purchasing art glass then that means you have just put me out of b</t>
  </si>
  <si>
    <t xml:space="preserve">James </t>
  </si>
  <si>
    <t>Wright</t>
  </si>
  <si>
    <t>vvrjim@yahoo.com</t>
  </si>
  <si>
    <t>Recycled Iron and Glass</t>
  </si>
  <si>
    <t>Calif</t>
  </si>
  <si>
    <t>We supplement our retirement making things from Bullseye  glass. We have invested heavily in glass equipment in the last two years tp loose our glass supplier would kill our small Bis</t>
  </si>
  <si>
    <t xml:space="preserve">Sherry </t>
  </si>
  <si>
    <t>Salito-Forsen</t>
  </si>
  <si>
    <t>Glassicsart@gmail.com</t>
  </si>
  <si>
    <t>Glassics</t>
  </si>
  <si>
    <t>CA</t>
  </si>
  <si>
    <t>I am a fused glass artist. I have been making my living creating glass art since 1976. I rely solely on the sheet glass that Bullseye Glass makes. If they were to go under, so would I. Please consider that there are thousands of artist who rely on their g</t>
  </si>
  <si>
    <t>Gault</t>
  </si>
  <si>
    <t>cgault@rof.net</t>
  </si>
  <si>
    <t>Aspen Light Imaging</t>
  </si>
  <si>
    <t>Colorado</t>
  </si>
  <si>
    <t xml:space="preserve">I am a strong advocate for the improvement of the quality of air and water. Bullseye glass had been asked to change their production to lessen their impact on the environment around them by Oregon. It is my understanding that they are trying to put these </t>
  </si>
  <si>
    <t>Kim</t>
  </si>
  <si>
    <t>Smith</t>
  </si>
  <si>
    <t>abednego.smith@gmail.com</t>
  </si>
  <si>
    <t xml:space="preserve">Creative adventures caravan </t>
  </si>
  <si>
    <t>Canada</t>
  </si>
  <si>
    <t>I teach fused art glass to children through out the Edmonton,Alberta area.  I teach close to 4000 children each year allowing them to explore the scientific and creative potential found in art glass. I exclusively use Bullseye art glass and have created t</t>
  </si>
  <si>
    <t>McClaren</t>
  </si>
  <si>
    <t>jenalib@me.com</t>
  </si>
  <si>
    <t>PA</t>
  </si>
  <si>
    <t>With regards to the current issues on plate glass makers - please do not forget that Nullseye and other manufacturers have already been working to resolve environmental impacts.
Please remember that shutting down American industries will continue to allo</t>
  </si>
  <si>
    <t>Dee</t>
  </si>
  <si>
    <t>Janssen</t>
  </si>
  <si>
    <t>dee@deejanssenglass.com</t>
  </si>
  <si>
    <t>Dee Janssen GlassWorks</t>
  </si>
  <si>
    <t>I'm a glass artist whose livelihood depends on there being materials to create my work.  I sell wholesale and retail.  While I agree that the glass companies - as well as all the other manufacturing companies in Portland - need to be in compliance, I do f</t>
  </si>
  <si>
    <t>Kristin</t>
  </si>
  <si>
    <t>Young</t>
  </si>
  <si>
    <t>bulblet@hotmail.com</t>
  </si>
  <si>
    <t>Short Fuse Glass</t>
  </si>
  <si>
    <t>Alaska</t>
  </si>
  <si>
    <t>the pressure you have put on Bullseye has already caused the one Alaska distributor of Bullseye glass to go out of business. Your cease and desist order has already therefore severely impacted my business as I no longer have a local supplier of bullseye g</t>
  </si>
  <si>
    <t>Kenneth</t>
  </si>
  <si>
    <t>Cowan</t>
  </si>
  <si>
    <t>ansilatoms@comcast.net</t>
  </si>
  <si>
    <t>self-employed artist</t>
  </si>
  <si>
    <t>By being reactive and draconian, you could easily sink a large part of the economy, and negatively impact thousands of people all over the country and World...even destroying their way of life and way of making a living.  Please don't do that THINKING you</t>
  </si>
  <si>
    <t>Jennifer</t>
  </si>
  <si>
    <t>Francis</t>
  </si>
  <si>
    <t>Mommyfrancis2004@yahoo.com</t>
  </si>
  <si>
    <t>AZ</t>
  </si>
  <si>
    <t>I am a glass artist in AZ I order on average 10k worth of glass from Bullseye Glass every year. I have invested so much of my life into my art and love making beautiful art projects that I sell at art shows all over the west. This is my life! Please consi</t>
  </si>
  <si>
    <t>Julie</t>
  </si>
  <si>
    <t>Sparks</t>
  </si>
  <si>
    <t>spjule@gmail.com</t>
  </si>
  <si>
    <t>Fused glass artist</t>
  </si>
  <si>
    <t xml:space="preserve">Alberta Canada </t>
  </si>
  <si>
    <t>As a glass artist, Bullseye has the best and safest product on the market.  I have been to the area many times and believe there are many other industries that should be targeted for the same compliances.  Artists like myself rely on their quality to prod</t>
  </si>
  <si>
    <t>Clarann</t>
  </si>
  <si>
    <t>Bjers</t>
  </si>
  <si>
    <t>glasselegancems@gmail.com</t>
  </si>
  <si>
    <t>I am a glass artist in California.  Im deeply concerned with the challenges and changes taking place in regards to colored glass production and availability.  Not only will this effect my income but my passion.  The availability of glass within the USA is</t>
  </si>
  <si>
    <t>danny</t>
  </si>
  <si>
    <t>Beinsberger</t>
  </si>
  <si>
    <t>danny.beinsberger@telenet.be</t>
  </si>
  <si>
    <t>glass artist</t>
  </si>
  <si>
    <t>Belgium</t>
  </si>
  <si>
    <t>If production of this specialtyglass stops, it will mean that the artists all over the world will loose the colours they need to create the art objects they wanted to make...what a loss of culture...</t>
  </si>
  <si>
    <t xml:space="preserve">Tanya </t>
  </si>
  <si>
    <t>Veit</t>
  </si>
  <si>
    <t>info@aaeglass.com</t>
  </si>
  <si>
    <t>AAE Glass LLC</t>
  </si>
  <si>
    <t>I have built a successful family glass art business in a relatively short amount of time.  This I am proud of. What I am more proud of however is the amount of glass artists around the world I have been able to assist in building their businesses as well.</t>
  </si>
  <si>
    <t>Vi</t>
  </si>
  <si>
    <t>Laux</t>
  </si>
  <si>
    <t>Dvkj@msn.com</t>
  </si>
  <si>
    <t>Craftsmanship Guild of Pittsburgh</t>
  </si>
  <si>
    <t>Pa</t>
  </si>
  <si>
    <t>Save American Glass, there are thousands of lives effected by the loose of glass. Not only in manufacturing of glass, thousands of artists and glass purchasers. Keeping the price and quality affordable is extremely important. So that we can afford to crea</t>
  </si>
  <si>
    <t>kate</t>
  </si>
  <si>
    <t>lindley</t>
  </si>
  <si>
    <t>lindleykk@aol.com</t>
  </si>
  <si>
    <t>wa</t>
  </si>
  <si>
    <t>Glass fusing is important to me. As a veterinarian I spend my days in service to others and I center myself to prevent burn out in my studio.</t>
  </si>
  <si>
    <t>TJ</t>
  </si>
  <si>
    <t>Miller</t>
  </si>
  <si>
    <t>urbanglowartglass@live.com</t>
  </si>
  <si>
    <t>Urban Glow Art Glass</t>
  </si>
  <si>
    <t>Alberta, Canada</t>
  </si>
  <si>
    <t>Although I personally do not YET use the COE of glass that Bullseye produces, I know and have interacted with many glass artists that rely on it. Decisions made with you are far-reaching, way beyond Oregon and the US. Please keep this in mind when formula</t>
  </si>
  <si>
    <t>Cheryl</t>
  </si>
  <si>
    <t>Forsman</t>
  </si>
  <si>
    <t>irishhick@gmail.com</t>
  </si>
  <si>
    <t>American Citizen</t>
  </si>
  <si>
    <t>Leave them alone. They supply beauty, and we need more of that.</t>
  </si>
  <si>
    <t>Marla</t>
  </si>
  <si>
    <t>Montgomery</t>
  </si>
  <si>
    <t>mmngrace@msn.com</t>
  </si>
  <si>
    <t>Kiss My Glass Artist</t>
  </si>
  <si>
    <t xml:space="preserve">I move to Mt. Dora Florida when I retired three years ago, having lived in Portland Oregon for 47yrs.  I was self-employed and worked in my Day Spa 6 day a wk. 10-12hr. days.  I told myself that one day, when I could retire I wanted to work with glass as </t>
  </si>
  <si>
    <t>Beth</t>
  </si>
  <si>
    <t>Ulrich</t>
  </si>
  <si>
    <t>bu626@yahoo.com</t>
  </si>
  <si>
    <t>Chester County Glass</t>
  </si>
  <si>
    <t>This is MY BUSINESS - please do not take that away from me -  Glass effects a lot of people</t>
  </si>
  <si>
    <t>Theresa</t>
  </si>
  <si>
    <t>Bour</t>
  </si>
  <si>
    <t>t@bour.org</t>
  </si>
  <si>
    <t>Ar</t>
  </si>
  <si>
    <t>Please help us save our American made glass makers. I am sure there is enough of a demand that China will start making it. Do we  want that?</t>
  </si>
  <si>
    <t xml:space="preserve">Gayle </t>
  </si>
  <si>
    <t>Potter</t>
  </si>
  <si>
    <t>pottergayle305@gmail.com</t>
  </si>
  <si>
    <t>Arizona</t>
  </si>
  <si>
    <t>I am writing to express my concern about the recent restrictions on the manufacturing of art glass, specifically  Bullseye Glass.  The availability of their glass is crucial to many artists in Arizona.</t>
  </si>
  <si>
    <t>I am deeply concerned about the possibility of losing Bullseye glass.  Many artists in Sedona are dependent on glass in order to produce a quality product.</t>
  </si>
  <si>
    <t>Lenore</t>
  </si>
  <si>
    <t>Hemingway</t>
  </si>
  <si>
    <t>lenhem@msn.com</t>
  </si>
  <si>
    <t>Mosaic Madness</t>
  </si>
  <si>
    <t>ARIZONA</t>
  </si>
  <si>
    <t xml:space="preserve">I want to emphasize the criticality of the impact to the small glass artist, as well as the overall glass community of suppliers and consumers who rely on being able to purchase glass at a reasonable cost.  Significantly higher costs to the consumer will </t>
  </si>
  <si>
    <t>Gershovich</t>
  </si>
  <si>
    <t>bbgartistry@gmail.com</t>
  </si>
  <si>
    <t>BBG Artistry</t>
  </si>
  <si>
    <t>NE</t>
  </si>
  <si>
    <t>Please don't shut down the Art Glass Suppliers.  The medium of Art Glass is vast, and done with these techniques: blown, cast, fused, mosaic and Lampwork (done over a torch.  You already  forced a large and wonderful glass supplier, Spectrum, which many o</t>
  </si>
  <si>
    <t>Gloria</t>
  </si>
  <si>
    <t>Fuller</t>
  </si>
  <si>
    <t>rgfuller@tds.net</t>
  </si>
  <si>
    <t>Lancaster High School</t>
  </si>
  <si>
    <t>WI</t>
  </si>
  <si>
    <t>Glass is extremely important in the art classroom.  I teach over 300 students a year, times 26 years of art education, so far. We use glass constantly for clay projects, etching, fusing &amp;amp; stained glass. I can't begin to think about inspiring our youth</t>
  </si>
  <si>
    <t>Jack</t>
  </si>
  <si>
    <t>DeNina</t>
  </si>
  <si>
    <t>jjack9485@yahoo.com</t>
  </si>
  <si>
    <t>fused glass artist</t>
  </si>
  <si>
    <t>keep our air clean !!</t>
  </si>
  <si>
    <t>Glenda</t>
  </si>
  <si>
    <t>Melton</t>
  </si>
  <si>
    <t>gsm32423@live.com</t>
  </si>
  <si>
    <t>Fl</t>
  </si>
  <si>
    <t>I buy the majority of my glass from bullseye.  Many small business glass owners depend upon the glass manufactures for the supplies we need to make our products. to us american made still means something</t>
  </si>
  <si>
    <t xml:space="preserve">while growing up, I always had a yearning to collect glass art!  And one day I was blessed with the opportunity to actually make this kind of art!  The joy and fulfillment have been overwhelming.  I would be crushed it this was lost....
</t>
  </si>
  <si>
    <t>Jessica</t>
  </si>
  <si>
    <t>Applegate</t>
  </si>
  <si>
    <t>applegatebrown@msn.com</t>
  </si>
  <si>
    <t>EPAC/Concerned citizen and neighbor of Bullseye</t>
  </si>
  <si>
    <t>Regard for the public health should be utmost in the decision making process and expedite emission controls installation. My family has been subjected to unfiltered emissions from Bullseye for decades. Knowing what we know now, it would seem the most prot</t>
  </si>
  <si>
    <t>Barbara</t>
  </si>
  <si>
    <t>Peters</t>
  </si>
  <si>
    <t>barbaraannpeters@gmail.com</t>
  </si>
  <si>
    <t>As a resident of Portland who has suffered long-term exposure to toxic wood smoke and other air pollutants, I&amp;acirc;&amp;euro;&amp;trade;m appalled that the art glass industry has been given a pass for so many years. No one should be involuntarily exposed to know</t>
  </si>
  <si>
    <t>april</t>
  </si>
  <si>
    <t>st. john</t>
  </si>
  <si>
    <t>aprilstjohn@gmail.com</t>
  </si>
  <si>
    <t>I live 5 blocks from bullseye glass with my husband and 3 young children (3months, 3 years and 6 years). This is our home and we deserve to breath clean air. The DEQ has failed to keep us safe in the past please don't fail us again. Public health should a</t>
  </si>
  <si>
    <t>James</t>
  </si>
  <si>
    <t>Ofsink</t>
  </si>
  <si>
    <t>james@ofsink.today</t>
  </si>
  <si>
    <t>As a resident of SE Portland my chief concern is for the health of my neighbors, friends, family, and community members. Like many Oregonians I was disturbed to learn about the high levels of heavy metals and other toxins discovered recently in our air. T</t>
  </si>
  <si>
    <t>Elizabeth</t>
  </si>
  <si>
    <t>Breitenstein</t>
  </si>
  <si>
    <t>Brei7588@pacificu.edu</t>
  </si>
  <si>
    <t>As a life long Oregon resident I strongly support strong regulations to protect the health of all Oregonians. I hope to see DEQ close loopholes that would allow for emissions of all heavy metals. I think these rules should apply to all glass manufacturers</t>
  </si>
  <si>
    <t>Brittney</t>
  </si>
  <si>
    <t>Bieberich</t>
  </si>
  <si>
    <t>brittneymathews@gmail.com</t>
  </si>
  <si>
    <t>Loopholes that would allow for emissions of heavy metals from uncontrolled furnaces need to be closed.  This needs to be applied  state-wide to all glass manufacturers. Additionally, this needs to be applied to all heavy metals by September 1st. 
The clea</t>
  </si>
  <si>
    <t>Paulette</t>
  </si>
  <si>
    <t>Marchand</t>
  </si>
  <si>
    <t>yellowgardenhouse@yahoo.com</t>
  </si>
  <si>
    <t>se portland resident</t>
  </si>
  <si>
    <t>please close the loop holes. Put peoples health first. Filter all furnaces .we will never have all the the answers regarding past exposure, but lets go forward knowing our neighborhood parks,  schools ,homes are safe places to breath. we have no other cho</t>
  </si>
  <si>
    <t>'filter all furnaces'</t>
  </si>
  <si>
    <t>#https://data.oregon.gov/views/54i7-gnrh/files/eef647cd-1d66-42ac-af8a-fc9fd75ece1e?filename=testimony+to+State+of+Oregon.txt&amp;content_type=text%2Fplain#</t>
  </si>
  <si>
    <t>Judith</t>
  </si>
  <si>
    <t>Kiriazis</t>
  </si>
  <si>
    <t>judy@heartofstonestudio.com</t>
  </si>
  <si>
    <t>My name is Judith Kiriazis. Please see my attached testimony. Please contact me at judy@heartofstonestudio.com if you do not receive it. Thank you.</t>
  </si>
  <si>
    <t>https://data.oregon.gov/views/54i7-gnrh/files/eef647cd-1d66-42ac-af8a-fc9fd75ece1e?filename=testimony+to+State+of+Oregon.txt&amp;content_type=text%2Fplain</t>
  </si>
  <si>
    <t>As a resident of Portland who has suffered long-term exposure to toxic wood smoke and other air pollutants, I'm appalled that the art glass industry has been given a pass for so many years. No one should be involuntarily exposed to known carcinogens and a</t>
  </si>
  <si>
    <t>Vivian</t>
  </si>
  <si>
    <t>Christensen</t>
  </si>
  <si>
    <t>vivianchristensen@earthlink.net</t>
  </si>
  <si>
    <t>As you know, residents of Portland have been breathing unhealthy air for many years. The EPA estimates that Portland&amp;acirc;&amp;euro;&amp;trade;s air is capable of causing between 26 and 86 extra cancers per 1 million people. In six census tracts near the city ce</t>
  </si>
  <si>
    <t>wants info about emissions and permit conditions.</t>
  </si>
  <si>
    <t>Alicia</t>
  </si>
  <si>
    <t>Cohen</t>
  </si>
  <si>
    <t>cohenalicia@gmail.com</t>
  </si>
  <si>
    <t>I have lived in Portland most of my adult life and since 2002 I have been in contact with the DEQ trying to figure out what was going on with the air in Portland. At first I could *smell* that something was awry.  I called the DEQ many times over the year</t>
  </si>
  <si>
    <t>wants 'highest, strongest' emissions standards.</t>
  </si>
  <si>
    <t>#https://data.oregon.gov/views/54i7-gnrh/files/3f4a3def-eb55-4f66-8e3f-a8523344af5f?filename=E%3A%5CJoe%27s+Documents%5CAir+Toxics+Rulemaking+2016%5Ctemp+to+permanent%5C4%29+public+comments%5Cerror+reports%5Ccomments+that+need+to+be+manually+included%5CSh</t>
  </si>
  <si>
    <t>Ingersoll</t>
  </si>
  <si>
    <t>shawnwingersoll@gmail.com</t>
  </si>
  <si>
    <t xml:space="preserve">[emailed to Joe Westersund by Shawn Ingersoll on 7/21/2016]
Received an error message when trying to submit, my comment is below:
- Health based regulation that incorporate the Precautionary Principle.
- Clause to allow for the future addition of other </t>
  </si>
  <si>
    <t>https://data.oregon.gov/views/54i7-gnrh/files/3f4a3def-eb55-4f66-8e3f-a8523344af5f?filename=E%3A%5CJoe%27s+Documents%5CAir+Toxics+Rulemaking+2016%5Ctemp+to+permanent%5C4%29+public+comments%5Cerror+reports%5Ccomments+that+need+to+be+manually+included%5CSha</t>
  </si>
  <si>
    <t>regulate cold shops too
require baghouse filters to be rated for 99.9% capture
precautionary principle</t>
  </si>
  <si>
    <t xml:space="preserve">Kevin </t>
  </si>
  <si>
    <t>Kaufman</t>
  </si>
  <si>
    <t>kevinkaufman@comcast.net</t>
  </si>
  <si>
    <t>Oregon can no longer afford to ignore the negative health impacts glass making facilities are  having on the surrounding communities.  Health-based regulations must be put in place that favor human health over profit.   Relying on the Clean Air Act&amp;acirc;</t>
  </si>
  <si>
    <t>don't rely only on NESHAP</t>
  </si>
  <si>
    <t xml:space="preserve"> Owen</t>
  </si>
  <si>
    <t>owenkaufman1@gmail.com</t>
  </si>
  <si>
    <t xml:space="preserve">As a resident of Portland, I urge the DEQ to implement health-based regulations for ALL industrial facilities that emit toxins into our environment as soon as possible.    </t>
  </si>
  <si>
    <t>Nancy</t>
  </si>
  <si>
    <t>Brown</t>
  </si>
  <si>
    <t>Nancyla23@aol.com</t>
  </si>
  <si>
    <t>Please give careful consideration to the proposed air regulations, especially considering the proximity to neighborhoods, etc.</t>
  </si>
  <si>
    <t>Karin</t>
  </si>
  <si>
    <t>Wagner</t>
  </si>
  <si>
    <t>portlandrolfer@gmail.com</t>
  </si>
  <si>
    <t>Rolfing Portland</t>
  </si>
  <si>
    <t>Thank you for working to make our air and our soil safer. I would appreciate the following changes: 
1. Include ALL heavy metals and hazardous emissions (not just the 6 Federally regulated ones).
2. Cover the whole state of Oregon
3. All glass factories,</t>
  </si>
  <si>
    <t>wants 99.9% capture rate
wants 'all glass factories', not just art glass</t>
  </si>
  <si>
    <t>Helen</t>
  </si>
  <si>
    <t>Cowart</t>
  </si>
  <si>
    <t>helen@elemental.name</t>
  </si>
  <si>
    <t>Helen Cowart</t>
  </si>
  <si>
    <t>WA</t>
  </si>
  <si>
    <t>I have been a glass-focused artist since 2009 and I have had the pleasure of becoming acquainted with Bullseye Glass, many of the small businesses who sell art glass, and artists who work with art glass. This network and community of people is far reachin</t>
  </si>
  <si>
    <t>Boals</t>
  </si>
  <si>
    <t>mojoglassworks@gmail.com</t>
  </si>
  <si>
    <t>Glassmakers</t>
  </si>
  <si>
    <t>Idaho</t>
  </si>
  <si>
    <t>It does not appear that the chemical findings warrant a closure of Bullseye glass. Please consider the livelihoods of the many glass artists. I depend on Bullseye for my living. Thank you....</t>
  </si>
  <si>
    <t>Baudin</t>
  </si>
  <si>
    <t>dion1@suddenlink.net</t>
  </si>
  <si>
    <t>D's Designs, LLC</t>
  </si>
  <si>
    <t>Louisiana</t>
  </si>
  <si>
    <t>This is an already dieing art!  Most of us do this because we love it and only make enough to be able to buy more glass!  It is a way of life for us!  We live and dream this colored glass art form!  Please please please work with these USA companies to ke</t>
  </si>
  <si>
    <t>Michelle</t>
  </si>
  <si>
    <t>Raine</t>
  </si>
  <si>
    <t>bzgirl2006@yahoo.com</t>
  </si>
  <si>
    <t>I have taken four semesters of classes in glass fusing and just purchased my own kiln.  If the supply of glass is unavailable it will be devastating and I know that I am not alone in this.  There are so many artists who create the most beautiful items and</t>
  </si>
  <si>
    <t>#https://data.oregon.gov/views/54i7-gnrh/files/300988bb-6674-44bf-90dc-88c409f2d1de?filename=20160721_121201.jpg&amp;content_type=image%2Fjpeg#</t>
  </si>
  <si>
    <t>Chester County Art Glass</t>
  </si>
  <si>
    <t>the glass business is my livelihood - it is how I make my money to survive. taking away glass or causing a high charge to fix the air would pass down to little people like me for who people will not buy anything if I have to put my prices higher due to th</t>
  </si>
  <si>
    <t>https://data.oregon.gov/views/54i7-gnrh/files/300988bb-6674-44bf-90dc-88c409f2d1de?filename=20160721_121201.jpg&amp;content_type=image%2Fjpeg</t>
  </si>
  <si>
    <t>attachment is picture of glass art</t>
  </si>
  <si>
    <t>Julia</t>
  </si>
  <si>
    <t>julesteryoung@gmail.com</t>
  </si>
  <si>
    <t>Dear DEQ, I request that you protect neighbors from dangerous emissions from the Bullseye Glass Co. Please have regulations that protect Portlanders even if they hurt businesses. Stricter regulations are needed and I hope DEQ will update its rules to tigh</t>
  </si>
  <si>
    <t>KATHLEEN</t>
  </si>
  <si>
    <t>Meadors</t>
  </si>
  <si>
    <t>kathymeadors@charter.net</t>
  </si>
  <si>
    <t>self</t>
  </si>
  <si>
    <t>I am 73 And I found my joy in glass for years ago after my husband passed away. Please do not shut down Bullseye it will have severe ramifications for the glass industry Nationwide. Keep glass in the USA not China. Thank you</t>
  </si>
  <si>
    <t>Michael</t>
  </si>
  <si>
    <t>Aiello</t>
  </si>
  <si>
    <t>redbarn.studio@live.com</t>
  </si>
  <si>
    <t>Aiello Fine Art</t>
  </si>
  <si>
    <t xml:space="preserve">I Live .4 miles from Bullseye for the past 9 years. Me my wife Amy and my 6 year old daughter each have High levels of Lead, Barium, Arsenic, Nickel and Cadmium. My daughter has high levels of Arsenic and Cadmium. We are not eating out of our garden this </t>
  </si>
  <si>
    <t>Portland, Oregon</t>
  </si>
  <si>
    <t>I already wrote with my recommendations. Me and my family live .4 miles from Bullseye and are the victims of their 42 years of non stop unregulated heavy metal pollution. Aside from my respiratory issues and my daughters demineralization and high metals l</t>
  </si>
  <si>
    <t>Katharine</t>
  </si>
  <si>
    <t>Salzmann</t>
  </si>
  <si>
    <t>katharinesalzmann@gmail.com</t>
  </si>
  <si>
    <t>Eastside Portland Air Coalition (EPAC)</t>
  </si>
  <si>
    <t>I would like to request the following changes to the Temporary Rules for Art Glass Manufacturers:  
1. Please include ALL heavy metals and potentially toxic substances used and emitted in the glassmaking process. Selenium, for example, is not included an</t>
  </si>
  <si>
    <t>revise benchmarks, revise rule to depend on new benchmarks
Apply to General Glass and Owens-Brockaway
wants 99.9% limit
video recording equipment for all public meetings</t>
  </si>
  <si>
    <t>99.9% capture rate
all glass factories, not just art glass</t>
  </si>
  <si>
    <t>Ruth</t>
  </si>
  <si>
    <t>Gundle</t>
  </si>
  <si>
    <t>ruth.gundle@icloud.com</t>
  </si>
  <si>
    <t>The Eighth Mountain Press</t>
  </si>
  <si>
    <t>1. Include ALL heavy metals and hazardous emissions for regulation, not just the 6 Federally regulated ones. 
2. Make sure the health safety benchmarks are the most protective of human health they can be
3. Expand this rule to cover the whole state of Ore</t>
  </si>
  <si>
    <t>update health benchmarks
apply to all glass factories, not just art glass
99.9% capture rate</t>
  </si>
  <si>
    <t>Gaddis</t>
  </si>
  <si>
    <t>julia@jlgaddis.com</t>
  </si>
  <si>
    <t>Please make permanent the &amp;quot;Temporary Rules for Art Glass.&amp;quot;
For our citizens and our children and future, please:
Ask the DEQ to:
1. Include ALL heavy metals and hazardous emissions for regulation, not just the 6 Federally regulated ones. 
2. M</t>
  </si>
  <si>
    <t>99.9% capture rate
revise health benchmarks
apply to all glass factories, not just art glass</t>
  </si>
  <si>
    <t xml:space="preserve">Debbie </t>
  </si>
  <si>
    <t>starfishdj@aol.com</t>
  </si>
  <si>
    <t>artist</t>
  </si>
  <si>
    <t>Please do not keep the these companies from making the same colors.  The new ones are just not the same brilliance that artist like I need and it will make my craft more expensive to produce.  It is ridiculous that even after they comply with your new rul</t>
  </si>
  <si>
    <t>Robert</t>
  </si>
  <si>
    <t>Thompson</t>
  </si>
  <si>
    <t>salalscape@yahoo.com</t>
  </si>
  <si>
    <t>Dear DEQ,
When considering the glass rules please:
1. Include ALL heavy metals and hazardous emissions for regulation, not just the 6 Federally regulated ones. 
2. Make sure the health safety benchmarks are the most protective of human health they can b</t>
  </si>
  <si>
    <t>99.9% capture
update health benchmarks</t>
  </si>
  <si>
    <t>Josephine</t>
  </si>
  <si>
    <t>Geiger</t>
  </si>
  <si>
    <t>jageiger.studio@comcast.net</t>
  </si>
  <si>
    <t>J A GEIGER STUDIO, LLC</t>
  </si>
  <si>
    <t>MN</t>
  </si>
  <si>
    <t xml:space="preserve">As a professional glass, I am all for the safe production of my raw materials. With that said, Bullseye, Uroboros, and the half dozen other art glass manufacturers across the country seem to be unfairly targeted by this witch-hunt. I call it a witch-hunt </t>
  </si>
  <si>
    <t>"there is a simple fix to everything: close the loophole on the definition of batch production. Because that is basically what is happening here. The art glass industry has followed the rules, and like any logical entity, utilized the loophole to its adva</t>
  </si>
  <si>
    <t>Isa</t>
  </si>
  <si>
    <t>Dean</t>
  </si>
  <si>
    <t>isad@multcolib.org</t>
  </si>
  <si>
    <t>Humboldt Neighborhood Association</t>
  </si>
  <si>
    <t>Hello,
As a member of the Humboldt Neighborhood Association board, I am writing in support of the letter submitted by NE Coalition of Neighborhoods which requests:
Ensuring leadership that prioritizes health-based standards. It is important to hire a DE</t>
  </si>
  <si>
    <t>wants more info about DEQ actions &amp; hex chrome concentrations
translation for non-English speakers
make air emissions data publicly available
DEQ should have online searchable database of permits
diesel emissions</t>
  </si>
  <si>
    <t>Eric</t>
  </si>
  <si>
    <t>Suevel</t>
  </si>
  <si>
    <t>suevelstudios@gmail.com</t>
  </si>
  <si>
    <t>Suevel Studios, Inc.</t>
  </si>
  <si>
    <t xml:space="preserve">What happened to working with business to help them meet current standards instead of the knee jerk reactions?  Your narrow view of the impact of shutting down the glass business is very dangerous.  These companies supply glass at an international level, </t>
  </si>
  <si>
    <t>Cindy</t>
  </si>
  <si>
    <t>rocknrollschool@msn.com</t>
  </si>
  <si>
    <t>[submitted by email]
As a long term resident living less than a half mile from Bullseye and a member of EPAC I have followed the rule making process and these are my concerns.
Concerns that were also shared by all participants of the fiscal committee.
The</t>
  </si>
  <si>
    <t>suggests 500 lb threshold instead of 10 tons</t>
  </si>
  <si>
    <t>#https://data.oregon.gov/views/54i7-gnrh/files/fe330805-5c36-48a6-a17a-6466414f641e?filename=permanent+rule+public+comments+FINAL.pdf&amp;content_type=application%2Fpdf#</t>
  </si>
  <si>
    <t>Al</t>
  </si>
  <si>
    <t>Hooton</t>
  </si>
  <si>
    <t>al@glassalchemy.com</t>
  </si>
  <si>
    <t>Glass Alchemy</t>
  </si>
  <si>
    <t>Please see attached comments document.</t>
  </si>
  <si>
    <t>https://data.oregon.gov/views/54i7-gnrh/files/fe330805-5c36-48a6-a17a-6466414f641e?filename=permanent+rule+public+comments+FINAL.pdf&amp;content_type=application%2Fpdf</t>
  </si>
  <si>
    <t>supports lower threshold calculated based on modeling and ambient benchmarks
and grain loading standard at 0.005 gr/dscf</t>
  </si>
  <si>
    <t>#https://data.oregon.gov/views/54i7-gnrh/files/159a9290-9d5b-4704-b6d0-8fdd3e74314e?filename=E%3A%5CJoe%27s+Documents%5CAir+Toxics+Rulemaking+2016%5Ctemp+to+permanent%5C4%29+public+comments%5Cerror+reports%5Ccomments+that+need+to+be+manually+included%5CK+</t>
  </si>
  <si>
    <t>K</t>
  </si>
  <si>
    <t>Hamill</t>
  </si>
  <si>
    <t>voiceofathena@yahoo.com</t>
  </si>
  <si>
    <t xml:space="preserve">[submitted by email, see attachment]
K. Hamill
voiceofathena@yahoo.com
Oregon
As a lifelong Portlander, I have a stake in the quality of our air. I also highly value art and all the positives the local glass community has brought to our city. That puts </t>
  </si>
  <si>
    <t>https://data.oregon.gov/views/54i7-gnrh/files/159a9290-9d5b-4704-b6d0-8fdd3e74314e?filename=E%3A%5CJoe%27s+Documents%5CAir+Toxics+Rulemaking+2016%5Ctemp+to+permanent%5C4%29+public+comments%5Cerror+reports%5Ccomments+that+need+to+be+manually+included%5CK+H</t>
  </si>
  <si>
    <t>regulate differently for making from raw materials vs those who re-melt. Any size manufacturer that is using raw materials should be regulated.</t>
  </si>
  <si>
    <t>Sage</t>
  </si>
  <si>
    <t>sage@sagecohen.com</t>
  </si>
  <si>
    <t>Sage Communications</t>
  </si>
  <si>
    <t>I would like you to: 1. Include ALL heavy metals and hazardous emissions for regulation, not just the 6 Federally regulated ones. 
2. Make sure the health safety benchmarks are the most protective of human health they can be
3. Expand this rule to cover t</t>
  </si>
  <si>
    <t>99.9% control efficiency
apply to all glass manufacturers
revise health benchmarks</t>
  </si>
  <si>
    <t>Brian</t>
  </si>
  <si>
    <t>Jones</t>
  </si>
  <si>
    <t>bsj2312@hotmail.com</t>
  </si>
  <si>
    <t>Your temporary rules make a great deal of sense and have been scientifically scrutinized. Despite what individuals in the glass industry believe, the health of a population is much more important than jobs and the visual appeal of color translucent panels</t>
  </si>
  <si>
    <t>Rob</t>
  </si>
  <si>
    <t>Nosse</t>
  </si>
  <si>
    <t>rep.robnosse@state.or.us</t>
  </si>
  <si>
    <t>State Representative</t>
  </si>
  <si>
    <t>As a representative and resident of Southeast Portland, I am deeply concerned about the environmental and human health impacts of uncontrolled metal emissions.&amp;Acirc;&amp;nbsp; If we truly care about the health of all Oregonians, I encourage the DEQ and EQC t</t>
  </si>
  <si>
    <t xml:space="preserve">Karen </t>
  </si>
  <si>
    <t xml:space="preserve">Roussos </t>
  </si>
  <si>
    <t>fireflyglass.creations@gmail.com</t>
  </si>
  <si>
    <t xml:space="preserve">Glass artist </t>
  </si>
  <si>
    <t xml:space="preserve">Australia </t>
  </si>
  <si>
    <t xml:space="preserve">Please don't hold up the production of glass 
This is my lively hood I have three shops and 9 staff that need to keep there jobs 
Kind regards Karen </t>
  </si>
  <si>
    <t>EPAC</t>
  </si>
  <si>
    <t>In light of recent revelations in the DEQ report on Bullseye's April test results that chromium emits almost entirely in the carcinogenic hexavalent form AND that their bag house had only about a 65% capture rate for Cr+6 , the DEQ must make provisions in</t>
  </si>
  <si>
    <t>99.9% capture
revise Cr6 benchmark to 0.08 ng/m3 (and use that as daily acceptable source impact level in 340-244-9040)</t>
  </si>
  <si>
    <t>Cynthia</t>
  </si>
  <si>
    <t>Eckersley</t>
  </si>
  <si>
    <t>cynthia.eckersley@gmail.com</t>
  </si>
  <si>
    <t>Please consider  doing the following when rewriting the rules:  1. Include ALL heavy metals and hazardous emissions for regulation, not just the 6 Federally regulated ones. 
2. Make sure the health safety benchmarks are the most protective of human health</t>
  </si>
  <si>
    <t>99.9% capture
include all glass factories
revise health benchmarks</t>
  </si>
  <si>
    <t xml:space="preserve"> Bullseye's April test results show that chromium emits almost entirely in the carcinogenic hexavalent form AND that their bag house had only about a 65% capture rate for Cr+6 , the DEQ must make provisions in the Temporary (Permanent) Rules for 99.9% cap</t>
  </si>
  <si>
    <t xml:space="preserve">Dillon </t>
  </si>
  <si>
    <t>cd.coupon@yahoo.com</t>
  </si>
  <si>
    <t>student at AAE Glass</t>
  </si>
  <si>
    <t xml:space="preserve">By making those rules permanent you would limit the ability of many people who enjoy working in glass fussing . I have read the proposed statue and do not feel it is based on current facts concerning people being ill at this time but something that could </t>
  </si>
  <si>
    <t>Dear DEQ,
Thank you for implementing temporary rules to protect my family from toxic glass work pollution. As you consider making permanent rules I ask that you:
1. Include ALL heavy metals and hazardous emissions for regulation, not just the 6 Federally</t>
  </si>
  <si>
    <t>99.9% capture rate
apply to all glass factories, not just art glass</t>
  </si>
  <si>
    <t>Surah</t>
  </si>
  <si>
    <t>Hirsch</t>
  </si>
  <si>
    <t>drshirsch@aol.com</t>
  </si>
  <si>
    <t>PLEASE:
1. Include ALL heavy metals and hazardous emissions for regulation, not just the 6 Federally regulated ones. 
2. Make sure the health safety benchmarks are the most protective of human health they can be
3. Expand this rule to cover the whole st</t>
  </si>
  <si>
    <t>#https://data.oregon.gov/views/54i7-gnrh/files/25366391-9592-47a4-833a-d6a84b8c8b5e?filename=Comments+for+Art+Glass+Permanent+Rulemaking+--+Signed.pdf&amp;content_type=application%2Fpdf#</t>
  </si>
  <si>
    <t>Jeffrey</t>
  </si>
  <si>
    <t>Hunter</t>
  </si>
  <si>
    <t>jhunter@perkinscoie.com</t>
  </si>
  <si>
    <t>Perkins Coie LLP</t>
  </si>
  <si>
    <t>See attached comments on proposed permanent rule.</t>
  </si>
  <si>
    <t>https://data.oregon.gov/views/54i7-gnrh/files/25366391-9592-47a4-833a-d6a84b8c8b5e?filename=Comments+for+Art+Glass+Permanent+Rulemaking+--+Signed.pdf&amp;content_type=application%2Fpdf</t>
  </si>
  <si>
    <t>For Tier 2 chrome usage limits, suggests testing for total Cr at outlet of baghouse (Method 29) and assuming all of it is Cr6.
suggests 0.2 lb/ton emission rate rather than 99% control efficiency</t>
  </si>
  <si>
    <t>Kerry</t>
  </si>
  <si>
    <t>Ryan</t>
  </si>
  <si>
    <t>kerrysilvaryan@gmail.com</t>
  </si>
  <si>
    <t>I suport the efforts of my neighbors' requests for the permanent glass rules. In particular, please... Close loopholes that would allow for emissions of heavy metals from uncontrolled furnaces, apply rules state-wide; apply to all glass manufacturers, not</t>
  </si>
  <si>
    <t>ensure public notice and comment instead of locking the public out of DEQ decisions
health-based standards</t>
  </si>
  <si>
    <t>Clapp</t>
  </si>
  <si>
    <t>Profigliano1@yahoo.com</t>
  </si>
  <si>
    <t>Citizen</t>
  </si>
  <si>
    <t>1.  All heavy metals can be hazardous/poisonous/neurotoxic/teratogenic, etc.  They should all be regulated, not just the six proposed.
2. Rule should cover all of Oregon, not just PDX.
3.  The benchmarks should be the safest/highest known to science--an</t>
  </si>
  <si>
    <t>benchmarks should be the most conservative
99.9% capture rate
all glass manufacturers, not just art glass</t>
  </si>
  <si>
    <t>#https://data.oregon.gov/views/54i7-gnrh/files/7baa2f42-5c8e-453b-a502-93ceacfa9cb0?filename=GlassRulesComment.txt&amp;content_type=text%2Fplain#</t>
  </si>
  <si>
    <t>https://data.oregon.gov/views/54i7-gnrh/files/7baa2f42-5c8e-453b-a502-93ceacfa9cb0?filename=GlassRulesComment.txt&amp;content_type=text%2Fplain</t>
  </si>
  <si>
    <t>include all sources of metal emissions
some of comment is a duplicate of their previous entry.</t>
  </si>
  <si>
    <t>#https://data.oregon.gov/views/54i7-gnrh/files/beaf495f-8a77-4491-b53b-3935948a83d8?filename=E%3A%5CJoe%27s+Documents%5CAir+Toxics+Rulemaking+2016%5Ctemp+to+permanent%5C4%29+public+comments%5Cerror+reports%5Ccomments+that+need+to+be+manually+included%5CMi</t>
  </si>
  <si>
    <t>Mitch</t>
  </si>
  <si>
    <t>Hosford</t>
  </si>
  <si>
    <t>fcbr01@hotmail.com</t>
  </si>
  <si>
    <t>Mitch Hosford Glass</t>
  </si>
  <si>
    <t>UK</t>
  </si>
  <si>
    <t>[see attached comment, submitted by email]</t>
  </si>
  <si>
    <t>https://data.oregon.gov/views/54i7-gnrh/files/beaf495f-8a77-4491-b53b-3935948a83d8?filename=E%3A%5CJoe%27s+Documents%5CAir+Toxics+Rulemaking+2016%5Ctemp+to+permanent%5C4%29+public+comments%5Cerror+reports%5Ccomments+that+need+to+be+manually+included%5CMit</t>
  </si>
  <si>
    <t>Amanda</t>
  </si>
  <si>
    <t>Jarman</t>
  </si>
  <si>
    <t>amanda@amandajarman.net</t>
  </si>
  <si>
    <t>Eastside Portland Air Coalition</t>
  </si>
  <si>
    <t>Please pass the strongest rules you can to protect air quality. 
These rules should include all glass art manufacturers by lowering the production threshold to 1 pound of glass produced per year. 
These rules should also apply statewide. Nobody, regardl</t>
  </si>
  <si>
    <t>#https://data.oregon.gov/views/54i7-gnrh/files/cd3696dc-b2d9-400c-bcfc-f2279424eed8?filename=wind-by-degrees.png&amp;content_type=image%2Fpng#</t>
  </si>
  <si>
    <t xml:space="preserve">Craig </t>
  </si>
  <si>
    <t>Merriman</t>
  </si>
  <si>
    <t>camerriman@gmail.com</t>
  </si>
  <si>
    <t>It's important to use fundamental scientific methods to describe the problem around the Fred Meyer Daycare. There is some serious flaws to the methodology used to document the heavy metals detected in the air.  The biggest problem with the Wide Area Sampl</t>
  </si>
  <si>
    <t>https://data.oregon.gov/views/54i7-gnrh/files/cd3696dc-b2d9-400c-bcfc-f2279424eed8?filename=wind-by-degrees.png&amp;content_type=image%2Fpng</t>
  </si>
  <si>
    <t>Based on wind data and the ratio between different heavy metals, believes the metal emissions measured near Bullseye are from fly ash used at Lehigh Cement.</t>
  </si>
  <si>
    <t xml:space="preserve">Michelle </t>
  </si>
  <si>
    <t>Galli</t>
  </si>
  <si>
    <t>Galli.michelle@att.net</t>
  </si>
  <si>
    <t>I am a glass artist and have been following the news regarding air quality in the Portland area specifically relating to the glass factories.  I am concerned about environmental health issues and support fair rules that allow these companies to continue t</t>
  </si>
  <si>
    <t>#https://data.oregon.gov/views/54i7-gnrh/files/465aa1ac-6426-4a7a-9699-56dfe7ac4bdc?filename=daycare-cement.jpg&amp;content_type=image%2Fjpeg#</t>
  </si>
  <si>
    <t>Craig</t>
  </si>
  <si>
    <t>There is really no way to proceed without all the facts about the air quality. Without wind direction &amp;amp; velocity data, you cannot effectively identify or rule out the sources of heavy metals detected at the daycare.  DEQ needs to start over - DEQ need</t>
  </si>
  <si>
    <t>https://data.oregon.gov/views/54i7-gnrh/files/465aa1ac-6426-4a7a-9699-56dfe7ac4bdc?filename=daycare-cement.jpg&amp;content_type=image%2Fjpeg</t>
  </si>
  <si>
    <t>believes the metals are mostly coming from Lehigh Cement, based on his read of the wind data.</t>
  </si>
  <si>
    <t>#\\deqhq1\rule_development\Currrent Plan\AQ-Art Glass 2016 - Westersund\5-Public comment and testimony\comment attachments\OHA.pdf#</t>
  </si>
  <si>
    <t>Jere</t>
  </si>
  <si>
    <t>High</t>
  </si>
  <si>
    <t>jere.high@state.or.us</t>
  </si>
  <si>
    <t>Oregon Health Authority</t>
  </si>
  <si>
    <t>received by email</t>
  </si>
  <si>
    <t>\\deqhq1\rule_development\Currrent Plan\AQ-Art Glass 2016 - Westersund\5-Public comment and testimony\comment attachments\OHA.pdf</t>
  </si>
  <si>
    <t>5 ng/m3 benchmark for Cr6, to replace current 36 ng/m3 in the rule.</t>
  </si>
  <si>
    <t>Jim</t>
  </si>
  <si>
    <t>Scheller</t>
  </si>
  <si>
    <t>jim@jimscheller.com</t>
  </si>
  <si>
    <t>I encourage you to look carefully at the research done for you by Craig Merriman where he overlays wind data to the data you are collecting at the Day Care. He has sent it to you.  This science indicates a  likely source of continued high levels of  CrVI.</t>
  </si>
  <si>
    <t>Sarah</t>
  </si>
  <si>
    <t>Wilkinson</t>
  </si>
  <si>
    <t>Snkonk@pdx.edu</t>
  </si>
  <si>
    <t xml:space="preserve">Parents of SE Portland </t>
  </si>
  <si>
    <t xml:space="preserve">Oregon. </t>
  </si>
  <si>
    <t>MY DAUGHTER'S HEALTH!!! THE HEALTH OF FUTURE GENERATIONS IN PORTLAND. 
- Close loopholes that would allow for emissions of heavy metals from uncontrolled furnaces
- Apply to all heavy metals by September 1st.
- Both filterable and condensable hazardous e</t>
  </si>
  <si>
    <t>control filterable and condensable at 99.9%
apply to all glass manufacturers
more public notice and comment
health-based standards</t>
  </si>
  <si>
    <t>#https://data.oregon.gov/views/54i7-gnrh/files/a5bdedc1-a026-485a-8858-22275c16cc61?filename=wind-dir+copy.png&amp;content_type=image%2Fpng#</t>
  </si>
  <si>
    <t>Graphical depiction of wind direction data from May 8, 9, 10.  Wind direction &amp;amp; velocity data do not support the DEQ folk theory about the sources of heavy metals in SE Portland.  Today, Flint reminds us why is it critically important to use sound sci</t>
  </si>
  <si>
    <t>https://data.oregon.gov/views/54i7-gnrh/files/a5bdedc1-a026-485a-8858-22275c16cc61?filename=wind-dir+copy.png&amp;content_type=image%2Fpng</t>
  </si>
  <si>
    <t>#https://data.oregon.gov/views/54i7-gnrh/files/182a2f9c-dd79-4d80-b6e9-0f2b94a4fd27?filename=wind-by-degrees.jpg&amp;content_type=image%2Fjpeg#</t>
  </si>
  <si>
    <t>This is the info graphic I intended to include in previous comments.
When wind data is compared to the air sampling data, it shows for example, the winds on 5/9/2016 were from 299 from 8 to 25 mph. The day preceding, 314, the day after 308. Wind directio</t>
  </si>
  <si>
    <t>https://data.oregon.gov/views/54i7-gnrh/files/182a2f9c-dd79-4d80-b6e9-0f2b94a4fd27?filename=wind-by-degrees.jpg&amp;content_type=image%2Fjpeg</t>
  </si>
  <si>
    <t>'no wind data was collected or analyzed'
believes lead is from Lehigh Cement, not from Bullseye</t>
  </si>
  <si>
    <t>Jody</t>
  </si>
  <si>
    <t>Bleyle</t>
  </si>
  <si>
    <t>bleyle@gmail.com</t>
  </si>
  <si>
    <t xml:space="preserve">Please create standards that are protective of human health. Health-based standards. Not tech-based or risk-based, but health-based. 
Please close all loopholes that allow emissions of ALL heavy metals and HAPS from uncontrolled furnaces. 
Please apply </t>
  </si>
  <si>
    <t>wants health-based standards
all glass manufacturers not just CAGM</t>
  </si>
  <si>
    <t>#https://data.oregon.gov/views/54i7-gnrh/files/64476b17-ebe2-433b-9b67-d570962f0e49?filename=7-29-16+Final+Group+Comments+on+CAGM+Rule.pdf&amp;content_type=application%2Fpdf#</t>
  </si>
  <si>
    <t>Chris</t>
  </si>
  <si>
    <t>Winter</t>
  </si>
  <si>
    <t>chris@crag.org</t>
  </si>
  <si>
    <t>Crag Law Cener</t>
  </si>
  <si>
    <t xml:space="preserve">I have attached a set of group comments from fifteen social justice and environmental organizations.  Thank you.  </t>
  </si>
  <si>
    <t>https://data.oregon.gov/views/54i7-gnrh/files/64476b17-ebe2-433b-9b67-d570962f0e49?filename=7-29-16+Final+Group+Comments+on+CAGM+Rule.pdf&amp;content_type=application%2Fpdf</t>
  </si>
  <si>
    <t>wants health-based not technology based
500 lb/year threshold not 10 tpy
legal requirement to consider effect on EJ communities
rule should only apply to furnaces to which NESHAP 6S does not apply
no emissions before DEQ permit issued
public participation</t>
  </si>
  <si>
    <t>#https://data.oregon.gov/views/54i7-gnrh/files/97258207-fdc5-4cac-9f22-8da6af18c433?filename=To+The+DEQ+and+EQC.docx&amp;content_type=application%2Fvnd.openxmlformats-officedocument.wordprocessingml.document#</t>
  </si>
  <si>
    <t xml:space="preserve">Paul </t>
  </si>
  <si>
    <t>Trautman</t>
  </si>
  <si>
    <t>colors@taglass.com</t>
  </si>
  <si>
    <t>Trautman Art Glass</t>
  </si>
  <si>
    <t>https://data.oregon.gov/views/54i7-gnrh/files/97258207-fdc5-4cac-9f22-8da6af18c433?filename=To+The+DEQ+and+EQC.docx&amp;content_type=application%2Fvnd.openxmlformats-officedocument.wordprocessingml.document</t>
  </si>
  <si>
    <t>revise baghouse source test method to reduce cost</t>
  </si>
  <si>
    <t>robin</t>
  </si>
  <si>
    <t>denburg</t>
  </si>
  <si>
    <t>denburg@riseup.net</t>
  </si>
  <si>
    <t>Richmond community</t>
  </si>
  <si>
    <t>I have high levels of heavy metals in my yard and air since I am 6 blocks from Bullseye glass.  They have repeatedly shown they are not a good actor and I need DEQ's involvement to help protect my community's air and soil.
I would request you:
- Close lo</t>
  </si>
  <si>
    <t>health-based standards
99.9% capture
filterable and condensable</t>
  </si>
  <si>
    <t>Emily</t>
  </si>
  <si>
    <t>Von W Gilbert</t>
  </si>
  <si>
    <t>bigemily@gmail.com</t>
  </si>
  <si>
    <t>Or</t>
  </si>
  <si>
    <t>I want to state my support for ALL suggestions made by the East Portland Air Quality workgroup, that surely do not need to be restarted here. I look forward to hearing about your concrete steps in the right direction for the community as a whole instead o</t>
  </si>
  <si>
    <t>#https://data.oregon.gov/views/54i7-gnrh/files/ad340430-85ac-4364-96b4-aed6158dc07e?filename=cal-portland-uroboros.jpg&amp;content_type=image%2Fjpeg#</t>
  </si>
  <si>
    <t xml:space="preserve">How does the DEQ reconcile the placement by the moss study of the hotspot around Uroboros Glass west of the glass factory considerably? Is there hazardous waste being treated by CalPortland cement along the Willamette?  Wind direction &amp;amp; velocity data </t>
  </si>
  <si>
    <t>https://data.oregon.gov/views/54i7-gnrh/files/ad340430-85ac-4364-96b4-aed6158dc07e?filename=cal-portland-uroboros.jpg&amp;content_type=image%2Fjpeg</t>
  </si>
  <si>
    <t>#https://data.oregon.gov/views/54i7-gnrh/files/fe46aa36-98c1-4341-959f-836f145851ec?filename=E%3A%5CJoe%27s+Documents%5CAir+Toxics+Rulemaking+2016%5Ctemp+to+permanent%5C4%29+public+comments%5Cerror+reports%5Ccomments+that+need+to+be+manually+included%5C16</t>
  </si>
  <si>
    <t>Abe</t>
  </si>
  <si>
    <t>Fleishman</t>
  </si>
  <si>
    <t>abef@northstarglass.com</t>
  </si>
  <si>
    <t>Northstar Glassworks, Inc.</t>
  </si>
  <si>
    <t>see attachment [submitted by email]</t>
  </si>
  <si>
    <t>https://data.oregon.gov/views/54i7-gnrh/files/fe46aa36-98c1-4341-959f-836f145851ec?filename=E%3A%5CJoe%27s+Documents%5CAir+Toxics+Rulemaking+2016%5Ctemp+to+permanent%5C4%29+public+comments%5Cerror+reports%5Ccomments+that+need+to+be+manually+included%5C160</t>
  </si>
  <si>
    <t>suggests baghouse outlet grain loading limit of 0.01 gr/dscf or 0.001 gr/dscf as a replacement for 99% standard
500 lbs/year threshold instead of 10 tpy
add cadmium to list of metals (currently Cr6) that tier 1s can't use in uncontrolled furnace
keep Tier</t>
  </si>
  <si>
    <t>#https://data.oregon.gov/views/54i7-gnrh/files/6a8588ac-d7f2-45f1-8ac6-3c001d4e2d89?filename=Jame%27s+DEQ+Commentary0001.pdf&amp;content_type=application%2Fpdf#</t>
  </si>
  <si>
    <t>Knox</t>
  </si>
  <si>
    <t>jamesk@northstarglass.com</t>
  </si>
  <si>
    <t>Northstar Glassworks, inc.</t>
  </si>
  <si>
    <t>Orgeon</t>
  </si>
  <si>
    <t>https://data.oregon.gov/views/54i7-gnrh/files/6a8588ac-d7f2-45f1-8ac6-3c001d4e2d89?filename=Jame%27s+DEQ+Commentary0001.pdf&amp;content_type=application%2Fpdf</t>
  </si>
  <si>
    <t>supports change from 99% control efficiency to grain loading</t>
  </si>
  <si>
    <t>LeDoux</t>
  </si>
  <si>
    <t>26ledoux@gmail.com</t>
  </si>
  <si>
    <t xml:space="preserve">- Close loopholes that would allow for emissions of heavy metals from uncontrolled furnaces
- Apply to all heavy metals by September 1st.
- Both filterable and condensable hazardous emissions must be controlled at 99.9% capture
- Apply state-wide
- Apply </t>
  </si>
  <si>
    <t>filterable and condensable 99.9%</t>
  </si>
  <si>
    <t>Jennifer@eastsideportlandair.org</t>
  </si>
  <si>
    <t xml:space="preserve">Eastside Portland air coalition </t>
  </si>
  <si>
    <t xml:space="preserve">I hope the DEQ is panicking as much as neighbors over the recent realization that even filtered emissions are not trapping all the cr6 pouring into the SE neighborhood surrounding bullseye glass. 
DEQ MUST close the loopholes that allow for emissions of </t>
  </si>
  <si>
    <t>health-based standards</t>
  </si>
  <si>
    <t>#https://data.oregon.gov/views/54i7-gnrh/files/fc6352b4-bda6-466d-b1eb-0f601bd0aab5?filename=2016-07-29+Letter+from+Stoel+Rives+to+ODEQ+re+Art+Glass+Permanent+Rulemaking+2016.pdf&amp;content_type=application%2Fpdf#</t>
  </si>
  <si>
    <t>Thomas</t>
  </si>
  <si>
    <t>Wood</t>
  </si>
  <si>
    <t>tom.wood@stoel.com</t>
  </si>
  <si>
    <t>Stoel Rives LLP</t>
  </si>
  <si>
    <t>Attached is letter dated 7/29/16 to ODEQ from Thomas R. Wood of Stoel Rives</t>
  </si>
  <si>
    <t>https://data.oregon.gov/views/54i7-gnrh/files/fc6352b4-bda6-466d-b1eb-0f601bd0aab5?filename=2016-07-29+Letter+from+Stoel+Rives+to+ODEQ+re+Art+Glass+Permanent+Rulemaking+2016.pdf&amp;content_type=application%2Fpdf</t>
  </si>
  <si>
    <t>suggests change to 99% source test "revise the rule to specify that a source test of the control
device is required under 9070(2)(h), but specify that it is an EPA Method 5 test with run time
capped at 2 hours or 31.8 dscf sampling volume, whichever is sh</t>
  </si>
  <si>
    <t>Laura</t>
  </si>
  <si>
    <t>Raymond</t>
  </si>
  <si>
    <t>karlaura@comcast.net</t>
  </si>
  <si>
    <t>My family and I have lived less than a mile from Bullseye Glass for the past 10 years and our daughter and niece have spent 11 (combined) years attending Winterhaven and Cleveland, with a (combined) 6 years left at Cleveland) &amp;acirc;&amp;euro;&amp;ldquo; every da</t>
  </si>
  <si>
    <t>filterable and condensable 99.9%
all HAPs</t>
  </si>
  <si>
    <t xml:space="preserve">Jen </t>
  </si>
  <si>
    <t xml:space="preserve">Davis </t>
  </si>
  <si>
    <t>Weallneedbees@gmail.com</t>
  </si>
  <si>
    <t>Bee Friendly Portland</t>
  </si>
  <si>
    <t>filterable and condensable</t>
  </si>
  <si>
    <t>#https://data.oregon.gov/views/54i7-gnrh/files/7cd93fc3-2ee2-42c3-a84d-eba2dab0796e?filename=EPA+Comments+on+OR+ART+Glass+Final+Rule+2016.pdf&amp;content_type=application%2Fpdf#</t>
  </si>
  <si>
    <t>Madonna</t>
  </si>
  <si>
    <t>narvaez</t>
  </si>
  <si>
    <t>narvaez.madonna@epa.gov</t>
  </si>
  <si>
    <t>USEPA, Region 10, Office of Air and Waste</t>
  </si>
  <si>
    <t>These are Region 10's technical comments on the Art Glass Final Rule 2016.</t>
  </si>
  <si>
    <t>https://data.oregon.gov/views/54i7-gnrh/files/7cd93fc3-2ee2-42c3-a84d-eba2dab0796e?filename=EPA+Comments+on+OR+ART+Glass+Final+Rule+2016.pdf&amp;content_type=application%2Fpdf</t>
  </si>
  <si>
    <t>replace 99.0% with an outlet grain loading standard of 0.005 gr/dscf.
Bag leak detection systems
Cr6 should be tested at baghouse outlet, not inlet.</t>
  </si>
  <si>
    <t>Laurie</t>
  </si>
  <si>
    <t>Adams</t>
  </si>
  <si>
    <t>Laurieadams101@yahio.com</t>
  </si>
  <si>
    <t>I am concerned and frustrated that in the place of hard science and unbiased research,  DEQ is more committed to exercising strong-arm techniques and pushing politics during an election year.   At the beginning, you came out stating the fault was Bullseye</t>
  </si>
  <si>
    <t>#https://data.oregon.gov/views/54i7-gnrh/files/4a17ae89-9aeb-4f85-aee9-b9e7fdbafd3a?filename=NWPPA+Comments+Art+Glass+AQ+Rules.pdf&amp;content_type=application%2Fpdf#</t>
  </si>
  <si>
    <t xml:space="preserve">Kathryn </t>
  </si>
  <si>
    <t>VanNatta</t>
  </si>
  <si>
    <t>kathryn@nwpulpandpaper.org</t>
  </si>
  <si>
    <t>Northwest Pulp &amp; Paper Assn.</t>
  </si>
  <si>
    <t xml:space="preserve">NWPPA comments are attached. Thank you for the opportunity to comments. </t>
  </si>
  <si>
    <t>https://data.oregon.gov/views/54i7-gnrh/files/4a17ae89-9aeb-4f85-aee9-b9e7fdbafd3a?filename=NWPPA+Comments+Art+Glass+AQ+Rules.pdf&amp;content_type=application%2Fpdf</t>
  </si>
  <si>
    <t>suggests that DEQ not finalize art glass rules until the CAO regulation is complete.
Requested details on when DEQ / OHA would step in under 340-244-9090</t>
  </si>
  <si>
    <t>#https://data.oregon.gov/views/54i7-gnrh/files/90cc97da-0eb1-4fc1-81c3-2ee74239be42?filename=Comments+on+Manufacturer+RulesMultcoFinal.pdf&amp;content_type=application%2Fpdf#</t>
  </si>
  <si>
    <t xml:space="preserve">Joanne </t>
  </si>
  <si>
    <t>joanne.fuller@multco.us</t>
  </si>
  <si>
    <t>Multnomah County Health Dept</t>
  </si>
  <si>
    <t>see attached</t>
  </si>
  <si>
    <t>https://data.oregon.gov/views/54i7-gnrh/files/90cc97da-0eb1-4fc1-81c3-2ee74239be42?filename=Comments+on+Manufacturer+RulesMultcoFinal.pdf&amp;content_type=application%2Fpdf</t>
  </si>
  <si>
    <t>don't allow Cr use in uncontrolled furnaces
reduce 10 tpy threshold
do fuel-fired furnaces really emit more than electrically fired (enough to merit use in criteria between Tier 1 / Tier 2)? 
Use 0.35 ng/m3 as 24-hr limit for Cr6 (from Ontario)</t>
  </si>
  <si>
    <t>#https://data.oregon.gov/views/54i7-gnrh/files/f3993279-bb59-4051-b510-99df07d70ae7?filename=LTR+to+EQC+07292016.pdf&amp;content_type=application%2Fpdf#</t>
  </si>
  <si>
    <t>Cecilia</t>
  </si>
  <si>
    <t>Youngs</t>
  </si>
  <si>
    <t>cyoungs@yoakum.com</t>
  </si>
  <si>
    <t>Attorney at Law</t>
  </si>
  <si>
    <t>My comment attached.</t>
  </si>
  <si>
    <t>https://data.oregon.gov/views/54i7-gnrh/files/f3993279-bb59-4051-b510-99df07d70ae7?filename=LTR+to+EQC+07292016.pdf&amp;content_type=application%2Fpdf</t>
  </si>
  <si>
    <t>"thermal oxidizers"
no metals in uncontrolled furnaces
no chromium in any form should be allowed
require regular monitoring of emissions
revise ambient benchmarks</t>
  </si>
  <si>
    <t>Ted</t>
  </si>
  <si>
    <t>Whitney</t>
  </si>
  <si>
    <t>tr_whitney@yahoo.com</t>
  </si>
  <si>
    <t>I am a glass and multimedia artist residing in Portland, Oregon.  I have used glass manufactured by Bullseye and Uroboros for many years.  I have the following comments on the proposed rules for colored art glass manufacturers.
1)  The DEQ should close an</t>
  </si>
  <si>
    <t>99.9% control efficiency
'close loopholes that allow emissions from uncontrolled furnaces'
include condensable particulate matter
consider fugitive emissions
etc</t>
  </si>
  <si>
    <t>#\\deqhq1\rule_development\Currrent Plan\AQ-Art Glass 2016 - Westersund\5-Public comment and testimony\comment attachments\CRAG law center letter submitted by Katharine Salzmann at 7-19-2016 hearing.pdf#</t>
  </si>
  <si>
    <t>submitted in hard copy at 7/19/2016 public hearing</t>
  </si>
  <si>
    <t>\\deqhq1\rule_development\Currrent Plan\AQ-Art Glass 2016 - Westersund\5-Public comment and testimony\comment attachments\CRAG law center letter submitted by Katharine Salzmann at 7-19-2016 hearing.pdf</t>
  </si>
  <si>
    <t>submitted copy of CRAG Law Center's comments during the temporary rule rulemaking. Points Katharine emphasized: 
the rule is not health-based, 
should not allow emissions from any uncontrolled furnaces, and
 is too narrow (should apply statewide and to al</t>
  </si>
  <si>
    <t>#\\deqhq1\rule_development\Currrent Plan\AQ-Art Glass 2016 - Westersund\5-Public comment and testimony\comment attachments\Christopher Mini written testimony at 7-19-2016 hearing.pdf#</t>
  </si>
  <si>
    <t>Christopher</t>
  </si>
  <si>
    <t>Mini</t>
  </si>
  <si>
    <t>Tabby Glass</t>
  </si>
  <si>
    <t>\\deqhq1\rule_development\Currrent Plan\AQ-Art Glass 2016 - Westersund\5-Public comment and testimony\comment attachments\Christopher Mini written testimony at 7-19-2016 hearing.pdf</t>
  </si>
  <si>
    <t>believes current definition of 'molten glass' and 'melt' need revision
don't include colored glass in definition of raw material</t>
  </si>
  <si>
    <t>Hello,
I tried to submit my comments via you website, with out any luck.  I would like to submit the following as essential to the rules being rewritten by DEQ. I am part of the EPAC (East Portland Air Coalition) and live within 1/2 mile of Bullseye Glass</t>
  </si>
  <si>
    <t>99.9% capture efficiency
all glass factories, not just CAGM
update health benchmarks</t>
  </si>
  <si>
    <t>Hello. Your website comments function is not working. 
I would like to request that you: 
1. Include ALL heavy metals and hazardous emissions for regulation, not just the 6 Federally regulated ones. 
2. Make sure the health safety benchmarks are the mos</t>
  </si>
  <si>
    <t>Category</t>
  </si>
  <si>
    <t>Number</t>
  </si>
  <si>
    <t>total</t>
  </si>
  <si>
    <t>Facility Neighbor</t>
  </si>
  <si>
    <t>Elsewhere in Oregon</t>
  </si>
  <si>
    <t>Elsewhere in US</t>
  </si>
  <si>
    <t>Outside US</t>
  </si>
  <si>
    <t>Did not say</t>
  </si>
  <si>
    <t>I Like Glass</t>
  </si>
  <si>
    <t>Supports applying rule statewide</t>
  </si>
  <si>
    <t>Wants more compliance time or flexibility</t>
  </si>
  <si>
    <t>Consider economic effect on glass artists</t>
  </si>
  <si>
    <t>Other sources pollute too</t>
  </si>
  <si>
    <t>Don’t shut down glass industry</t>
  </si>
  <si>
    <t>Supports lowering 10 tpy threshold</t>
  </si>
  <si>
    <t>Supports including more metals in list</t>
  </si>
  <si>
    <t>Supports higher capture efficiency (99.9%)</t>
  </si>
  <si>
    <t>Supports revised health benchmarks</t>
  </si>
  <si>
    <t>Supports including all glass manufacturers</t>
  </si>
  <si>
    <t>Wants this rule to be "health-based"</t>
  </si>
  <si>
    <t>Wants more public involvement</t>
  </si>
  <si>
    <t>Detailed comment</t>
  </si>
  <si>
    <t>Supports rule</t>
  </si>
  <si>
    <t>Opposes rule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</si>
</sst>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sz val="11"/>
      <color theme="1"/>
      <name val="Calibri"/>
      <family val="2"/>
      <scheme val="minor"/>
    </font>
    <font>
      <sz val="11"/>
      <color indexed="8"/>
      <name val="Calibri"/>
    </font>
    <font>
      <sz val="10"/>
      <color indexed="8"/>
      <name val="Arial"/>
    </font>
  </fonts>
  <fills count="3">
    <fill>
      <patternFill patternType="none"/>
    </fill>
    <fill>
      <patternFill patternType="gray125"/>
    </fill>
    <fill>
      <patternFill patternType="solid">
        <fgColor indexed="22"/>
        <bgColor indexed="0"/>
      </patternFill>
    </fill>
  </fills>
  <borders count="3">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s>
  <cellStyleXfs count="3">
    <xf numFmtId="0" fontId="0" fillId="0" borderId="0"/>
    <xf numFmtId="9" fontId="1" fillId="0" borderId="0" applyFont="0" applyFill="0" applyBorder="0" applyAlignment="0" applyProtection="0"/>
    <xf numFmtId="0" fontId="3" fillId="0" borderId="0"/>
  </cellStyleXfs>
  <cellXfs count="8">
    <xf numFmtId="0" fontId="0" fillId="0" borderId="0" xfId="0"/>
    <xf numFmtId="0" fontId="0" fillId="0" borderId="0" xfId="0" applyAlignment="1"/>
    <xf numFmtId="9" fontId="0" fillId="0" borderId="0" xfId="1" applyFont="1"/>
    <xf numFmtId="0" fontId="0" fillId="0" borderId="0" xfId="0" applyAlignment="1">
      <alignment horizontal="right"/>
    </xf>
    <xf numFmtId="0" fontId="2" fillId="2" borderId="1" xfId="2" applyFont="1" applyFill="1" applyBorder="1" applyAlignment="1">
      <alignment horizontal="center" wrapText="1"/>
    </xf>
    <xf numFmtId="0" fontId="2" fillId="0" borderId="2" xfId="2" applyFont="1" applyFill="1" applyBorder="1" applyAlignment="1"/>
    <xf numFmtId="0" fontId="2" fillId="0" borderId="2" xfId="2" applyFont="1" applyFill="1" applyBorder="1" applyAlignment="1">
      <alignment horizontal="right"/>
    </xf>
    <xf numFmtId="0" fontId="0" fillId="0" borderId="0" xfId="0" applyAlignment="1">
      <alignment wrapText="1"/>
    </xf>
  </cellXfs>
  <cellStyles count="3">
    <cellStyle name="Normal" xfId="0" builtinId="0"/>
    <cellStyle name="Normal_raw" xfId="2"/>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chartsheet" Target="chartsheets/sheet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chartsheet" Target="chartsheets/sheet2.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0" i="0" u="none" strike="noStrike" kern="1200" spc="0" baseline="0">
                <a:solidFill>
                  <a:schemeClr val="tx1">
                    <a:lumMod val="65000"/>
                    <a:lumOff val="35000"/>
                  </a:schemeClr>
                </a:solidFill>
                <a:latin typeface="+mn-lt"/>
                <a:ea typeface="+mn-ea"/>
                <a:cs typeface="+mn-cs"/>
              </a:defRPr>
            </a:pPr>
            <a:r>
              <a:rPr lang="en-US" sz="2400"/>
              <a:t>Types of Comments</a:t>
            </a:r>
          </a:p>
        </c:rich>
      </c:tx>
      <c:layout>
        <c:manualLayout>
          <c:xMode val="edge"/>
          <c:yMode val="edge"/>
          <c:x val="0.4859800261049983"/>
          <c:y val="1.2114286368375417E-2"/>
        </c:manualLayout>
      </c:layout>
      <c:overlay val="0"/>
      <c:spPr>
        <a:noFill/>
        <a:ln>
          <a:noFill/>
        </a:ln>
        <a:effectLst/>
      </c:spPr>
      <c:txPr>
        <a:bodyPr rot="0" spcFirstLastPara="1" vertOverflow="ellipsis" vert="horz" wrap="square" anchor="ctr" anchorCtr="1"/>
        <a:lstStyle/>
        <a:p>
          <a:pPr>
            <a:defRPr sz="2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stats!$B$15:$B$26</c:f>
              <c:strCache>
                <c:ptCount val="12"/>
                <c:pt idx="0">
                  <c:v>Wants more compliance time or flexibility</c:v>
                </c:pt>
                <c:pt idx="1">
                  <c:v>Consider economic effect on glass artists</c:v>
                </c:pt>
                <c:pt idx="2">
                  <c:v>Other sources pollute too</c:v>
                </c:pt>
                <c:pt idx="3">
                  <c:v>Don’t shut down glass industry</c:v>
                </c:pt>
                <c:pt idx="4">
                  <c:v>Supports applying rule statewide</c:v>
                </c:pt>
                <c:pt idx="5">
                  <c:v>Supports lowering 10 tpy threshold</c:v>
                </c:pt>
                <c:pt idx="6">
                  <c:v>Supports including more metals in list</c:v>
                </c:pt>
                <c:pt idx="7">
                  <c:v>Supports higher capture efficiency (99.9%)</c:v>
                </c:pt>
                <c:pt idx="8">
                  <c:v>Supports revised health benchmarks</c:v>
                </c:pt>
                <c:pt idx="9">
                  <c:v>Supports including all glass manufacturers</c:v>
                </c:pt>
                <c:pt idx="10">
                  <c:v>Wants this rule to be "health-based"</c:v>
                </c:pt>
                <c:pt idx="11">
                  <c:v>Wants more public involvement</c:v>
                </c:pt>
              </c:strCache>
            </c:strRef>
          </c:cat>
          <c:val>
            <c:numRef>
              <c:f>stats!$C$15:$C$26</c:f>
              <c:numCache>
                <c:formatCode>General</c:formatCode>
                <c:ptCount val="12"/>
                <c:pt idx="0">
                  <c:v>27</c:v>
                </c:pt>
                <c:pt idx="1">
                  <c:v>49</c:v>
                </c:pt>
                <c:pt idx="2">
                  <c:v>14</c:v>
                </c:pt>
                <c:pt idx="3">
                  <c:v>30</c:v>
                </c:pt>
                <c:pt idx="4">
                  <c:v>42</c:v>
                </c:pt>
                <c:pt idx="5">
                  <c:v>22</c:v>
                </c:pt>
                <c:pt idx="6">
                  <c:v>32</c:v>
                </c:pt>
                <c:pt idx="7">
                  <c:v>23</c:v>
                </c:pt>
                <c:pt idx="8">
                  <c:v>17</c:v>
                </c:pt>
                <c:pt idx="9">
                  <c:v>31</c:v>
                </c:pt>
                <c:pt idx="10">
                  <c:v>16</c:v>
                </c:pt>
                <c:pt idx="11">
                  <c:v>15</c:v>
                </c:pt>
              </c:numCache>
            </c:numRef>
          </c:val>
        </c:ser>
        <c:dLbls>
          <c:showLegendKey val="0"/>
          <c:showVal val="0"/>
          <c:showCatName val="0"/>
          <c:showSerName val="0"/>
          <c:showPercent val="0"/>
          <c:showBubbleSize val="0"/>
        </c:dLbls>
        <c:gapWidth val="182"/>
        <c:axId val="183809072"/>
        <c:axId val="134859736"/>
      </c:barChart>
      <c:catAx>
        <c:axId val="18380907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34859736"/>
        <c:crosses val="autoZero"/>
        <c:auto val="1"/>
        <c:lblAlgn val="ctr"/>
        <c:lblOffset val="100"/>
        <c:noMultiLvlLbl val="0"/>
      </c:catAx>
      <c:valAx>
        <c:axId val="13485973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en-US"/>
          </a:p>
        </c:txPr>
        <c:crossAx val="1838090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800" b="0" i="0" u="none" strike="noStrike" kern="1200" spc="0" baseline="0">
                <a:solidFill>
                  <a:schemeClr val="tx1">
                    <a:lumMod val="65000"/>
                    <a:lumOff val="35000"/>
                  </a:schemeClr>
                </a:solidFill>
                <a:latin typeface="+mn-lt"/>
                <a:ea typeface="+mn-ea"/>
                <a:cs typeface="+mn-cs"/>
              </a:defRPr>
            </a:pPr>
            <a:r>
              <a:rPr lang="en-US" sz="2800"/>
              <a:t>Where Comments Came</a:t>
            </a:r>
            <a:r>
              <a:rPr lang="en-US" sz="2800" baseline="0"/>
              <a:t> From</a:t>
            </a:r>
            <a:endParaRPr lang="en-US" sz="2800"/>
          </a:p>
        </c:rich>
      </c:tx>
      <c:layout/>
      <c:overlay val="0"/>
      <c:spPr>
        <a:noFill/>
        <a:ln>
          <a:noFill/>
        </a:ln>
        <a:effectLst/>
      </c:spPr>
      <c:txPr>
        <a:bodyPr rot="0" spcFirstLastPara="1" vertOverflow="ellipsis" vert="horz" wrap="square" anchor="ctr" anchorCtr="1"/>
        <a:lstStyle/>
        <a:p>
          <a:pPr>
            <a:defRPr sz="2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Lbls>
            <c:dLbl>
              <c:idx val="1"/>
              <c:layout>
                <c:manualLayout>
                  <c:x val="-0.22981260432895065"/>
                  <c:y val="-3.7730221257913248E-2"/>
                </c:manualLayout>
              </c:layout>
              <c:showLegendKey val="0"/>
              <c:showVal val="1"/>
              <c:showCatName val="1"/>
              <c:showSerName val="0"/>
              <c:showPercent val="1"/>
              <c:showBubbleSize val="0"/>
              <c:extLst>
                <c:ext xmlns:c15="http://schemas.microsoft.com/office/drawing/2012/chart" uri="{CE6537A1-D6FC-4f65-9D91-7224C49458BB}">
                  <c15:layout/>
                </c:ext>
              </c:extLst>
            </c:dLbl>
            <c:dLbl>
              <c:idx val="2"/>
              <c:layout>
                <c:manualLayout>
                  <c:x val="0.20296036952241608"/>
                  <c:y val="-0.20544002091579963"/>
                </c:manualLayout>
              </c:layout>
              <c:showLegendKey val="0"/>
              <c:showVal val="1"/>
              <c:showCatName val="1"/>
              <c:showSerName val="0"/>
              <c:showPercent val="1"/>
              <c:showBubbleSize val="0"/>
              <c:extLst>
                <c:ext xmlns:c15="http://schemas.microsoft.com/office/drawing/2012/chart" uri="{CE6537A1-D6FC-4f65-9D91-7224C49458BB}">
                  <c15:layout/>
                </c:ext>
              </c:extLst>
            </c:dLbl>
            <c:dLbl>
              <c:idx val="3"/>
              <c:layout>
                <c:manualLayout>
                  <c:x val="7.7992231972263418E-2"/>
                  <c:y val="9.827731608204987E-2"/>
                </c:manualLayout>
              </c:layout>
              <c:spPr>
                <a:noFill/>
                <a:ln>
                  <a:noFill/>
                </a:ln>
                <a:effectLst/>
              </c:spPr>
              <c:txPr>
                <a:bodyPr rot="0" spcFirstLastPara="1" vertOverflow="ellipsis" vert="horz" wrap="square" lIns="38100" tIns="19050" rIns="38100" bIns="19050" anchor="ctr" anchorCtr="1">
                  <a:noAutofit/>
                </a:bodyPr>
                <a:lstStyle/>
                <a:p>
                  <a:pPr>
                    <a:defRPr sz="14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1"/>
              <c:showSerName val="0"/>
              <c:showPercent val="1"/>
              <c:showBubbleSize val="0"/>
              <c:extLst>
                <c:ext xmlns:c15="http://schemas.microsoft.com/office/drawing/2012/chart" uri="{CE6537A1-D6FC-4f65-9D91-7224C49458BB}">
                  <c15:layout>
                    <c:manualLayout>
                      <c:w val="0.14010861933695845"/>
                      <c:h val="7.9142547869601482E-2"/>
                    </c:manualLayout>
                  </c15:layout>
                </c:ext>
              </c:extLst>
            </c:dLbl>
            <c:dLbl>
              <c:idx val="4"/>
              <c:spPr>
                <a:noFill/>
                <a:ln>
                  <a:noFill/>
                </a:ln>
                <a:effectLst/>
              </c:spPr>
              <c:txPr>
                <a:bodyPr rot="0" spcFirstLastPara="1" vertOverflow="ellipsis" vert="horz" wrap="square" lIns="38100" tIns="19050" rIns="38100" bIns="19050" anchor="ctr" anchorCtr="1">
                  <a:noAutofit/>
                </a:bodyPr>
                <a:lstStyle/>
                <a:p>
                  <a:pPr>
                    <a:defRPr sz="14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1"/>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stats!$B$4:$B$8</c:f>
              <c:strCache>
                <c:ptCount val="5"/>
                <c:pt idx="0">
                  <c:v>Facility Neighbor</c:v>
                </c:pt>
                <c:pt idx="1">
                  <c:v>Elsewhere in Oregon</c:v>
                </c:pt>
                <c:pt idx="2">
                  <c:v>Elsewhere in US</c:v>
                </c:pt>
                <c:pt idx="3">
                  <c:v>Outside US</c:v>
                </c:pt>
                <c:pt idx="4">
                  <c:v>Did not say</c:v>
                </c:pt>
              </c:strCache>
            </c:strRef>
          </c:cat>
          <c:val>
            <c:numRef>
              <c:f>stats!$C$4:$C$8</c:f>
              <c:numCache>
                <c:formatCode>General</c:formatCode>
                <c:ptCount val="5"/>
                <c:pt idx="0">
                  <c:v>17</c:v>
                </c:pt>
                <c:pt idx="1">
                  <c:v>44</c:v>
                </c:pt>
                <c:pt idx="2">
                  <c:v>70</c:v>
                </c:pt>
                <c:pt idx="3">
                  <c:v>10</c:v>
                </c:pt>
                <c:pt idx="4">
                  <c:v>7</c:v>
                </c:pt>
              </c:numCache>
            </c:numRef>
          </c:val>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sheetPr/>
  <sheetViews>
    <sheetView zoomScale="90"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sheetPr/>
  <sheetViews>
    <sheetView zoomScale="90"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8658311" cy="627277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58311" cy="627277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3:AH153"/>
  <sheetViews>
    <sheetView topLeftCell="P5" workbookViewId="0">
      <selection activeCell="A5" sqref="A5:XFD5"/>
    </sheetView>
  </sheetViews>
  <sheetFormatPr defaultRowHeight="15" x14ac:dyDescent="0.25"/>
  <cols>
    <col min="1" max="5" width="9.140625" style="1"/>
    <col min="6" max="6" width="21.5703125" style="1" customWidth="1"/>
    <col min="7" max="16384" width="9.140625" style="1"/>
  </cols>
  <sheetData>
    <row r="3" spans="1:34" x14ac:dyDescent="0.25">
      <c r="B3" s="1">
        <f>COUNT(B6:B153)</f>
        <v>148</v>
      </c>
      <c r="K3" s="1">
        <f>COUNTIF(K6:K153,"TRUE")</f>
        <v>17</v>
      </c>
      <c r="L3" s="1">
        <f>COUNTIF(L6:L153,"TRUE")</f>
        <v>44</v>
      </c>
      <c r="M3" s="1">
        <f t="shared" ref="M3:AH3" si="0">COUNTIF(M6:M153,"TRUE")</f>
        <v>70</v>
      </c>
      <c r="N3" s="1">
        <f t="shared" si="0"/>
        <v>10</v>
      </c>
      <c r="O3" s="1">
        <f t="shared" si="0"/>
        <v>8</v>
      </c>
      <c r="P3" s="1">
        <f t="shared" si="0"/>
        <v>6</v>
      </c>
      <c r="Q3" s="1">
        <f t="shared" si="0"/>
        <v>27</v>
      </c>
      <c r="R3" s="1">
        <f t="shared" si="0"/>
        <v>49</v>
      </c>
      <c r="S3" s="1">
        <f t="shared" si="0"/>
        <v>14</v>
      </c>
      <c r="T3" s="1">
        <f t="shared" si="0"/>
        <v>30</v>
      </c>
      <c r="U3" s="1">
        <f t="shared" si="0"/>
        <v>16</v>
      </c>
      <c r="V3" s="1">
        <f t="shared" si="0"/>
        <v>70</v>
      </c>
      <c r="W3" s="1">
        <f t="shared" si="0"/>
        <v>42</v>
      </c>
      <c r="X3" s="1">
        <f t="shared" si="0"/>
        <v>22</v>
      </c>
      <c r="Y3" s="1">
        <f t="shared" si="0"/>
        <v>32</v>
      </c>
      <c r="Z3" s="1">
        <f t="shared" si="0"/>
        <v>23</v>
      </c>
      <c r="AA3" s="1">
        <f t="shared" si="0"/>
        <v>17</v>
      </c>
      <c r="AB3" s="1">
        <f t="shared" si="0"/>
        <v>31</v>
      </c>
      <c r="AC3" s="1">
        <f t="shared" si="0"/>
        <v>16</v>
      </c>
      <c r="AD3" s="1">
        <f t="shared" si="0"/>
        <v>15</v>
      </c>
      <c r="AE3" s="1">
        <f t="shared" si="0"/>
        <v>18</v>
      </c>
      <c r="AF3" s="1">
        <f t="shared" si="0"/>
        <v>0</v>
      </c>
      <c r="AG3" s="1">
        <f t="shared" si="0"/>
        <v>0</v>
      </c>
      <c r="AH3" s="1">
        <f t="shared" si="0"/>
        <v>0</v>
      </c>
    </row>
    <row r="5" spans="1:34" s="7" customFormat="1" ht="75" x14ac:dyDescent="0.25">
      <c r="A5" s="4" t="s">
        <v>0</v>
      </c>
      <c r="B5" s="4" t="s">
        <v>1</v>
      </c>
      <c r="C5" s="4" t="s">
        <v>2</v>
      </c>
      <c r="D5" s="4" t="s">
        <v>3</v>
      </c>
      <c r="E5" s="4" t="s">
        <v>4</v>
      </c>
      <c r="F5" s="4" t="s">
        <v>5</v>
      </c>
      <c r="G5" s="4" t="s">
        <v>6</v>
      </c>
      <c r="H5" s="4" t="s">
        <v>7</v>
      </c>
      <c r="I5" s="4" t="s">
        <v>8</v>
      </c>
      <c r="J5" s="4" t="s">
        <v>9</v>
      </c>
      <c r="K5" s="4" t="s">
        <v>18</v>
      </c>
      <c r="L5" s="4" t="s">
        <v>19</v>
      </c>
      <c r="M5" s="4" t="s">
        <v>20</v>
      </c>
      <c r="N5" s="4" t="s">
        <v>21</v>
      </c>
      <c r="O5" s="4" t="s">
        <v>10</v>
      </c>
      <c r="P5" s="4" t="s">
        <v>11</v>
      </c>
      <c r="Q5" s="4" t="s">
        <v>12</v>
      </c>
      <c r="R5" s="4" t="s">
        <v>13</v>
      </c>
      <c r="S5" s="4" t="s">
        <v>14</v>
      </c>
      <c r="T5" s="4" t="s">
        <v>15</v>
      </c>
      <c r="U5" s="4" t="s">
        <v>16</v>
      </c>
      <c r="V5" s="4" t="s">
        <v>17</v>
      </c>
      <c r="W5" s="4" t="s">
        <v>24</v>
      </c>
      <c r="X5" s="4" t="s">
        <v>25</v>
      </c>
      <c r="Y5" s="4" t="s">
        <v>26</v>
      </c>
      <c r="Z5" s="4" t="s">
        <v>27</v>
      </c>
      <c r="AA5" s="4" t="s">
        <v>28</v>
      </c>
      <c r="AB5" s="4" t="s">
        <v>29</v>
      </c>
      <c r="AC5" s="4" t="s">
        <v>30</v>
      </c>
      <c r="AD5" s="4" t="s">
        <v>31</v>
      </c>
      <c r="AE5" s="4" t="s">
        <v>22</v>
      </c>
      <c r="AF5" s="4" t="s">
        <v>23</v>
      </c>
      <c r="AG5" s="4" t="s">
        <v>32</v>
      </c>
      <c r="AH5" s="4" t="s">
        <v>33</v>
      </c>
    </row>
    <row r="6" spans="1:34" hidden="1" x14ac:dyDescent="0.25">
      <c r="A6" s="5" t="s">
        <v>34</v>
      </c>
      <c r="B6" s="6">
        <v>1</v>
      </c>
      <c r="C6" s="5" t="s">
        <v>35</v>
      </c>
      <c r="D6" s="5" t="s">
        <v>36</v>
      </c>
      <c r="E6" s="5" t="s">
        <v>37</v>
      </c>
      <c r="F6" s="5" t="s">
        <v>38</v>
      </c>
      <c r="G6" s="5" t="s">
        <v>34</v>
      </c>
      <c r="H6" s="5" t="s">
        <v>39</v>
      </c>
      <c r="I6" s="5" t="s">
        <v>34</v>
      </c>
      <c r="J6" s="6">
        <v>1</v>
      </c>
      <c r="K6" s="6" t="b">
        <v>0</v>
      </c>
      <c r="L6" s="6" t="b">
        <v>0</v>
      </c>
      <c r="M6" s="6" t="b">
        <v>0</v>
      </c>
      <c r="N6" s="6" t="b">
        <v>0</v>
      </c>
      <c r="O6" s="6" t="b">
        <v>0</v>
      </c>
      <c r="P6" s="6" t="b">
        <v>0</v>
      </c>
      <c r="Q6" s="6" t="b">
        <v>0</v>
      </c>
      <c r="R6" s="6" t="b">
        <v>0</v>
      </c>
      <c r="S6" s="6" t="b">
        <v>0</v>
      </c>
      <c r="T6" s="6" t="b">
        <v>0</v>
      </c>
      <c r="U6" s="6" t="b">
        <v>0</v>
      </c>
      <c r="V6" s="6" t="b">
        <v>0</v>
      </c>
      <c r="W6" s="6" t="b">
        <v>0</v>
      </c>
      <c r="X6" s="6" t="b">
        <v>0</v>
      </c>
      <c r="Y6" s="6" t="b">
        <v>0</v>
      </c>
      <c r="Z6" s="6" t="b">
        <v>0</v>
      </c>
      <c r="AA6" s="6" t="b">
        <v>0</v>
      </c>
      <c r="AB6" s="6" t="b">
        <v>0</v>
      </c>
      <c r="AC6" s="6" t="b">
        <v>0</v>
      </c>
      <c r="AD6" s="6" t="b">
        <v>0</v>
      </c>
      <c r="AE6" s="6" t="b">
        <v>1</v>
      </c>
      <c r="AF6" s="5" t="s">
        <v>40</v>
      </c>
      <c r="AG6" s="6" t="b">
        <v>0</v>
      </c>
      <c r="AH6" s="6" t="b">
        <v>0</v>
      </c>
    </row>
    <row r="7" spans="1:34" hidden="1" x14ac:dyDescent="0.25">
      <c r="A7" s="5" t="s">
        <v>34</v>
      </c>
      <c r="B7" s="6">
        <v>2</v>
      </c>
      <c r="C7" s="5" t="s">
        <v>41</v>
      </c>
      <c r="D7" s="5" t="s">
        <v>42</v>
      </c>
      <c r="E7" s="5" t="s">
        <v>43</v>
      </c>
      <c r="F7" s="5" t="s">
        <v>34</v>
      </c>
      <c r="G7" s="5" t="s">
        <v>44</v>
      </c>
      <c r="H7" s="5" t="s">
        <v>45</v>
      </c>
      <c r="I7" s="5" t="s">
        <v>34</v>
      </c>
      <c r="J7" s="6">
        <v>2</v>
      </c>
      <c r="K7" s="6" t="b">
        <v>1</v>
      </c>
      <c r="L7" s="6" t="b">
        <v>0</v>
      </c>
      <c r="M7" s="6" t="b">
        <v>0</v>
      </c>
      <c r="N7" s="6" t="b">
        <v>0</v>
      </c>
      <c r="O7" s="6" t="b">
        <v>0</v>
      </c>
      <c r="P7" s="6" t="b">
        <v>0</v>
      </c>
      <c r="Q7" s="6" t="b">
        <v>1</v>
      </c>
      <c r="R7" s="6" t="b">
        <v>1</v>
      </c>
      <c r="S7" s="6" t="b">
        <v>1</v>
      </c>
      <c r="T7" s="6" t="b">
        <v>0</v>
      </c>
      <c r="U7" s="6" t="b">
        <v>0</v>
      </c>
      <c r="V7" s="6" t="b">
        <v>1</v>
      </c>
      <c r="W7" s="6" t="b">
        <v>0</v>
      </c>
      <c r="X7" s="6" t="b">
        <v>0</v>
      </c>
      <c r="Y7" s="6" t="b">
        <v>0</v>
      </c>
      <c r="Z7" s="6" t="b">
        <v>0</v>
      </c>
      <c r="AA7" s="6" t="b">
        <v>0</v>
      </c>
      <c r="AB7" s="6" t="b">
        <v>0</v>
      </c>
      <c r="AC7" s="6" t="b">
        <v>0</v>
      </c>
      <c r="AD7" s="6" t="b">
        <v>0</v>
      </c>
      <c r="AE7" s="6" t="b">
        <v>0</v>
      </c>
      <c r="AF7" s="5" t="s">
        <v>34</v>
      </c>
      <c r="AG7" s="6" t="b">
        <v>0</v>
      </c>
      <c r="AH7" s="6" t="b">
        <v>0</v>
      </c>
    </row>
    <row r="8" spans="1:34" hidden="1" x14ac:dyDescent="0.25">
      <c r="A8" s="5" t="s">
        <v>34</v>
      </c>
      <c r="B8" s="6">
        <v>3</v>
      </c>
      <c r="C8" s="5" t="s">
        <v>46</v>
      </c>
      <c r="D8" s="5" t="s">
        <v>47</v>
      </c>
      <c r="E8" s="5" t="s">
        <v>48</v>
      </c>
      <c r="F8" s="5" t="s">
        <v>49</v>
      </c>
      <c r="G8" s="5" t="s">
        <v>50</v>
      </c>
      <c r="H8" s="5" t="s">
        <v>51</v>
      </c>
      <c r="I8" s="5" t="s">
        <v>34</v>
      </c>
      <c r="J8" s="6">
        <v>3</v>
      </c>
      <c r="K8" s="6" t="b">
        <v>0</v>
      </c>
      <c r="L8" s="6" t="b">
        <v>0</v>
      </c>
      <c r="M8" s="6" t="b">
        <v>1</v>
      </c>
      <c r="N8" s="6" t="b">
        <v>0</v>
      </c>
      <c r="O8" s="6" t="b">
        <v>0</v>
      </c>
      <c r="P8" s="6" t="b">
        <v>0</v>
      </c>
      <c r="Q8" s="6" t="b">
        <v>1</v>
      </c>
      <c r="R8" s="6" t="b">
        <v>1</v>
      </c>
      <c r="S8" s="6" t="b">
        <v>0</v>
      </c>
      <c r="T8" s="6" t="b">
        <v>0</v>
      </c>
      <c r="U8" s="6" t="b">
        <v>0</v>
      </c>
      <c r="V8" s="6" t="b">
        <v>1</v>
      </c>
      <c r="W8" s="6" t="b">
        <v>0</v>
      </c>
      <c r="X8" s="6" t="b">
        <v>0</v>
      </c>
      <c r="Y8" s="6" t="b">
        <v>0</v>
      </c>
      <c r="Z8" s="6" t="b">
        <v>0</v>
      </c>
      <c r="AA8" s="6" t="b">
        <v>0</v>
      </c>
      <c r="AB8" s="6" t="b">
        <v>0</v>
      </c>
      <c r="AC8" s="6" t="b">
        <v>0</v>
      </c>
      <c r="AD8" s="6" t="b">
        <v>0</v>
      </c>
      <c r="AE8" s="6" t="b">
        <v>0</v>
      </c>
      <c r="AF8" s="5" t="s">
        <v>34</v>
      </c>
      <c r="AG8" s="6" t="b">
        <v>0</v>
      </c>
      <c r="AH8" s="6" t="b">
        <v>0</v>
      </c>
    </row>
    <row r="9" spans="1:34" hidden="1" x14ac:dyDescent="0.25">
      <c r="A9" s="5" t="s">
        <v>34</v>
      </c>
      <c r="B9" s="6">
        <v>4</v>
      </c>
      <c r="C9" s="5" t="s">
        <v>52</v>
      </c>
      <c r="D9" s="5" t="s">
        <v>53</v>
      </c>
      <c r="E9" s="5" t="s">
        <v>54</v>
      </c>
      <c r="F9" s="5" t="s">
        <v>55</v>
      </c>
      <c r="G9" s="5" t="s">
        <v>56</v>
      </c>
      <c r="H9" s="5" t="s">
        <v>57</v>
      </c>
      <c r="I9" s="5" t="s">
        <v>34</v>
      </c>
      <c r="J9" s="6">
        <v>4</v>
      </c>
      <c r="K9" s="6" t="b">
        <v>0</v>
      </c>
      <c r="L9" s="6" t="b">
        <v>0</v>
      </c>
      <c r="M9" s="6" t="b">
        <v>1</v>
      </c>
      <c r="N9" s="6" t="b">
        <v>0</v>
      </c>
      <c r="O9" s="6" t="b">
        <v>0</v>
      </c>
      <c r="P9" s="6" t="b">
        <v>0</v>
      </c>
      <c r="Q9" s="6" t="b">
        <v>1</v>
      </c>
      <c r="R9" s="6" t="b">
        <v>1</v>
      </c>
      <c r="S9" s="6" t="b">
        <v>0</v>
      </c>
      <c r="T9" s="6" t="b">
        <v>0</v>
      </c>
      <c r="U9" s="6" t="b">
        <v>1</v>
      </c>
      <c r="V9" s="6" t="b">
        <v>1</v>
      </c>
      <c r="W9" s="6" t="b">
        <v>0</v>
      </c>
      <c r="X9" s="6" t="b">
        <v>0</v>
      </c>
      <c r="Y9" s="6" t="b">
        <v>0</v>
      </c>
      <c r="Z9" s="6" t="b">
        <v>0</v>
      </c>
      <c r="AA9" s="6" t="b">
        <v>0</v>
      </c>
      <c r="AB9" s="6" t="b">
        <v>0</v>
      </c>
      <c r="AC9" s="6" t="b">
        <v>0</v>
      </c>
      <c r="AD9" s="6" t="b">
        <v>0</v>
      </c>
      <c r="AE9" s="6" t="b">
        <v>0</v>
      </c>
      <c r="AF9" s="5" t="s">
        <v>34</v>
      </c>
      <c r="AG9" s="6" t="b">
        <v>0</v>
      </c>
      <c r="AH9" s="6" t="b">
        <v>0</v>
      </c>
    </row>
    <row r="10" spans="1:34" hidden="1" x14ac:dyDescent="0.25">
      <c r="A10" s="5" t="s">
        <v>34</v>
      </c>
      <c r="B10" s="6">
        <v>5</v>
      </c>
      <c r="C10" s="5" t="s">
        <v>58</v>
      </c>
      <c r="D10" s="5" t="s">
        <v>59</v>
      </c>
      <c r="E10" s="5" t="s">
        <v>60</v>
      </c>
      <c r="F10" s="5" t="s">
        <v>61</v>
      </c>
      <c r="G10" s="5" t="s">
        <v>62</v>
      </c>
      <c r="H10" s="5" t="s">
        <v>63</v>
      </c>
      <c r="I10" s="5" t="s">
        <v>34</v>
      </c>
      <c r="J10" s="6">
        <v>5</v>
      </c>
      <c r="K10" s="6" t="b">
        <v>0</v>
      </c>
      <c r="L10" s="6" t="b">
        <v>1</v>
      </c>
      <c r="M10" s="6" t="b">
        <v>0</v>
      </c>
      <c r="N10" s="6" t="b">
        <v>0</v>
      </c>
      <c r="O10" s="6" t="b">
        <v>0</v>
      </c>
      <c r="P10" s="6" t="b">
        <v>0</v>
      </c>
      <c r="Q10" s="6" t="b">
        <v>1</v>
      </c>
      <c r="R10" s="6" t="b">
        <v>1</v>
      </c>
      <c r="S10" s="6" t="b">
        <v>0</v>
      </c>
      <c r="T10" s="6" t="b">
        <v>0</v>
      </c>
      <c r="U10" s="6" t="b">
        <v>1</v>
      </c>
      <c r="V10" s="6" t="b">
        <v>1</v>
      </c>
      <c r="W10" s="6" t="b">
        <v>0</v>
      </c>
      <c r="X10" s="6" t="b">
        <v>0</v>
      </c>
      <c r="Y10" s="6" t="b">
        <v>0</v>
      </c>
      <c r="Z10" s="6" t="b">
        <v>0</v>
      </c>
      <c r="AA10" s="6" t="b">
        <v>0</v>
      </c>
      <c r="AB10" s="6" t="b">
        <v>0</v>
      </c>
      <c r="AC10" s="6" t="b">
        <v>0</v>
      </c>
      <c r="AD10" s="6" t="b">
        <v>0</v>
      </c>
      <c r="AE10" s="6" t="b">
        <v>0</v>
      </c>
      <c r="AF10" s="5" t="s">
        <v>34</v>
      </c>
      <c r="AG10" s="6" t="b">
        <v>0</v>
      </c>
      <c r="AH10" s="6" t="b">
        <v>0</v>
      </c>
    </row>
    <row r="11" spans="1:34" hidden="1" x14ac:dyDescent="0.25">
      <c r="A11" s="5" t="s">
        <v>34</v>
      </c>
      <c r="B11" s="6">
        <v>6</v>
      </c>
      <c r="C11" s="5" t="s">
        <v>64</v>
      </c>
      <c r="D11" s="5" t="s">
        <v>65</v>
      </c>
      <c r="E11" s="5" t="s">
        <v>66</v>
      </c>
      <c r="F11" s="5" t="s">
        <v>67</v>
      </c>
      <c r="G11" s="5" t="s">
        <v>68</v>
      </c>
      <c r="H11" s="5" t="s">
        <v>69</v>
      </c>
      <c r="I11" s="5" t="s">
        <v>34</v>
      </c>
      <c r="J11" s="6">
        <v>6</v>
      </c>
      <c r="K11" s="6" t="b">
        <v>0</v>
      </c>
      <c r="L11" s="6" t="b">
        <v>0</v>
      </c>
      <c r="M11" s="6" t="b">
        <v>1</v>
      </c>
      <c r="N11" s="6" t="b">
        <v>0</v>
      </c>
      <c r="O11" s="6" t="b">
        <v>0</v>
      </c>
      <c r="P11" s="6" t="b">
        <v>0</v>
      </c>
      <c r="Q11" s="6" t="b">
        <v>1</v>
      </c>
      <c r="R11" s="6" t="b">
        <v>1</v>
      </c>
      <c r="S11" s="6" t="b">
        <v>0</v>
      </c>
      <c r="T11" s="6" t="b">
        <v>1</v>
      </c>
      <c r="U11" s="6" t="b">
        <v>0</v>
      </c>
      <c r="V11" s="6" t="b">
        <v>1</v>
      </c>
      <c r="W11" s="6" t="b">
        <v>0</v>
      </c>
      <c r="X11" s="6" t="b">
        <v>0</v>
      </c>
      <c r="Y11" s="6" t="b">
        <v>0</v>
      </c>
      <c r="Z11" s="6" t="b">
        <v>0</v>
      </c>
      <c r="AA11" s="6" t="b">
        <v>0</v>
      </c>
      <c r="AB11" s="6" t="b">
        <v>0</v>
      </c>
      <c r="AC11" s="6" t="b">
        <v>0</v>
      </c>
      <c r="AD11" s="6" t="b">
        <v>0</v>
      </c>
      <c r="AE11" s="6" t="b">
        <v>0</v>
      </c>
      <c r="AF11" s="5" t="s">
        <v>34</v>
      </c>
      <c r="AG11" s="6" t="b">
        <v>0</v>
      </c>
      <c r="AH11" s="6" t="b">
        <v>0</v>
      </c>
    </row>
    <row r="12" spans="1:34" hidden="1" x14ac:dyDescent="0.25">
      <c r="A12" s="5" t="s">
        <v>34</v>
      </c>
      <c r="B12" s="6">
        <v>7</v>
      </c>
      <c r="C12" s="5" t="s">
        <v>70</v>
      </c>
      <c r="D12" s="5" t="s">
        <v>71</v>
      </c>
      <c r="E12" s="5" t="s">
        <v>72</v>
      </c>
      <c r="F12" s="5" t="s">
        <v>34</v>
      </c>
      <c r="G12" s="5" t="s">
        <v>73</v>
      </c>
      <c r="H12" s="5" t="s">
        <v>74</v>
      </c>
      <c r="I12" s="5" t="s">
        <v>34</v>
      </c>
      <c r="J12" s="6">
        <v>7</v>
      </c>
      <c r="K12" s="6" t="b">
        <v>0</v>
      </c>
      <c r="L12" s="6" t="b">
        <v>0</v>
      </c>
      <c r="M12" s="6" t="b">
        <v>1</v>
      </c>
      <c r="N12" s="6" t="b">
        <v>0</v>
      </c>
      <c r="O12" s="6" t="b">
        <v>0</v>
      </c>
      <c r="P12" s="6" t="b">
        <v>0</v>
      </c>
      <c r="Q12" s="6" t="b">
        <v>1</v>
      </c>
      <c r="R12" s="6" t="b">
        <v>1</v>
      </c>
      <c r="S12" s="6" t="b">
        <v>0</v>
      </c>
      <c r="T12" s="6" t="b">
        <v>0</v>
      </c>
      <c r="U12" s="6" t="b">
        <v>0</v>
      </c>
      <c r="V12" s="6" t="b">
        <v>0</v>
      </c>
      <c r="W12" s="6" t="b">
        <v>0</v>
      </c>
      <c r="X12" s="6" t="b">
        <v>0</v>
      </c>
      <c r="Y12" s="6" t="b">
        <v>0</v>
      </c>
      <c r="Z12" s="6" t="b">
        <v>0</v>
      </c>
      <c r="AA12" s="6" t="b">
        <v>0</v>
      </c>
      <c r="AB12" s="6" t="b">
        <v>0</v>
      </c>
      <c r="AC12" s="6" t="b">
        <v>0</v>
      </c>
      <c r="AD12" s="6" t="b">
        <v>0</v>
      </c>
      <c r="AE12" s="6" t="b">
        <v>0</v>
      </c>
      <c r="AF12" s="5" t="s">
        <v>34</v>
      </c>
      <c r="AG12" s="6" t="b">
        <v>0</v>
      </c>
      <c r="AH12" s="6" t="b">
        <v>0</v>
      </c>
    </row>
    <row r="13" spans="1:34" hidden="1" x14ac:dyDescent="0.25">
      <c r="A13" s="5" t="s">
        <v>34</v>
      </c>
      <c r="B13" s="6">
        <v>8</v>
      </c>
      <c r="C13" s="5" t="s">
        <v>75</v>
      </c>
      <c r="D13" s="5" t="s">
        <v>76</v>
      </c>
      <c r="E13" s="5" t="s">
        <v>77</v>
      </c>
      <c r="F13" s="5" t="s">
        <v>34</v>
      </c>
      <c r="G13" s="5" t="s">
        <v>78</v>
      </c>
      <c r="H13" s="5" t="s">
        <v>79</v>
      </c>
      <c r="I13" s="5" t="s">
        <v>34</v>
      </c>
      <c r="J13" s="6">
        <v>8</v>
      </c>
      <c r="K13" s="6" t="b">
        <v>0</v>
      </c>
      <c r="L13" s="6" t="b">
        <v>0</v>
      </c>
      <c r="M13" s="6" t="b">
        <v>1</v>
      </c>
      <c r="N13" s="6" t="b">
        <v>0</v>
      </c>
      <c r="O13" s="6" t="b">
        <v>0</v>
      </c>
      <c r="P13" s="6" t="b">
        <v>0</v>
      </c>
      <c r="Q13" s="6" t="b">
        <v>1</v>
      </c>
      <c r="R13" s="6" t="b">
        <v>1</v>
      </c>
      <c r="S13" s="6" t="b">
        <v>0</v>
      </c>
      <c r="T13" s="6" t="b">
        <v>1</v>
      </c>
      <c r="U13" s="6" t="b">
        <v>1</v>
      </c>
      <c r="V13" s="6" t="b">
        <v>1</v>
      </c>
      <c r="W13" s="6" t="b">
        <v>0</v>
      </c>
      <c r="X13" s="6" t="b">
        <v>0</v>
      </c>
      <c r="Y13" s="6" t="b">
        <v>0</v>
      </c>
      <c r="Z13" s="6" t="b">
        <v>0</v>
      </c>
      <c r="AA13" s="6" t="b">
        <v>0</v>
      </c>
      <c r="AB13" s="6" t="b">
        <v>0</v>
      </c>
      <c r="AC13" s="6" t="b">
        <v>0</v>
      </c>
      <c r="AD13" s="6" t="b">
        <v>0</v>
      </c>
      <c r="AE13" s="6" t="b">
        <v>0</v>
      </c>
      <c r="AF13" s="5" t="s">
        <v>34</v>
      </c>
      <c r="AG13" s="6" t="b">
        <v>0</v>
      </c>
      <c r="AH13" s="6" t="b">
        <v>0</v>
      </c>
    </row>
    <row r="14" spans="1:34" hidden="1" x14ac:dyDescent="0.25">
      <c r="A14" s="5" t="s">
        <v>34</v>
      </c>
      <c r="B14" s="6">
        <v>9</v>
      </c>
      <c r="C14" s="5" t="s">
        <v>80</v>
      </c>
      <c r="D14" s="5" t="s">
        <v>81</v>
      </c>
      <c r="E14" s="5" t="s">
        <v>82</v>
      </c>
      <c r="F14" s="5" t="s">
        <v>34</v>
      </c>
      <c r="G14" s="5" t="s">
        <v>83</v>
      </c>
      <c r="H14" s="5" t="s">
        <v>84</v>
      </c>
      <c r="I14" s="5" t="s">
        <v>34</v>
      </c>
      <c r="J14" s="6">
        <v>9</v>
      </c>
      <c r="K14" s="6" t="b">
        <v>0</v>
      </c>
      <c r="L14" s="6" t="b">
        <v>0</v>
      </c>
      <c r="M14" s="6" t="b">
        <v>1</v>
      </c>
      <c r="N14" s="6" t="b">
        <v>0</v>
      </c>
      <c r="O14" s="6" t="b">
        <v>0</v>
      </c>
      <c r="P14" s="6" t="b">
        <v>0</v>
      </c>
      <c r="Q14" s="6" t="b">
        <v>1</v>
      </c>
      <c r="R14" s="6" t="b">
        <v>1</v>
      </c>
      <c r="S14" s="6" t="b">
        <v>0</v>
      </c>
      <c r="T14" s="6" t="b">
        <v>1</v>
      </c>
      <c r="U14" s="6" t="b">
        <v>0</v>
      </c>
      <c r="V14" s="6" t="b">
        <v>0</v>
      </c>
      <c r="W14" s="6" t="b">
        <v>0</v>
      </c>
      <c r="X14" s="6" t="b">
        <v>0</v>
      </c>
      <c r="Y14" s="6" t="b">
        <v>0</v>
      </c>
      <c r="Z14" s="6" t="b">
        <v>0</v>
      </c>
      <c r="AA14" s="6" t="b">
        <v>0</v>
      </c>
      <c r="AB14" s="6" t="b">
        <v>0</v>
      </c>
      <c r="AC14" s="6" t="b">
        <v>0</v>
      </c>
      <c r="AD14" s="6" t="b">
        <v>0</v>
      </c>
      <c r="AE14" s="6" t="b">
        <v>0</v>
      </c>
      <c r="AF14" s="5" t="s">
        <v>34</v>
      </c>
      <c r="AG14" s="6" t="b">
        <v>0</v>
      </c>
      <c r="AH14" s="6" t="b">
        <v>0</v>
      </c>
    </row>
    <row r="15" spans="1:34" hidden="1" x14ac:dyDescent="0.25">
      <c r="A15" s="5" t="s">
        <v>34</v>
      </c>
      <c r="B15" s="6">
        <v>10</v>
      </c>
      <c r="C15" s="5" t="s">
        <v>85</v>
      </c>
      <c r="D15" s="5" t="s">
        <v>86</v>
      </c>
      <c r="E15" s="5" t="s">
        <v>87</v>
      </c>
      <c r="F15" s="5" t="s">
        <v>88</v>
      </c>
      <c r="G15" s="5" t="s">
        <v>89</v>
      </c>
      <c r="H15" s="5" t="s">
        <v>90</v>
      </c>
      <c r="I15" s="5" t="s">
        <v>34</v>
      </c>
      <c r="J15" s="6">
        <v>10</v>
      </c>
      <c r="K15" s="6" t="b">
        <v>0</v>
      </c>
      <c r="L15" s="6" t="b">
        <v>0</v>
      </c>
      <c r="M15" s="6" t="b">
        <v>1</v>
      </c>
      <c r="N15" s="6" t="b">
        <v>0</v>
      </c>
      <c r="O15" s="6" t="b">
        <v>0</v>
      </c>
      <c r="P15" s="6" t="b">
        <v>0</v>
      </c>
      <c r="Q15" s="6" t="b">
        <v>1</v>
      </c>
      <c r="R15" s="6" t="b">
        <v>1</v>
      </c>
      <c r="S15" s="6" t="b">
        <v>0</v>
      </c>
      <c r="T15" s="6" t="b">
        <v>0</v>
      </c>
      <c r="U15" s="6" t="b">
        <v>0</v>
      </c>
      <c r="V15" s="6" t="b">
        <v>1</v>
      </c>
      <c r="W15" s="6" t="b">
        <v>0</v>
      </c>
      <c r="X15" s="6" t="b">
        <v>0</v>
      </c>
      <c r="Y15" s="6" t="b">
        <v>0</v>
      </c>
      <c r="Z15" s="6" t="b">
        <v>0</v>
      </c>
      <c r="AA15" s="6" t="b">
        <v>0</v>
      </c>
      <c r="AB15" s="6" t="b">
        <v>0</v>
      </c>
      <c r="AC15" s="6" t="b">
        <v>0</v>
      </c>
      <c r="AD15" s="6" t="b">
        <v>0</v>
      </c>
      <c r="AE15" s="6" t="b">
        <v>0</v>
      </c>
      <c r="AF15" s="5" t="s">
        <v>34</v>
      </c>
      <c r="AG15" s="6" t="b">
        <v>0</v>
      </c>
      <c r="AH15" s="6" t="b">
        <v>0</v>
      </c>
    </row>
    <row r="16" spans="1:34" hidden="1" x14ac:dyDescent="0.25">
      <c r="A16" s="5" t="s">
        <v>34</v>
      </c>
      <c r="B16" s="6">
        <v>11</v>
      </c>
      <c r="C16" s="5" t="s">
        <v>91</v>
      </c>
      <c r="D16" s="5" t="s">
        <v>92</v>
      </c>
      <c r="E16" s="5" t="s">
        <v>93</v>
      </c>
      <c r="F16" s="5" t="s">
        <v>94</v>
      </c>
      <c r="G16" s="5" t="s">
        <v>95</v>
      </c>
      <c r="H16" s="5" t="s">
        <v>96</v>
      </c>
      <c r="I16" s="5" t="s">
        <v>34</v>
      </c>
      <c r="J16" s="6">
        <v>11</v>
      </c>
      <c r="K16" s="6" t="b">
        <v>0</v>
      </c>
      <c r="L16" s="6" t="b">
        <v>0</v>
      </c>
      <c r="M16" s="6" t="b">
        <v>1</v>
      </c>
      <c r="N16" s="6" t="b">
        <v>0</v>
      </c>
      <c r="O16" s="6" t="b">
        <v>0</v>
      </c>
      <c r="P16" s="6" t="b">
        <v>0</v>
      </c>
      <c r="Q16" s="6" t="b">
        <v>0</v>
      </c>
      <c r="R16" s="6" t="b">
        <v>1</v>
      </c>
      <c r="S16" s="6" t="b">
        <v>0</v>
      </c>
      <c r="T16" s="6" t="b">
        <v>0</v>
      </c>
      <c r="U16" s="6" t="b">
        <v>1</v>
      </c>
      <c r="V16" s="6" t="b">
        <v>1</v>
      </c>
      <c r="W16" s="6" t="b">
        <v>0</v>
      </c>
      <c r="X16" s="6" t="b">
        <v>0</v>
      </c>
      <c r="Y16" s="6" t="b">
        <v>0</v>
      </c>
      <c r="Z16" s="6" t="b">
        <v>0</v>
      </c>
      <c r="AA16" s="6" t="b">
        <v>0</v>
      </c>
      <c r="AB16" s="6" t="b">
        <v>0</v>
      </c>
      <c r="AC16" s="6" t="b">
        <v>0</v>
      </c>
      <c r="AD16" s="6" t="b">
        <v>0</v>
      </c>
      <c r="AE16" s="6" t="b">
        <v>0</v>
      </c>
      <c r="AF16" s="5" t="s">
        <v>34</v>
      </c>
      <c r="AG16" s="6" t="b">
        <v>0</v>
      </c>
      <c r="AH16" s="6" t="b">
        <v>0</v>
      </c>
    </row>
    <row r="17" spans="1:34" hidden="1" x14ac:dyDescent="0.25">
      <c r="A17" s="5" t="s">
        <v>34</v>
      </c>
      <c r="B17" s="6">
        <v>12</v>
      </c>
      <c r="C17" s="5" t="s">
        <v>97</v>
      </c>
      <c r="D17" s="5" t="s">
        <v>98</v>
      </c>
      <c r="E17" s="5" t="s">
        <v>99</v>
      </c>
      <c r="F17" s="5" t="s">
        <v>34</v>
      </c>
      <c r="G17" s="5" t="s">
        <v>100</v>
      </c>
      <c r="H17" s="5" t="s">
        <v>101</v>
      </c>
      <c r="I17" s="5" t="s">
        <v>34</v>
      </c>
      <c r="J17" s="6">
        <v>12</v>
      </c>
      <c r="K17" s="6" t="b">
        <v>0</v>
      </c>
      <c r="L17" s="6" t="b">
        <v>0</v>
      </c>
      <c r="M17" s="6" t="b">
        <v>1</v>
      </c>
      <c r="N17" s="6" t="b">
        <v>0</v>
      </c>
      <c r="O17" s="6" t="b">
        <v>0</v>
      </c>
      <c r="P17" s="6" t="b">
        <v>0</v>
      </c>
      <c r="Q17" s="6" t="b">
        <v>1</v>
      </c>
      <c r="R17" s="6" t="b">
        <v>1</v>
      </c>
      <c r="S17" s="6" t="b">
        <v>0</v>
      </c>
      <c r="T17" s="6" t="b">
        <v>0</v>
      </c>
      <c r="U17" s="6" t="b">
        <v>1</v>
      </c>
      <c r="V17" s="6" t="b">
        <v>1</v>
      </c>
      <c r="W17" s="6" t="b">
        <v>0</v>
      </c>
      <c r="X17" s="6" t="b">
        <v>0</v>
      </c>
      <c r="Y17" s="6" t="b">
        <v>0</v>
      </c>
      <c r="Z17" s="6" t="b">
        <v>0</v>
      </c>
      <c r="AA17" s="6" t="b">
        <v>0</v>
      </c>
      <c r="AB17" s="6" t="b">
        <v>0</v>
      </c>
      <c r="AC17" s="6" t="b">
        <v>0</v>
      </c>
      <c r="AD17" s="6" t="b">
        <v>0</v>
      </c>
      <c r="AE17" s="6" t="b">
        <v>0</v>
      </c>
      <c r="AF17" s="5" t="s">
        <v>34</v>
      </c>
      <c r="AG17" s="6" t="b">
        <v>0</v>
      </c>
      <c r="AH17" s="6" t="b">
        <v>0</v>
      </c>
    </row>
    <row r="18" spans="1:34" hidden="1" x14ac:dyDescent="0.25">
      <c r="A18" s="5" t="s">
        <v>34</v>
      </c>
      <c r="B18" s="6">
        <v>13</v>
      </c>
      <c r="C18" s="5" t="s">
        <v>102</v>
      </c>
      <c r="D18" s="5" t="s">
        <v>103</v>
      </c>
      <c r="E18" s="5" t="s">
        <v>104</v>
      </c>
      <c r="F18" s="5" t="s">
        <v>105</v>
      </c>
      <c r="G18" s="5" t="s">
        <v>50</v>
      </c>
      <c r="H18" s="5" t="s">
        <v>106</v>
      </c>
      <c r="I18" s="5" t="s">
        <v>34</v>
      </c>
      <c r="J18" s="6">
        <v>13</v>
      </c>
      <c r="K18" s="6" t="b">
        <v>0</v>
      </c>
      <c r="L18" s="6" t="b">
        <v>0</v>
      </c>
      <c r="M18" s="6" t="b">
        <v>1</v>
      </c>
      <c r="N18" s="6" t="b">
        <v>0</v>
      </c>
      <c r="O18" s="6" t="b">
        <v>0</v>
      </c>
      <c r="P18" s="6" t="b">
        <v>0</v>
      </c>
      <c r="Q18" s="6" t="b">
        <v>1</v>
      </c>
      <c r="R18" s="6" t="b">
        <v>1</v>
      </c>
      <c r="S18" s="6" t="b">
        <v>1</v>
      </c>
      <c r="T18" s="6" t="b">
        <v>0</v>
      </c>
      <c r="U18" s="6" t="b">
        <v>0</v>
      </c>
      <c r="V18" s="6" t="b">
        <v>1</v>
      </c>
      <c r="W18" s="6" t="b">
        <v>0</v>
      </c>
      <c r="X18" s="6" t="b">
        <v>0</v>
      </c>
      <c r="Y18" s="6" t="b">
        <v>0</v>
      </c>
      <c r="Z18" s="6" t="b">
        <v>0</v>
      </c>
      <c r="AA18" s="6" t="b">
        <v>0</v>
      </c>
      <c r="AB18" s="6" t="b">
        <v>0</v>
      </c>
      <c r="AC18" s="6" t="b">
        <v>0</v>
      </c>
      <c r="AD18" s="6" t="b">
        <v>0</v>
      </c>
      <c r="AE18" s="6" t="b">
        <v>0</v>
      </c>
      <c r="AF18" s="5" t="s">
        <v>34</v>
      </c>
      <c r="AG18" s="6" t="b">
        <v>0</v>
      </c>
      <c r="AH18" s="6" t="b">
        <v>0</v>
      </c>
    </row>
    <row r="19" spans="1:34" hidden="1" x14ac:dyDescent="0.25">
      <c r="A19" s="5" t="s">
        <v>107</v>
      </c>
      <c r="B19" s="6">
        <v>15</v>
      </c>
      <c r="C19" s="5" t="s">
        <v>108</v>
      </c>
      <c r="D19" s="5" t="s">
        <v>109</v>
      </c>
      <c r="E19" s="5" t="s">
        <v>110</v>
      </c>
      <c r="F19" s="5" t="s">
        <v>34</v>
      </c>
      <c r="G19" s="5" t="s">
        <v>111</v>
      </c>
      <c r="H19" s="5" t="s">
        <v>112</v>
      </c>
      <c r="I19" s="5" t="s">
        <v>113</v>
      </c>
      <c r="J19" s="6">
        <v>15</v>
      </c>
      <c r="K19" s="6" t="b">
        <v>0</v>
      </c>
      <c r="L19" s="6" t="b">
        <v>0</v>
      </c>
      <c r="M19" s="6" t="b">
        <v>0</v>
      </c>
      <c r="N19" s="6" t="b">
        <v>1</v>
      </c>
      <c r="O19" s="6" t="b">
        <v>0</v>
      </c>
      <c r="P19" s="6" t="b">
        <v>0</v>
      </c>
      <c r="Q19" s="6" t="b">
        <v>0</v>
      </c>
      <c r="R19" s="6" t="b">
        <v>0</v>
      </c>
      <c r="S19" s="6" t="b">
        <v>0</v>
      </c>
      <c r="T19" s="6" t="b">
        <v>1</v>
      </c>
      <c r="U19" s="6" t="b">
        <v>1</v>
      </c>
      <c r="V19" s="6" t="b">
        <v>1</v>
      </c>
      <c r="W19" s="6" t="b">
        <v>0</v>
      </c>
      <c r="X19" s="6" t="b">
        <v>0</v>
      </c>
      <c r="Y19" s="6" t="b">
        <v>0</v>
      </c>
      <c r="Z19" s="6" t="b">
        <v>0</v>
      </c>
      <c r="AA19" s="6" t="b">
        <v>0</v>
      </c>
      <c r="AB19" s="6" t="b">
        <v>0</v>
      </c>
      <c r="AC19" s="6" t="b">
        <v>0</v>
      </c>
      <c r="AD19" s="6" t="b">
        <v>0</v>
      </c>
      <c r="AE19" s="6" t="b">
        <v>0</v>
      </c>
      <c r="AF19" s="5" t="s">
        <v>114</v>
      </c>
      <c r="AG19" s="6" t="b">
        <v>0</v>
      </c>
      <c r="AH19" s="6" t="b">
        <v>0</v>
      </c>
    </row>
    <row r="20" spans="1:34" hidden="1" x14ac:dyDescent="0.25">
      <c r="A20" s="5" t="s">
        <v>34</v>
      </c>
      <c r="B20" s="6">
        <v>16</v>
      </c>
      <c r="C20" s="5" t="s">
        <v>115</v>
      </c>
      <c r="D20" s="5" t="s">
        <v>116</v>
      </c>
      <c r="E20" s="5" t="s">
        <v>117</v>
      </c>
      <c r="F20" s="5" t="s">
        <v>118</v>
      </c>
      <c r="G20" s="5" t="s">
        <v>119</v>
      </c>
      <c r="H20" s="5" t="s">
        <v>120</v>
      </c>
      <c r="I20" s="5" t="s">
        <v>34</v>
      </c>
      <c r="J20" s="6">
        <v>16</v>
      </c>
      <c r="K20" s="6" t="b">
        <v>0</v>
      </c>
      <c r="L20" s="6" t="b">
        <v>0</v>
      </c>
      <c r="M20" s="6" t="b">
        <v>1</v>
      </c>
      <c r="N20" s="6" t="b">
        <v>0</v>
      </c>
      <c r="O20" s="6" t="b">
        <v>0</v>
      </c>
      <c r="P20" s="6" t="b">
        <v>0</v>
      </c>
      <c r="Q20" s="6" t="b">
        <v>1</v>
      </c>
      <c r="R20" s="6" t="b">
        <v>1</v>
      </c>
      <c r="S20" s="6" t="b">
        <v>0</v>
      </c>
      <c r="T20" s="6" t="b">
        <v>1</v>
      </c>
      <c r="U20" s="6" t="b">
        <v>1</v>
      </c>
      <c r="V20" s="6" t="b">
        <v>1</v>
      </c>
      <c r="W20" s="6" t="b">
        <v>0</v>
      </c>
      <c r="X20" s="6" t="b">
        <v>0</v>
      </c>
      <c r="Y20" s="6" t="b">
        <v>0</v>
      </c>
      <c r="Z20" s="6" t="b">
        <v>0</v>
      </c>
      <c r="AA20" s="6" t="b">
        <v>0</v>
      </c>
      <c r="AB20" s="6" t="b">
        <v>0</v>
      </c>
      <c r="AC20" s="6" t="b">
        <v>0</v>
      </c>
      <c r="AD20" s="6" t="b">
        <v>0</v>
      </c>
      <c r="AE20" s="6" t="b">
        <v>0</v>
      </c>
      <c r="AF20" s="5" t="s">
        <v>34</v>
      </c>
      <c r="AG20" s="6" t="b">
        <v>0</v>
      </c>
      <c r="AH20" s="6" t="b">
        <v>0</v>
      </c>
    </row>
    <row r="21" spans="1:34" hidden="1" x14ac:dyDescent="0.25">
      <c r="A21" s="5" t="s">
        <v>34</v>
      </c>
      <c r="B21" s="6">
        <v>17</v>
      </c>
      <c r="C21" s="5" t="s">
        <v>121</v>
      </c>
      <c r="D21" s="5" t="s">
        <v>122</v>
      </c>
      <c r="E21" s="5" t="s">
        <v>123</v>
      </c>
      <c r="F21" s="5" t="s">
        <v>124</v>
      </c>
      <c r="G21" s="5" t="s">
        <v>125</v>
      </c>
      <c r="H21" s="5" t="s">
        <v>126</v>
      </c>
      <c r="I21" s="5" t="s">
        <v>34</v>
      </c>
      <c r="J21" s="6">
        <v>17</v>
      </c>
      <c r="K21" s="6" t="b">
        <v>0</v>
      </c>
      <c r="L21" s="6" t="b">
        <v>0</v>
      </c>
      <c r="M21" s="6" t="b">
        <v>1</v>
      </c>
      <c r="N21" s="6" t="b">
        <v>0</v>
      </c>
      <c r="O21" s="6" t="b">
        <v>0</v>
      </c>
      <c r="P21" s="6" t="b">
        <v>0</v>
      </c>
      <c r="Q21" s="6" t="b">
        <v>1</v>
      </c>
      <c r="R21" s="6" t="b">
        <v>1</v>
      </c>
      <c r="S21" s="6" t="b">
        <v>0</v>
      </c>
      <c r="T21" s="6" t="b">
        <v>1</v>
      </c>
      <c r="U21" s="6" t="b">
        <v>0</v>
      </c>
      <c r="V21" s="6" t="b">
        <v>1</v>
      </c>
      <c r="W21" s="6" t="b">
        <v>0</v>
      </c>
      <c r="X21" s="6" t="b">
        <v>0</v>
      </c>
      <c r="Y21" s="6" t="b">
        <v>0</v>
      </c>
      <c r="Z21" s="6" t="b">
        <v>0</v>
      </c>
      <c r="AA21" s="6" t="b">
        <v>0</v>
      </c>
      <c r="AB21" s="6" t="b">
        <v>0</v>
      </c>
      <c r="AC21" s="6" t="b">
        <v>0</v>
      </c>
      <c r="AD21" s="6" t="b">
        <v>0</v>
      </c>
      <c r="AE21" s="6" t="b">
        <v>0</v>
      </c>
      <c r="AF21" s="5" t="s">
        <v>34</v>
      </c>
      <c r="AG21" s="6" t="b">
        <v>0</v>
      </c>
      <c r="AH21" s="6" t="b">
        <v>0</v>
      </c>
    </row>
    <row r="22" spans="1:34" hidden="1" x14ac:dyDescent="0.25">
      <c r="A22" s="5" t="s">
        <v>34</v>
      </c>
      <c r="B22" s="6">
        <v>18</v>
      </c>
      <c r="C22" s="5" t="s">
        <v>121</v>
      </c>
      <c r="D22" s="5" t="s">
        <v>127</v>
      </c>
      <c r="E22" s="5" t="s">
        <v>128</v>
      </c>
      <c r="F22" s="5" t="s">
        <v>34</v>
      </c>
      <c r="G22" s="5" t="s">
        <v>129</v>
      </c>
      <c r="H22" s="5" t="s">
        <v>130</v>
      </c>
      <c r="I22" s="5" t="s">
        <v>34</v>
      </c>
      <c r="J22" s="6">
        <v>18</v>
      </c>
      <c r="K22" s="6" t="b">
        <v>0</v>
      </c>
      <c r="L22" s="6" t="b">
        <v>0</v>
      </c>
      <c r="M22" s="6" t="b">
        <v>1</v>
      </c>
      <c r="N22" s="6" t="b">
        <v>0</v>
      </c>
      <c r="O22" s="6" t="b">
        <v>0</v>
      </c>
      <c r="P22" s="6" t="b">
        <v>1</v>
      </c>
      <c r="Q22" s="6" t="b">
        <v>0</v>
      </c>
      <c r="R22" s="6" t="b">
        <v>1</v>
      </c>
      <c r="S22" s="6" t="b">
        <v>0</v>
      </c>
      <c r="T22" s="6" t="b">
        <v>0</v>
      </c>
      <c r="U22" s="6" t="b">
        <v>0</v>
      </c>
      <c r="V22" s="6" t="b">
        <v>1</v>
      </c>
      <c r="W22" s="6" t="b">
        <v>0</v>
      </c>
      <c r="X22" s="6" t="b">
        <v>0</v>
      </c>
      <c r="Y22" s="6" t="b">
        <v>0</v>
      </c>
      <c r="Z22" s="6" t="b">
        <v>0</v>
      </c>
      <c r="AA22" s="6" t="b">
        <v>0</v>
      </c>
      <c r="AB22" s="6" t="b">
        <v>0</v>
      </c>
      <c r="AC22" s="6" t="b">
        <v>0</v>
      </c>
      <c r="AD22" s="6" t="b">
        <v>0</v>
      </c>
      <c r="AE22" s="6" t="b">
        <v>0</v>
      </c>
      <c r="AF22" s="5" t="s">
        <v>34</v>
      </c>
      <c r="AG22" s="6" t="b">
        <v>0</v>
      </c>
      <c r="AH22" s="6" t="b">
        <v>0</v>
      </c>
    </row>
    <row r="23" spans="1:34" hidden="1" x14ac:dyDescent="0.25">
      <c r="A23" s="5" t="s">
        <v>131</v>
      </c>
      <c r="B23" s="6">
        <v>19</v>
      </c>
      <c r="C23" s="5" t="s">
        <v>132</v>
      </c>
      <c r="D23" s="5" t="s">
        <v>133</v>
      </c>
      <c r="E23" s="5" t="s">
        <v>134</v>
      </c>
      <c r="F23" s="5" t="s">
        <v>135</v>
      </c>
      <c r="G23" s="5" t="s">
        <v>136</v>
      </c>
      <c r="H23" s="5" t="s">
        <v>137</v>
      </c>
      <c r="I23" s="5" t="s">
        <v>138</v>
      </c>
      <c r="J23" s="6">
        <v>19</v>
      </c>
      <c r="K23" s="6" t="b">
        <v>0</v>
      </c>
      <c r="L23" s="6" t="b">
        <v>0</v>
      </c>
      <c r="M23" s="6" t="b">
        <v>1</v>
      </c>
      <c r="N23" s="6" t="b">
        <v>0</v>
      </c>
      <c r="O23" s="6" t="b">
        <v>0</v>
      </c>
      <c r="P23" s="6" t="b">
        <v>0</v>
      </c>
      <c r="Q23" s="6" t="b">
        <v>1</v>
      </c>
      <c r="R23" s="6" t="b">
        <v>1</v>
      </c>
      <c r="S23" s="6" t="b">
        <v>0</v>
      </c>
      <c r="T23" s="6" t="b">
        <v>0</v>
      </c>
      <c r="U23" s="6" t="b">
        <v>0</v>
      </c>
      <c r="V23" s="6" t="b">
        <v>0</v>
      </c>
      <c r="W23" s="6" t="b">
        <v>0</v>
      </c>
      <c r="X23" s="6" t="b">
        <v>0</v>
      </c>
      <c r="Y23" s="6" t="b">
        <v>0</v>
      </c>
      <c r="Z23" s="6" t="b">
        <v>0</v>
      </c>
      <c r="AA23" s="6" t="b">
        <v>0</v>
      </c>
      <c r="AB23" s="6" t="b">
        <v>0</v>
      </c>
      <c r="AC23" s="6" t="b">
        <v>0</v>
      </c>
      <c r="AD23" s="6" t="b">
        <v>0</v>
      </c>
      <c r="AE23" s="6" t="b">
        <v>0</v>
      </c>
      <c r="AF23" s="5" t="s">
        <v>139</v>
      </c>
      <c r="AG23" s="6" t="b">
        <v>0</v>
      </c>
      <c r="AH23" s="6" t="b">
        <v>0</v>
      </c>
    </row>
    <row r="24" spans="1:34" hidden="1" x14ac:dyDescent="0.25">
      <c r="A24" s="5" t="s">
        <v>34</v>
      </c>
      <c r="B24" s="6">
        <v>20</v>
      </c>
      <c r="C24" s="5" t="s">
        <v>140</v>
      </c>
      <c r="D24" s="5" t="s">
        <v>141</v>
      </c>
      <c r="E24" s="5" t="s">
        <v>142</v>
      </c>
      <c r="F24" s="5" t="s">
        <v>143</v>
      </c>
      <c r="G24" s="5" t="s">
        <v>144</v>
      </c>
      <c r="H24" s="5" t="s">
        <v>145</v>
      </c>
      <c r="I24" s="5" t="s">
        <v>34</v>
      </c>
      <c r="J24" s="6">
        <v>20</v>
      </c>
      <c r="K24" s="6" t="b">
        <v>0</v>
      </c>
      <c r="L24" s="6" t="b">
        <v>0</v>
      </c>
      <c r="M24" s="6" t="b">
        <v>1</v>
      </c>
      <c r="N24" s="6" t="b">
        <v>0</v>
      </c>
      <c r="O24" s="6" t="b">
        <v>0</v>
      </c>
      <c r="P24" s="6" t="b">
        <v>0</v>
      </c>
      <c r="Q24" s="6" t="b">
        <v>1</v>
      </c>
      <c r="R24" s="6" t="b">
        <v>1</v>
      </c>
      <c r="S24" s="6" t="b">
        <v>0</v>
      </c>
      <c r="T24" s="6" t="b">
        <v>0</v>
      </c>
      <c r="U24" s="6" t="b">
        <v>0</v>
      </c>
      <c r="V24" s="6" t="b">
        <v>1</v>
      </c>
      <c r="W24" s="6" t="b">
        <v>0</v>
      </c>
      <c r="X24" s="6" t="b">
        <v>0</v>
      </c>
      <c r="Y24" s="6" t="b">
        <v>0</v>
      </c>
      <c r="Z24" s="6" t="b">
        <v>0</v>
      </c>
      <c r="AA24" s="6" t="b">
        <v>0</v>
      </c>
      <c r="AB24" s="6" t="b">
        <v>0</v>
      </c>
      <c r="AC24" s="6" t="b">
        <v>0</v>
      </c>
      <c r="AD24" s="6" t="b">
        <v>0</v>
      </c>
      <c r="AE24" s="6" t="b">
        <v>0</v>
      </c>
      <c r="AF24" s="5" t="s">
        <v>34</v>
      </c>
      <c r="AG24" s="6" t="b">
        <v>0</v>
      </c>
      <c r="AH24" s="6" t="b">
        <v>0</v>
      </c>
    </row>
    <row r="25" spans="1:34" hidden="1" x14ac:dyDescent="0.25">
      <c r="A25" s="5" t="s">
        <v>34</v>
      </c>
      <c r="B25" s="6">
        <v>22</v>
      </c>
      <c r="C25" s="5" t="s">
        <v>146</v>
      </c>
      <c r="D25" s="5" t="s">
        <v>147</v>
      </c>
      <c r="E25" s="5" t="s">
        <v>148</v>
      </c>
      <c r="F25" s="5" t="s">
        <v>149</v>
      </c>
      <c r="G25" s="5" t="s">
        <v>125</v>
      </c>
      <c r="H25" s="5" t="s">
        <v>150</v>
      </c>
      <c r="I25" s="5" t="s">
        <v>34</v>
      </c>
      <c r="J25" s="6">
        <v>22</v>
      </c>
      <c r="K25" s="6" t="b">
        <v>0</v>
      </c>
      <c r="L25" s="6" t="b">
        <v>0</v>
      </c>
      <c r="M25" s="6" t="b">
        <v>1</v>
      </c>
      <c r="N25" s="6" t="b">
        <v>0</v>
      </c>
      <c r="O25" s="6" t="b">
        <v>0</v>
      </c>
      <c r="P25" s="6" t="b">
        <v>0</v>
      </c>
      <c r="Q25" s="6" t="b">
        <v>0</v>
      </c>
      <c r="R25" s="6" t="b">
        <v>0</v>
      </c>
      <c r="S25" s="6" t="b">
        <v>0</v>
      </c>
      <c r="T25" s="6" t="b">
        <v>0</v>
      </c>
      <c r="U25" s="6" t="b">
        <v>0</v>
      </c>
      <c r="V25" s="6" t="b">
        <v>1</v>
      </c>
      <c r="W25" s="6" t="b">
        <v>0</v>
      </c>
      <c r="X25" s="6" t="b">
        <v>0</v>
      </c>
      <c r="Y25" s="6" t="b">
        <v>0</v>
      </c>
      <c r="Z25" s="6" t="b">
        <v>0</v>
      </c>
      <c r="AA25" s="6" t="b">
        <v>0</v>
      </c>
      <c r="AB25" s="6" t="b">
        <v>0</v>
      </c>
      <c r="AC25" s="6" t="b">
        <v>0</v>
      </c>
      <c r="AD25" s="6" t="b">
        <v>0</v>
      </c>
      <c r="AE25" s="6" t="b">
        <v>0</v>
      </c>
      <c r="AF25" s="5" t="s">
        <v>34</v>
      </c>
      <c r="AG25" s="6" t="b">
        <v>0</v>
      </c>
      <c r="AH25" s="6" t="b">
        <v>0</v>
      </c>
    </row>
    <row r="26" spans="1:34" hidden="1" x14ac:dyDescent="0.25">
      <c r="A26" s="5" t="s">
        <v>34</v>
      </c>
      <c r="B26" s="6">
        <v>23</v>
      </c>
      <c r="C26" s="5" t="s">
        <v>151</v>
      </c>
      <c r="D26" s="5" t="s">
        <v>152</v>
      </c>
      <c r="E26" s="5" t="s">
        <v>153</v>
      </c>
      <c r="F26" s="5" t="s">
        <v>154</v>
      </c>
      <c r="G26" s="5" t="s">
        <v>155</v>
      </c>
      <c r="H26" s="5" t="s">
        <v>156</v>
      </c>
      <c r="I26" s="5" t="s">
        <v>34</v>
      </c>
      <c r="J26" s="6">
        <v>23</v>
      </c>
      <c r="K26" s="6" t="b">
        <v>0</v>
      </c>
      <c r="L26" s="6" t="b">
        <v>0</v>
      </c>
      <c r="M26" s="6" t="b">
        <v>0</v>
      </c>
      <c r="N26" s="6" t="b">
        <v>1</v>
      </c>
      <c r="O26" s="6" t="b">
        <v>0</v>
      </c>
      <c r="P26" s="6" t="b">
        <v>0</v>
      </c>
      <c r="Q26" s="6" t="b">
        <v>0</v>
      </c>
      <c r="R26" s="6" t="b">
        <v>1</v>
      </c>
      <c r="S26" s="6" t="b">
        <v>0</v>
      </c>
      <c r="T26" s="6" t="b">
        <v>0</v>
      </c>
      <c r="U26" s="6" t="b">
        <v>0</v>
      </c>
      <c r="V26" s="6" t="b">
        <v>1</v>
      </c>
      <c r="W26" s="6" t="b">
        <v>0</v>
      </c>
      <c r="X26" s="6" t="b">
        <v>0</v>
      </c>
      <c r="Y26" s="6" t="b">
        <v>0</v>
      </c>
      <c r="Z26" s="6" t="b">
        <v>0</v>
      </c>
      <c r="AA26" s="6" t="b">
        <v>0</v>
      </c>
      <c r="AB26" s="6" t="b">
        <v>0</v>
      </c>
      <c r="AC26" s="6" t="b">
        <v>0</v>
      </c>
      <c r="AD26" s="6" t="b">
        <v>0</v>
      </c>
      <c r="AE26" s="6" t="b">
        <v>0</v>
      </c>
      <c r="AF26" s="5" t="s">
        <v>34</v>
      </c>
      <c r="AG26" s="6" t="b">
        <v>0</v>
      </c>
      <c r="AH26" s="6" t="b">
        <v>0</v>
      </c>
    </row>
    <row r="27" spans="1:34" hidden="1" x14ac:dyDescent="0.25">
      <c r="A27" s="5" t="s">
        <v>34</v>
      </c>
      <c r="B27" s="6">
        <v>24</v>
      </c>
      <c r="C27" s="5" t="s">
        <v>157</v>
      </c>
      <c r="D27" s="5" t="s">
        <v>158</v>
      </c>
      <c r="E27" s="5" t="s">
        <v>159</v>
      </c>
      <c r="F27" s="5" t="s">
        <v>160</v>
      </c>
      <c r="G27" s="5" t="s">
        <v>161</v>
      </c>
      <c r="H27" s="5" t="s">
        <v>162</v>
      </c>
      <c r="I27" s="5" t="s">
        <v>34</v>
      </c>
      <c r="J27" s="6">
        <v>24</v>
      </c>
      <c r="K27" s="6" t="b">
        <v>0</v>
      </c>
      <c r="L27" s="6" t="b">
        <v>0</v>
      </c>
      <c r="M27" s="6" t="b">
        <v>1</v>
      </c>
      <c r="N27" s="6" t="b">
        <v>0</v>
      </c>
      <c r="O27" s="6" t="b">
        <v>0</v>
      </c>
      <c r="P27" s="6" t="b">
        <v>0</v>
      </c>
      <c r="Q27" s="6" t="b">
        <v>0</v>
      </c>
      <c r="R27" s="6" t="b">
        <v>1</v>
      </c>
      <c r="S27" s="6" t="b">
        <v>0</v>
      </c>
      <c r="T27" s="6" t="b">
        <v>1</v>
      </c>
      <c r="U27" s="6" t="b">
        <v>0</v>
      </c>
      <c r="V27" s="6" t="b">
        <v>1</v>
      </c>
      <c r="W27" s="6" t="b">
        <v>0</v>
      </c>
      <c r="X27" s="6" t="b">
        <v>0</v>
      </c>
      <c r="Y27" s="6" t="b">
        <v>0</v>
      </c>
      <c r="Z27" s="6" t="b">
        <v>0</v>
      </c>
      <c r="AA27" s="6" t="b">
        <v>0</v>
      </c>
      <c r="AB27" s="6" t="b">
        <v>0</v>
      </c>
      <c r="AC27" s="6" t="b">
        <v>0</v>
      </c>
      <c r="AD27" s="6" t="b">
        <v>0</v>
      </c>
      <c r="AE27" s="6" t="b">
        <v>0</v>
      </c>
      <c r="AF27" s="5" t="s">
        <v>34</v>
      </c>
      <c r="AG27" s="6" t="b">
        <v>0</v>
      </c>
      <c r="AH27" s="6" t="b">
        <v>0</v>
      </c>
    </row>
    <row r="28" spans="1:34" hidden="1" x14ac:dyDescent="0.25">
      <c r="A28" s="5" t="s">
        <v>34</v>
      </c>
      <c r="B28" s="6">
        <v>25</v>
      </c>
      <c r="C28" s="5" t="s">
        <v>163</v>
      </c>
      <c r="D28" s="5" t="s">
        <v>164</v>
      </c>
      <c r="E28" s="5" t="s">
        <v>165</v>
      </c>
      <c r="F28" s="5" t="s">
        <v>166</v>
      </c>
      <c r="G28" s="5" t="s">
        <v>136</v>
      </c>
      <c r="H28" s="5" t="s">
        <v>167</v>
      </c>
      <c r="I28" s="5" t="s">
        <v>34</v>
      </c>
      <c r="J28" s="6">
        <v>25</v>
      </c>
      <c r="K28" s="6" t="b">
        <v>0</v>
      </c>
      <c r="L28" s="6" t="b">
        <v>0</v>
      </c>
      <c r="M28" s="6" t="b">
        <v>1</v>
      </c>
      <c r="N28" s="6" t="b">
        <v>0</v>
      </c>
      <c r="O28" s="6" t="b">
        <v>0</v>
      </c>
      <c r="P28" s="6" t="b">
        <v>0</v>
      </c>
      <c r="Q28" s="6" t="b">
        <v>1</v>
      </c>
      <c r="R28" s="6" t="b">
        <v>1</v>
      </c>
      <c r="S28" s="6" t="b">
        <v>0</v>
      </c>
      <c r="T28" s="6" t="b">
        <v>1</v>
      </c>
      <c r="U28" s="6" t="b">
        <v>0</v>
      </c>
      <c r="V28" s="6" t="b">
        <v>1</v>
      </c>
      <c r="W28" s="6" t="b">
        <v>0</v>
      </c>
      <c r="X28" s="6" t="b">
        <v>0</v>
      </c>
      <c r="Y28" s="6" t="b">
        <v>0</v>
      </c>
      <c r="Z28" s="6" t="b">
        <v>0</v>
      </c>
      <c r="AA28" s="6" t="b">
        <v>0</v>
      </c>
      <c r="AB28" s="6" t="b">
        <v>0</v>
      </c>
      <c r="AC28" s="6" t="b">
        <v>0</v>
      </c>
      <c r="AD28" s="6" t="b">
        <v>0</v>
      </c>
      <c r="AE28" s="6" t="b">
        <v>0</v>
      </c>
      <c r="AF28" s="5" t="s">
        <v>34</v>
      </c>
      <c r="AG28" s="6" t="b">
        <v>0</v>
      </c>
      <c r="AH28" s="6" t="b">
        <v>0</v>
      </c>
    </row>
    <row r="29" spans="1:34" hidden="1" x14ac:dyDescent="0.25">
      <c r="A29" s="5" t="s">
        <v>34</v>
      </c>
      <c r="B29" s="6">
        <v>26</v>
      </c>
      <c r="C29" s="5" t="s">
        <v>168</v>
      </c>
      <c r="D29" s="5" t="s">
        <v>169</v>
      </c>
      <c r="E29" s="5" t="s">
        <v>170</v>
      </c>
      <c r="F29" s="5" t="s">
        <v>34</v>
      </c>
      <c r="G29" s="5" t="s">
        <v>125</v>
      </c>
      <c r="H29" s="5" t="s">
        <v>171</v>
      </c>
      <c r="I29" s="5" t="s">
        <v>34</v>
      </c>
      <c r="J29" s="6">
        <v>26</v>
      </c>
      <c r="K29" s="6" t="b">
        <v>0</v>
      </c>
      <c r="L29" s="6" t="b">
        <v>0</v>
      </c>
      <c r="M29" s="6" t="b">
        <v>1</v>
      </c>
      <c r="N29" s="6" t="b">
        <v>0</v>
      </c>
      <c r="O29" s="6" t="b">
        <v>0</v>
      </c>
      <c r="P29" s="6" t="b">
        <v>0</v>
      </c>
      <c r="Q29" s="6" t="b">
        <v>0</v>
      </c>
      <c r="R29" s="6" t="b">
        <v>0</v>
      </c>
      <c r="S29" s="6" t="b">
        <v>0</v>
      </c>
      <c r="T29" s="6" t="b">
        <v>1</v>
      </c>
      <c r="U29" s="6" t="b">
        <v>1</v>
      </c>
      <c r="V29" s="6" t="b">
        <v>1</v>
      </c>
      <c r="W29" s="6" t="b">
        <v>0</v>
      </c>
      <c r="X29" s="6" t="b">
        <v>0</v>
      </c>
      <c r="Y29" s="6" t="b">
        <v>0</v>
      </c>
      <c r="Z29" s="6" t="b">
        <v>0</v>
      </c>
      <c r="AA29" s="6" t="b">
        <v>0</v>
      </c>
      <c r="AB29" s="6" t="b">
        <v>0</v>
      </c>
      <c r="AC29" s="6" t="b">
        <v>0</v>
      </c>
      <c r="AD29" s="6" t="b">
        <v>0</v>
      </c>
      <c r="AE29" s="6" t="b">
        <v>0</v>
      </c>
      <c r="AF29" s="5" t="s">
        <v>34</v>
      </c>
      <c r="AG29" s="6" t="b">
        <v>0</v>
      </c>
      <c r="AH29" s="6" t="b">
        <v>0</v>
      </c>
    </row>
    <row r="30" spans="1:34" hidden="1" x14ac:dyDescent="0.25">
      <c r="A30" s="5" t="s">
        <v>34</v>
      </c>
      <c r="B30" s="6">
        <v>27</v>
      </c>
      <c r="C30" s="5" t="s">
        <v>172</v>
      </c>
      <c r="D30" s="5" t="s">
        <v>173</v>
      </c>
      <c r="E30" s="5" t="s">
        <v>174</v>
      </c>
      <c r="F30" s="5" t="s">
        <v>175</v>
      </c>
      <c r="G30" s="5" t="s">
        <v>176</v>
      </c>
      <c r="H30" s="5" t="s">
        <v>177</v>
      </c>
      <c r="I30" s="5" t="s">
        <v>34</v>
      </c>
      <c r="J30" s="6">
        <v>27</v>
      </c>
      <c r="K30" s="6" t="b">
        <v>0</v>
      </c>
      <c r="L30" s="6" t="b">
        <v>0</v>
      </c>
      <c r="M30" s="6" t="b">
        <v>1</v>
      </c>
      <c r="N30" s="6" t="b">
        <v>0</v>
      </c>
      <c r="O30" s="6" t="b">
        <v>0</v>
      </c>
      <c r="P30" s="6" t="b">
        <v>0</v>
      </c>
      <c r="Q30" s="6" t="b">
        <v>0</v>
      </c>
      <c r="R30" s="6" t="b">
        <v>1</v>
      </c>
      <c r="S30" s="6" t="b">
        <v>0</v>
      </c>
      <c r="T30" s="6" t="b">
        <v>1</v>
      </c>
      <c r="U30" s="6" t="b">
        <v>0</v>
      </c>
      <c r="V30" s="6" t="b">
        <v>1</v>
      </c>
      <c r="W30" s="6" t="b">
        <v>0</v>
      </c>
      <c r="X30" s="6" t="b">
        <v>0</v>
      </c>
      <c r="Y30" s="6" t="b">
        <v>0</v>
      </c>
      <c r="Z30" s="6" t="b">
        <v>0</v>
      </c>
      <c r="AA30" s="6" t="b">
        <v>0</v>
      </c>
      <c r="AB30" s="6" t="b">
        <v>0</v>
      </c>
      <c r="AC30" s="6" t="b">
        <v>0</v>
      </c>
      <c r="AD30" s="6" t="b">
        <v>0</v>
      </c>
      <c r="AE30" s="6" t="b">
        <v>0</v>
      </c>
      <c r="AF30" s="5" t="s">
        <v>34</v>
      </c>
      <c r="AG30" s="6" t="b">
        <v>0</v>
      </c>
      <c r="AH30" s="6" t="b">
        <v>0</v>
      </c>
    </row>
    <row r="31" spans="1:34" hidden="1" x14ac:dyDescent="0.25">
      <c r="A31" s="5" t="s">
        <v>34</v>
      </c>
      <c r="B31" s="6">
        <v>28</v>
      </c>
      <c r="C31" s="5" t="s">
        <v>178</v>
      </c>
      <c r="D31" s="5" t="s">
        <v>179</v>
      </c>
      <c r="E31" s="5" t="s">
        <v>180</v>
      </c>
      <c r="F31" s="5" t="s">
        <v>181</v>
      </c>
      <c r="G31" s="5" t="s">
        <v>136</v>
      </c>
      <c r="H31" s="5" t="s">
        <v>182</v>
      </c>
      <c r="I31" s="5" t="s">
        <v>34</v>
      </c>
      <c r="J31" s="6">
        <v>28</v>
      </c>
      <c r="K31" s="6" t="b">
        <v>0</v>
      </c>
      <c r="L31" s="6" t="b">
        <v>0</v>
      </c>
      <c r="M31" s="6" t="b">
        <v>1</v>
      </c>
      <c r="N31" s="6" t="b">
        <v>0</v>
      </c>
      <c r="O31" s="6" t="b">
        <v>0</v>
      </c>
      <c r="P31" s="6" t="b">
        <v>0</v>
      </c>
      <c r="Q31" s="6" t="b">
        <v>0</v>
      </c>
      <c r="R31" s="6" t="b">
        <v>1</v>
      </c>
      <c r="S31" s="6" t="b">
        <v>0</v>
      </c>
      <c r="T31" s="6" t="b">
        <v>0</v>
      </c>
      <c r="U31" s="6" t="b">
        <v>1</v>
      </c>
      <c r="V31" s="6" t="b">
        <v>1</v>
      </c>
      <c r="W31" s="6" t="b">
        <v>0</v>
      </c>
      <c r="X31" s="6" t="b">
        <v>0</v>
      </c>
      <c r="Y31" s="6" t="b">
        <v>0</v>
      </c>
      <c r="Z31" s="6" t="b">
        <v>0</v>
      </c>
      <c r="AA31" s="6" t="b">
        <v>0</v>
      </c>
      <c r="AB31" s="6" t="b">
        <v>0</v>
      </c>
      <c r="AC31" s="6" t="b">
        <v>0</v>
      </c>
      <c r="AD31" s="6" t="b">
        <v>0</v>
      </c>
      <c r="AE31" s="6" t="b">
        <v>0</v>
      </c>
      <c r="AF31" s="5" t="s">
        <v>34</v>
      </c>
      <c r="AG31" s="6" t="b">
        <v>0</v>
      </c>
      <c r="AH31" s="6" t="b">
        <v>0</v>
      </c>
    </row>
    <row r="32" spans="1:34" hidden="1" x14ac:dyDescent="0.25">
      <c r="A32" s="5" t="s">
        <v>34</v>
      </c>
      <c r="B32" s="6">
        <v>30</v>
      </c>
      <c r="C32" s="5" t="s">
        <v>183</v>
      </c>
      <c r="D32" s="5" t="s">
        <v>184</v>
      </c>
      <c r="E32" s="5" t="s">
        <v>185</v>
      </c>
      <c r="F32" s="5" t="s">
        <v>186</v>
      </c>
      <c r="G32" s="5" t="s">
        <v>125</v>
      </c>
      <c r="H32" s="5" t="s">
        <v>187</v>
      </c>
      <c r="I32" s="5" t="s">
        <v>34</v>
      </c>
      <c r="J32" s="6">
        <v>30</v>
      </c>
      <c r="K32" s="6" t="b">
        <v>0</v>
      </c>
      <c r="L32" s="6" t="b">
        <v>0</v>
      </c>
      <c r="M32" s="6" t="b">
        <v>1</v>
      </c>
      <c r="N32" s="6" t="b">
        <v>0</v>
      </c>
      <c r="O32" s="6" t="b">
        <v>0</v>
      </c>
      <c r="P32" s="6" t="b">
        <v>0</v>
      </c>
      <c r="Q32" s="6" t="b">
        <v>0</v>
      </c>
      <c r="R32" s="6" t="b">
        <v>1</v>
      </c>
      <c r="S32" s="6" t="b">
        <v>0</v>
      </c>
      <c r="T32" s="6" t="b">
        <v>1</v>
      </c>
      <c r="U32" s="6" t="b">
        <v>0</v>
      </c>
      <c r="V32" s="6" t="b">
        <v>1</v>
      </c>
      <c r="W32" s="6" t="b">
        <v>0</v>
      </c>
      <c r="X32" s="6" t="b">
        <v>0</v>
      </c>
      <c r="Y32" s="6" t="b">
        <v>0</v>
      </c>
      <c r="Z32" s="6" t="b">
        <v>0</v>
      </c>
      <c r="AA32" s="6" t="b">
        <v>0</v>
      </c>
      <c r="AB32" s="6" t="b">
        <v>0</v>
      </c>
      <c r="AC32" s="6" t="b">
        <v>0</v>
      </c>
      <c r="AD32" s="6" t="b">
        <v>0</v>
      </c>
      <c r="AE32" s="6" t="b">
        <v>0</v>
      </c>
      <c r="AF32" s="5" t="s">
        <v>34</v>
      </c>
      <c r="AG32" s="6" t="b">
        <v>0</v>
      </c>
      <c r="AH32" s="6" t="b">
        <v>0</v>
      </c>
    </row>
    <row r="33" spans="1:34" hidden="1" x14ac:dyDescent="0.25">
      <c r="A33" s="5" t="s">
        <v>34</v>
      </c>
      <c r="B33" s="6">
        <v>31</v>
      </c>
      <c r="C33" s="5" t="s">
        <v>188</v>
      </c>
      <c r="D33" s="5" t="s">
        <v>189</v>
      </c>
      <c r="E33" s="5" t="s">
        <v>190</v>
      </c>
      <c r="F33" s="5" t="s">
        <v>191</v>
      </c>
      <c r="G33" s="5" t="s">
        <v>192</v>
      </c>
      <c r="H33" s="5" t="s">
        <v>193</v>
      </c>
      <c r="I33" s="5" t="s">
        <v>34</v>
      </c>
      <c r="J33" s="6">
        <v>31</v>
      </c>
      <c r="K33" s="6" t="b">
        <v>0</v>
      </c>
      <c r="L33" s="6" t="b">
        <v>0</v>
      </c>
      <c r="M33" s="6" t="b">
        <v>1</v>
      </c>
      <c r="N33" s="6" t="b">
        <v>0</v>
      </c>
      <c r="O33" s="6" t="b">
        <v>0</v>
      </c>
      <c r="P33" s="6" t="b">
        <v>0</v>
      </c>
      <c r="Q33" s="6" t="b">
        <v>0</v>
      </c>
      <c r="R33" s="6" t="b">
        <v>0</v>
      </c>
      <c r="S33" s="6" t="b">
        <v>0</v>
      </c>
      <c r="T33" s="6" t="b">
        <v>0</v>
      </c>
      <c r="U33" s="6" t="b">
        <v>1</v>
      </c>
      <c r="V33" s="6" t="b">
        <v>1</v>
      </c>
      <c r="W33" s="6" t="b">
        <v>0</v>
      </c>
      <c r="X33" s="6" t="b">
        <v>0</v>
      </c>
      <c r="Y33" s="6" t="b">
        <v>0</v>
      </c>
      <c r="Z33" s="6" t="b">
        <v>0</v>
      </c>
      <c r="AA33" s="6" t="b">
        <v>0</v>
      </c>
      <c r="AB33" s="6" t="b">
        <v>0</v>
      </c>
      <c r="AC33" s="6" t="b">
        <v>0</v>
      </c>
      <c r="AD33" s="6" t="b">
        <v>0</v>
      </c>
      <c r="AE33" s="6" t="b">
        <v>0</v>
      </c>
      <c r="AF33" s="5" t="s">
        <v>34</v>
      </c>
      <c r="AG33" s="6" t="b">
        <v>0</v>
      </c>
      <c r="AH33" s="6" t="b">
        <v>0</v>
      </c>
    </row>
    <row r="34" spans="1:34" hidden="1" x14ac:dyDescent="0.25">
      <c r="A34" s="5" t="s">
        <v>34</v>
      </c>
      <c r="B34" s="6">
        <v>32</v>
      </c>
      <c r="C34" s="5" t="s">
        <v>194</v>
      </c>
      <c r="D34" s="5" t="s">
        <v>195</v>
      </c>
      <c r="E34" s="5" t="s">
        <v>196</v>
      </c>
      <c r="F34" s="5" t="s">
        <v>34</v>
      </c>
      <c r="G34" s="5" t="s">
        <v>136</v>
      </c>
      <c r="H34" s="5" t="s">
        <v>197</v>
      </c>
      <c r="I34" s="5" t="s">
        <v>34</v>
      </c>
      <c r="J34" s="6">
        <v>32</v>
      </c>
      <c r="K34" s="6" t="b">
        <v>0</v>
      </c>
      <c r="L34" s="6" t="b">
        <v>0</v>
      </c>
      <c r="M34" s="6" t="b">
        <v>1</v>
      </c>
      <c r="N34" s="6" t="b">
        <v>0</v>
      </c>
      <c r="O34" s="6" t="b">
        <v>0</v>
      </c>
      <c r="P34" s="6" t="b">
        <v>0</v>
      </c>
      <c r="Q34" s="6" t="b">
        <v>0</v>
      </c>
      <c r="R34" s="6" t="b">
        <v>0</v>
      </c>
      <c r="S34" s="6" t="b">
        <v>0</v>
      </c>
      <c r="T34" s="6" t="b">
        <v>0</v>
      </c>
      <c r="U34" s="6" t="b">
        <v>1</v>
      </c>
      <c r="V34" s="6" t="b">
        <v>1</v>
      </c>
      <c r="W34" s="6" t="b">
        <v>0</v>
      </c>
      <c r="X34" s="6" t="b">
        <v>0</v>
      </c>
      <c r="Y34" s="6" t="b">
        <v>0</v>
      </c>
      <c r="Z34" s="6" t="b">
        <v>0</v>
      </c>
      <c r="AA34" s="6" t="b">
        <v>0</v>
      </c>
      <c r="AB34" s="6" t="b">
        <v>0</v>
      </c>
      <c r="AC34" s="6" t="b">
        <v>0</v>
      </c>
      <c r="AD34" s="6" t="b">
        <v>0</v>
      </c>
      <c r="AE34" s="6" t="b">
        <v>0</v>
      </c>
      <c r="AF34" s="5" t="s">
        <v>34</v>
      </c>
      <c r="AG34" s="6" t="b">
        <v>0</v>
      </c>
      <c r="AH34" s="6" t="b">
        <v>0</v>
      </c>
    </row>
    <row r="35" spans="1:34" hidden="1" x14ac:dyDescent="0.25">
      <c r="A35" s="5" t="s">
        <v>34</v>
      </c>
      <c r="B35" s="6">
        <v>33</v>
      </c>
      <c r="C35" s="5" t="s">
        <v>198</v>
      </c>
      <c r="D35" s="5" t="s">
        <v>199</v>
      </c>
      <c r="E35" s="5" t="s">
        <v>200</v>
      </c>
      <c r="F35" s="5" t="s">
        <v>201</v>
      </c>
      <c r="G35" s="5" t="s">
        <v>136</v>
      </c>
      <c r="H35" s="5" t="s">
        <v>202</v>
      </c>
      <c r="I35" s="5" t="s">
        <v>34</v>
      </c>
      <c r="J35" s="6">
        <v>33</v>
      </c>
      <c r="K35" s="6" t="b">
        <v>0</v>
      </c>
      <c r="L35" s="6" t="b">
        <v>0</v>
      </c>
      <c r="M35" s="6" t="b">
        <v>1</v>
      </c>
      <c r="N35" s="6" t="b">
        <v>0</v>
      </c>
      <c r="O35" s="6" t="b">
        <v>0</v>
      </c>
      <c r="P35" s="6" t="b">
        <v>0</v>
      </c>
      <c r="Q35" s="6" t="b">
        <v>0</v>
      </c>
      <c r="R35" s="6" t="b">
        <v>0</v>
      </c>
      <c r="S35" s="6" t="b">
        <v>0</v>
      </c>
      <c r="T35" s="6" t="b">
        <v>1</v>
      </c>
      <c r="U35" s="6" t="b">
        <v>0</v>
      </c>
      <c r="V35" s="6" t="b">
        <v>1</v>
      </c>
      <c r="W35" s="6" t="b">
        <v>0</v>
      </c>
      <c r="X35" s="6" t="b">
        <v>0</v>
      </c>
      <c r="Y35" s="6" t="b">
        <v>0</v>
      </c>
      <c r="Z35" s="6" t="b">
        <v>0</v>
      </c>
      <c r="AA35" s="6" t="b">
        <v>0</v>
      </c>
      <c r="AB35" s="6" t="b">
        <v>0</v>
      </c>
      <c r="AC35" s="6" t="b">
        <v>0</v>
      </c>
      <c r="AD35" s="6" t="b">
        <v>0</v>
      </c>
      <c r="AE35" s="6" t="b">
        <v>0</v>
      </c>
      <c r="AF35" s="5" t="s">
        <v>34</v>
      </c>
      <c r="AG35" s="6" t="b">
        <v>0</v>
      </c>
      <c r="AH35" s="6" t="b">
        <v>0</v>
      </c>
    </row>
    <row r="36" spans="1:34" hidden="1" x14ac:dyDescent="0.25">
      <c r="A36" s="5" t="s">
        <v>34</v>
      </c>
      <c r="B36" s="6">
        <v>34</v>
      </c>
      <c r="C36" s="5" t="s">
        <v>203</v>
      </c>
      <c r="D36" s="5" t="s">
        <v>204</v>
      </c>
      <c r="E36" s="5" t="s">
        <v>205</v>
      </c>
      <c r="F36" s="5" t="s">
        <v>34</v>
      </c>
      <c r="G36" s="5" t="s">
        <v>192</v>
      </c>
      <c r="H36" s="5" t="s">
        <v>206</v>
      </c>
      <c r="I36" s="5" t="s">
        <v>34</v>
      </c>
      <c r="J36" s="6">
        <v>34</v>
      </c>
      <c r="K36" s="6" t="b">
        <v>0</v>
      </c>
      <c r="L36" s="6" t="b">
        <v>0</v>
      </c>
      <c r="M36" s="6" t="b">
        <v>1</v>
      </c>
      <c r="N36" s="6" t="b">
        <v>0</v>
      </c>
      <c r="O36" s="6" t="b">
        <v>0</v>
      </c>
      <c r="P36" s="6" t="b">
        <v>0</v>
      </c>
      <c r="Q36" s="6" t="b">
        <v>1</v>
      </c>
      <c r="R36" s="6" t="b">
        <v>1</v>
      </c>
      <c r="S36" s="6" t="b">
        <v>0</v>
      </c>
      <c r="T36" s="6" t="b">
        <v>1</v>
      </c>
      <c r="U36" s="6" t="b">
        <v>0</v>
      </c>
      <c r="V36" s="6" t="b">
        <v>1</v>
      </c>
      <c r="W36" s="6" t="b">
        <v>0</v>
      </c>
      <c r="X36" s="6" t="b">
        <v>0</v>
      </c>
      <c r="Y36" s="6" t="b">
        <v>0</v>
      </c>
      <c r="Z36" s="6" t="b">
        <v>0</v>
      </c>
      <c r="AA36" s="6" t="b">
        <v>0</v>
      </c>
      <c r="AB36" s="6" t="b">
        <v>0</v>
      </c>
      <c r="AC36" s="6" t="b">
        <v>0</v>
      </c>
      <c r="AD36" s="6" t="b">
        <v>0</v>
      </c>
      <c r="AE36" s="6" t="b">
        <v>0</v>
      </c>
      <c r="AF36" s="5" t="s">
        <v>34</v>
      </c>
      <c r="AG36" s="6" t="b">
        <v>0</v>
      </c>
      <c r="AH36" s="6" t="b">
        <v>0</v>
      </c>
    </row>
    <row r="37" spans="1:34" hidden="1" x14ac:dyDescent="0.25">
      <c r="A37" s="5" t="s">
        <v>34</v>
      </c>
      <c r="B37" s="6">
        <v>35</v>
      </c>
      <c r="C37" s="5" t="s">
        <v>207</v>
      </c>
      <c r="D37" s="5" t="s">
        <v>208</v>
      </c>
      <c r="E37" s="5" t="s">
        <v>209</v>
      </c>
      <c r="F37" s="5" t="s">
        <v>210</v>
      </c>
      <c r="G37" s="5" t="s">
        <v>211</v>
      </c>
      <c r="H37" s="5" t="s">
        <v>212</v>
      </c>
      <c r="I37" s="5" t="s">
        <v>34</v>
      </c>
      <c r="J37" s="6">
        <v>35</v>
      </c>
      <c r="K37" s="6" t="b">
        <v>0</v>
      </c>
      <c r="L37" s="6" t="b">
        <v>0</v>
      </c>
      <c r="M37" s="6" t="b">
        <v>0</v>
      </c>
      <c r="N37" s="6" t="b">
        <v>1</v>
      </c>
      <c r="O37" s="6" t="b">
        <v>1</v>
      </c>
      <c r="P37" s="6" t="b">
        <v>0</v>
      </c>
      <c r="Q37" s="6" t="b">
        <v>0</v>
      </c>
      <c r="R37" s="6" t="b">
        <v>0</v>
      </c>
      <c r="S37" s="6" t="b">
        <v>0</v>
      </c>
      <c r="T37" s="6" t="b">
        <v>0</v>
      </c>
      <c r="U37" s="6" t="b">
        <v>0</v>
      </c>
      <c r="V37" s="6" t="b">
        <v>1</v>
      </c>
      <c r="W37" s="6" t="b">
        <v>0</v>
      </c>
      <c r="X37" s="6" t="b">
        <v>0</v>
      </c>
      <c r="Y37" s="6" t="b">
        <v>0</v>
      </c>
      <c r="Z37" s="6" t="b">
        <v>0</v>
      </c>
      <c r="AA37" s="6" t="b">
        <v>0</v>
      </c>
      <c r="AB37" s="6" t="b">
        <v>0</v>
      </c>
      <c r="AC37" s="6" t="b">
        <v>0</v>
      </c>
      <c r="AD37" s="6" t="b">
        <v>0</v>
      </c>
      <c r="AE37" s="6" t="b">
        <v>0</v>
      </c>
      <c r="AF37" s="5" t="s">
        <v>34</v>
      </c>
      <c r="AG37" s="6" t="b">
        <v>0</v>
      </c>
      <c r="AH37" s="6" t="b">
        <v>0</v>
      </c>
    </row>
    <row r="38" spans="1:34" hidden="1" x14ac:dyDescent="0.25">
      <c r="A38" s="5" t="s">
        <v>34</v>
      </c>
      <c r="B38" s="6">
        <v>36</v>
      </c>
      <c r="C38" s="5" t="s">
        <v>97</v>
      </c>
      <c r="D38" s="5" t="s">
        <v>213</v>
      </c>
      <c r="E38" s="5" t="s">
        <v>214</v>
      </c>
      <c r="F38" s="5" t="s">
        <v>34</v>
      </c>
      <c r="G38" s="5" t="s">
        <v>136</v>
      </c>
      <c r="H38" s="5" t="s">
        <v>215</v>
      </c>
      <c r="I38" s="5" t="s">
        <v>34</v>
      </c>
      <c r="J38" s="6">
        <v>36</v>
      </c>
      <c r="K38" s="6" t="b">
        <v>0</v>
      </c>
      <c r="L38" s="6" t="b">
        <v>0</v>
      </c>
      <c r="M38" s="6" t="b">
        <v>1</v>
      </c>
      <c r="N38" s="6" t="b">
        <v>0</v>
      </c>
      <c r="O38" s="6" t="b">
        <v>0</v>
      </c>
      <c r="P38" s="6" t="b">
        <v>0</v>
      </c>
      <c r="Q38" s="6" t="b">
        <v>1</v>
      </c>
      <c r="R38" s="6" t="b">
        <v>0</v>
      </c>
      <c r="S38" s="6" t="b">
        <v>0</v>
      </c>
      <c r="T38" s="6" t="b">
        <v>0</v>
      </c>
      <c r="U38" s="6" t="b">
        <v>0</v>
      </c>
      <c r="V38" s="6" t="b">
        <v>1</v>
      </c>
      <c r="W38" s="6" t="b">
        <v>0</v>
      </c>
      <c r="X38" s="6" t="b">
        <v>0</v>
      </c>
      <c r="Y38" s="6" t="b">
        <v>0</v>
      </c>
      <c r="Z38" s="6" t="b">
        <v>0</v>
      </c>
      <c r="AA38" s="6" t="b">
        <v>0</v>
      </c>
      <c r="AB38" s="6" t="b">
        <v>0</v>
      </c>
      <c r="AC38" s="6" t="b">
        <v>0</v>
      </c>
      <c r="AD38" s="6" t="b">
        <v>0</v>
      </c>
      <c r="AE38" s="6" t="b">
        <v>0</v>
      </c>
      <c r="AF38" s="5" t="s">
        <v>34</v>
      </c>
      <c r="AG38" s="6" t="b">
        <v>0</v>
      </c>
      <c r="AH38" s="6" t="b">
        <v>0</v>
      </c>
    </row>
    <row r="39" spans="1:34" hidden="1" x14ac:dyDescent="0.25">
      <c r="A39" s="5" t="s">
        <v>34</v>
      </c>
      <c r="B39" s="6">
        <v>37</v>
      </c>
      <c r="C39" s="5" t="s">
        <v>216</v>
      </c>
      <c r="D39" s="5" t="s">
        <v>217</v>
      </c>
      <c r="E39" s="5" t="s">
        <v>218</v>
      </c>
      <c r="F39" s="5" t="s">
        <v>34</v>
      </c>
      <c r="G39" s="5" t="s">
        <v>100</v>
      </c>
      <c r="H39" s="5" t="s">
        <v>219</v>
      </c>
      <c r="I39" s="5" t="s">
        <v>34</v>
      </c>
      <c r="J39" s="6">
        <v>37</v>
      </c>
      <c r="K39" s="6" t="b">
        <v>0</v>
      </c>
      <c r="L39" s="6" t="b">
        <v>0</v>
      </c>
      <c r="M39" s="6" t="b">
        <v>1</v>
      </c>
      <c r="N39" s="6" t="b">
        <v>0</v>
      </c>
      <c r="O39" s="6" t="b">
        <v>0</v>
      </c>
      <c r="P39" s="6" t="b">
        <v>0</v>
      </c>
      <c r="Q39" s="6" t="b">
        <v>0</v>
      </c>
      <c r="R39" s="6" t="b">
        <v>1</v>
      </c>
      <c r="S39" s="6" t="b">
        <v>0</v>
      </c>
      <c r="T39" s="6" t="b">
        <v>1</v>
      </c>
      <c r="U39" s="6" t="b">
        <v>0</v>
      </c>
      <c r="V39" s="6" t="b">
        <v>0</v>
      </c>
      <c r="W39" s="6" t="b">
        <v>0</v>
      </c>
      <c r="X39" s="6" t="b">
        <v>0</v>
      </c>
      <c r="Y39" s="6" t="b">
        <v>0</v>
      </c>
      <c r="Z39" s="6" t="b">
        <v>0</v>
      </c>
      <c r="AA39" s="6" t="b">
        <v>0</v>
      </c>
      <c r="AB39" s="6" t="b">
        <v>0</v>
      </c>
      <c r="AC39" s="6" t="b">
        <v>0</v>
      </c>
      <c r="AD39" s="6" t="b">
        <v>0</v>
      </c>
      <c r="AE39" s="6" t="b">
        <v>0</v>
      </c>
      <c r="AF39" s="5" t="s">
        <v>34</v>
      </c>
      <c r="AG39" s="6" t="b">
        <v>0</v>
      </c>
      <c r="AH39" s="6" t="b">
        <v>0</v>
      </c>
    </row>
    <row r="40" spans="1:34" hidden="1" x14ac:dyDescent="0.25">
      <c r="A40" s="5" t="s">
        <v>34</v>
      </c>
      <c r="B40" s="6">
        <v>38</v>
      </c>
      <c r="C40" s="5" t="s">
        <v>220</v>
      </c>
      <c r="D40" s="5" t="s">
        <v>221</v>
      </c>
      <c r="E40" s="5" t="s">
        <v>222</v>
      </c>
      <c r="F40" s="5" t="s">
        <v>223</v>
      </c>
      <c r="G40" s="5" t="s">
        <v>224</v>
      </c>
      <c r="H40" s="5" t="s">
        <v>225</v>
      </c>
      <c r="I40" s="5" t="s">
        <v>34</v>
      </c>
      <c r="J40" s="6">
        <v>38</v>
      </c>
      <c r="K40" s="6" t="b">
        <v>0</v>
      </c>
      <c r="L40" s="6" t="b">
        <v>0</v>
      </c>
      <c r="M40" s="6" t="b">
        <v>0</v>
      </c>
      <c r="N40" s="6" t="b">
        <v>1</v>
      </c>
      <c r="O40" s="6" t="b">
        <v>0</v>
      </c>
      <c r="P40" s="6" t="b">
        <v>0</v>
      </c>
      <c r="Q40" s="6" t="b">
        <v>0</v>
      </c>
      <c r="R40" s="6" t="b">
        <v>1</v>
      </c>
      <c r="S40" s="6" t="b">
        <v>0</v>
      </c>
      <c r="T40" s="6" t="b">
        <v>0</v>
      </c>
      <c r="U40" s="6" t="b">
        <v>0</v>
      </c>
      <c r="V40" s="6" t="b">
        <v>1</v>
      </c>
      <c r="W40" s="6" t="b">
        <v>0</v>
      </c>
      <c r="X40" s="6" t="b">
        <v>0</v>
      </c>
      <c r="Y40" s="6" t="b">
        <v>0</v>
      </c>
      <c r="Z40" s="6" t="b">
        <v>0</v>
      </c>
      <c r="AA40" s="6" t="b">
        <v>0</v>
      </c>
      <c r="AB40" s="6" t="b">
        <v>0</v>
      </c>
      <c r="AC40" s="6" t="b">
        <v>0</v>
      </c>
      <c r="AD40" s="6" t="b">
        <v>0</v>
      </c>
      <c r="AE40" s="6" t="b">
        <v>0</v>
      </c>
      <c r="AF40" s="5" t="s">
        <v>34</v>
      </c>
      <c r="AG40" s="6" t="b">
        <v>0</v>
      </c>
      <c r="AH40" s="6" t="b">
        <v>0</v>
      </c>
    </row>
    <row r="41" spans="1:34" hidden="1" x14ac:dyDescent="0.25">
      <c r="A41" s="5" t="s">
        <v>34</v>
      </c>
      <c r="B41" s="6">
        <v>39</v>
      </c>
      <c r="C41" s="5" t="s">
        <v>226</v>
      </c>
      <c r="D41" s="5" t="s">
        <v>227</v>
      </c>
      <c r="E41" s="5" t="s">
        <v>228</v>
      </c>
      <c r="F41" s="5" t="s">
        <v>229</v>
      </c>
      <c r="G41" s="5" t="s">
        <v>230</v>
      </c>
      <c r="H41" s="5" t="s">
        <v>231</v>
      </c>
      <c r="I41" s="5" t="s">
        <v>34</v>
      </c>
      <c r="J41" s="6">
        <v>39</v>
      </c>
      <c r="K41" s="6" t="b">
        <v>0</v>
      </c>
      <c r="L41" s="6" t="b">
        <v>0</v>
      </c>
      <c r="M41" s="6" t="b">
        <v>1</v>
      </c>
      <c r="N41" s="6" t="b">
        <v>0</v>
      </c>
      <c r="O41" s="6" t="b">
        <v>0</v>
      </c>
      <c r="P41" s="6" t="b">
        <v>0</v>
      </c>
      <c r="Q41" s="6" t="b">
        <v>0</v>
      </c>
      <c r="R41" s="6" t="b">
        <v>1</v>
      </c>
      <c r="S41" s="6" t="b">
        <v>0</v>
      </c>
      <c r="T41" s="6" t="b">
        <v>0</v>
      </c>
      <c r="U41" s="6" t="b">
        <v>0</v>
      </c>
      <c r="V41" s="6" t="b">
        <v>1</v>
      </c>
      <c r="W41" s="6" t="b">
        <v>0</v>
      </c>
      <c r="X41" s="6" t="b">
        <v>0</v>
      </c>
      <c r="Y41" s="6" t="b">
        <v>0</v>
      </c>
      <c r="Z41" s="6" t="b">
        <v>0</v>
      </c>
      <c r="AA41" s="6" t="b">
        <v>0</v>
      </c>
      <c r="AB41" s="6" t="b">
        <v>0</v>
      </c>
      <c r="AC41" s="6" t="b">
        <v>0</v>
      </c>
      <c r="AD41" s="6" t="b">
        <v>0</v>
      </c>
      <c r="AE41" s="6" t="b">
        <v>0</v>
      </c>
      <c r="AF41" s="5" t="s">
        <v>34</v>
      </c>
      <c r="AG41" s="6" t="b">
        <v>0</v>
      </c>
      <c r="AH41" s="6" t="b">
        <v>0</v>
      </c>
    </row>
    <row r="42" spans="1:34" hidden="1" x14ac:dyDescent="0.25">
      <c r="A42" s="5" t="s">
        <v>34</v>
      </c>
      <c r="B42" s="6">
        <v>40</v>
      </c>
      <c r="C42" s="5" t="s">
        <v>232</v>
      </c>
      <c r="D42" s="5" t="s">
        <v>233</v>
      </c>
      <c r="E42" s="5" t="s">
        <v>234</v>
      </c>
      <c r="F42" s="5" t="s">
        <v>235</v>
      </c>
      <c r="G42" s="5" t="s">
        <v>236</v>
      </c>
      <c r="H42" s="5" t="s">
        <v>237</v>
      </c>
      <c r="I42" s="5" t="s">
        <v>34</v>
      </c>
      <c r="J42" s="6">
        <v>40</v>
      </c>
      <c r="K42" s="6" t="b">
        <v>0</v>
      </c>
      <c r="L42" s="6" t="b">
        <v>0</v>
      </c>
      <c r="M42" s="6" t="b">
        <v>1</v>
      </c>
      <c r="N42" s="6" t="b">
        <v>0</v>
      </c>
      <c r="O42" s="6" t="b">
        <v>0</v>
      </c>
      <c r="P42" s="6" t="b">
        <v>0</v>
      </c>
      <c r="Q42" s="6" t="b">
        <v>1</v>
      </c>
      <c r="R42" s="6" t="b">
        <v>1</v>
      </c>
      <c r="S42" s="6" t="b">
        <v>0</v>
      </c>
      <c r="T42" s="6" t="b">
        <v>0</v>
      </c>
      <c r="U42" s="6" t="b">
        <v>0</v>
      </c>
      <c r="V42" s="6" t="b">
        <v>1</v>
      </c>
      <c r="W42" s="6" t="b">
        <v>0</v>
      </c>
      <c r="X42" s="6" t="b">
        <v>0</v>
      </c>
      <c r="Y42" s="6" t="b">
        <v>0</v>
      </c>
      <c r="Z42" s="6" t="b">
        <v>0</v>
      </c>
      <c r="AA42" s="6" t="b">
        <v>0</v>
      </c>
      <c r="AB42" s="6" t="b">
        <v>0</v>
      </c>
      <c r="AC42" s="6" t="b">
        <v>0</v>
      </c>
      <c r="AD42" s="6" t="b">
        <v>0</v>
      </c>
      <c r="AE42" s="6" t="b">
        <v>0</v>
      </c>
      <c r="AF42" s="5" t="s">
        <v>34</v>
      </c>
      <c r="AG42" s="6" t="b">
        <v>0</v>
      </c>
      <c r="AH42" s="6" t="b">
        <v>0</v>
      </c>
    </row>
    <row r="43" spans="1:34" hidden="1" x14ac:dyDescent="0.25">
      <c r="A43" s="5" t="s">
        <v>34</v>
      </c>
      <c r="B43" s="6">
        <v>41</v>
      </c>
      <c r="C43" s="5" t="s">
        <v>97</v>
      </c>
      <c r="D43" s="5" t="s">
        <v>238</v>
      </c>
      <c r="E43" s="5" t="s">
        <v>239</v>
      </c>
      <c r="F43" s="5" t="s">
        <v>240</v>
      </c>
      <c r="G43" s="5" t="s">
        <v>241</v>
      </c>
      <c r="H43" s="5" t="s">
        <v>242</v>
      </c>
      <c r="I43" s="5" t="s">
        <v>34</v>
      </c>
      <c r="J43" s="6">
        <v>41</v>
      </c>
      <c r="K43" s="6" t="b">
        <v>0</v>
      </c>
      <c r="L43" s="6" t="b">
        <v>0</v>
      </c>
      <c r="M43" s="6" t="b">
        <v>1</v>
      </c>
      <c r="N43" s="6" t="b">
        <v>0</v>
      </c>
      <c r="O43" s="6" t="b">
        <v>0</v>
      </c>
      <c r="P43" s="6" t="b">
        <v>0</v>
      </c>
      <c r="Q43" s="6" t="b">
        <v>1</v>
      </c>
      <c r="R43" s="6" t="b">
        <v>1</v>
      </c>
      <c r="S43" s="6" t="b">
        <v>0</v>
      </c>
      <c r="T43" s="6" t="b">
        <v>0</v>
      </c>
      <c r="U43" s="6" t="b">
        <v>0</v>
      </c>
      <c r="V43" s="6" t="b">
        <v>1</v>
      </c>
      <c r="W43" s="6" t="b">
        <v>0</v>
      </c>
      <c r="X43" s="6" t="b">
        <v>0</v>
      </c>
      <c r="Y43" s="6" t="b">
        <v>0</v>
      </c>
      <c r="Z43" s="6" t="b">
        <v>0</v>
      </c>
      <c r="AA43" s="6" t="b">
        <v>0</v>
      </c>
      <c r="AB43" s="6" t="b">
        <v>0</v>
      </c>
      <c r="AC43" s="6" t="b">
        <v>0</v>
      </c>
      <c r="AD43" s="6" t="b">
        <v>0</v>
      </c>
      <c r="AE43" s="6" t="b">
        <v>0</v>
      </c>
      <c r="AF43" s="5" t="s">
        <v>34</v>
      </c>
      <c r="AG43" s="6" t="b">
        <v>0</v>
      </c>
      <c r="AH43" s="6" t="b">
        <v>0</v>
      </c>
    </row>
    <row r="44" spans="1:34" hidden="1" x14ac:dyDescent="0.25">
      <c r="A44" s="5" t="s">
        <v>34</v>
      </c>
      <c r="B44" s="6">
        <v>43</v>
      </c>
      <c r="C44" s="5" t="s">
        <v>243</v>
      </c>
      <c r="D44" s="5" t="s">
        <v>244</v>
      </c>
      <c r="E44" s="5" t="s">
        <v>245</v>
      </c>
      <c r="F44" s="5" t="s">
        <v>246</v>
      </c>
      <c r="G44" s="5" t="s">
        <v>247</v>
      </c>
      <c r="H44" s="5" t="s">
        <v>248</v>
      </c>
      <c r="I44" s="5" t="s">
        <v>34</v>
      </c>
      <c r="J44" s="6">
        <v>43</v>
      </c>
      <c r="K44" s="6" t="b">
        <v>0</v>
      </c>
      <c r="L44" s="6" t="b">
        <v>0</v>
      </c>
      <c r="M44" s="6" t="b">
        <v>0</v>
      </c>
      <c r="N44" s="6" t="b">
        <v>1</v>
      </c>
      <c r="O44" s="6" t="b">
        <v>0</v>
      </c>
      <c r="P44" s="6" t="b">
        <v>0</v>
      </c>
      <c r="Q44" s="6" t="b">
        <v>0</v>
      </c>
      <c r="R44" s="6" t="b">
        <v>1</v>
      </c>
      <c r="S44" s="6" t="b">
        <v>0</v>
      </c>
      <c r="T44" s="6" t="b">
        <v>0</v>
      </c>
      <c r="U44" s="6" t="b">
        <v>0</v>
      </c>
      <c r="V44" s="6" t="b">
        <v>1</v>
      </c>
      <c r="W44" s="6" t="b">
        <v>0</v>
      </c>
      <c r="X44" s="6" t="b">
        <v>0</v>
      </c>
      <c r="Y44" s="6" t="b">
        <v>0</v>
      </c>
      <c r="Z44" s="6" t="b">
        <v>0</v>
      </c>
      <c r="AA44" s="6" t="b">
        <v>0</v>
      </c>
      <c r="AB44" s="6" t="b">
        <v>0</v>
      </c>
      <c r="AC44" s="6" t="b">
        <v>0</v>
      </c>
      <c r="AD44" s="6" t="b">
        <v>0</v>
      </c>
      <c r="AE44" s="6" t="b">
        <v>0</v>
      </c>
      <c r="AF44" s="5" t="s">
        <v>34</v>
      </c>
      <c r="AG44" s="6" t="b">
        <v>0</v>
      </c>
      <c r="AH44" s="6" t="b">
        <v>0</v>
      </c>
    </row>
    <row r="45" spans="1:34" hidden="1" x14ac:dyDescent="0.25">
      <c r="A45" s="5" t="s">
        <v>34</v>
      </c>
      <c r="B45" s="6">
        <v>45</v>
      </c>
      <c r="C45" s="5" t="s">
        <v>91</v>
      </c>
      <c r="D45" s="5" t="s">
        <v>249</v>
      </c>
      <c r="E45" s="5" t="s">
        <v>250</v>
      </c>
      <c r="F45" s="5" t="s">
        <v>34</v>
      </c>
      <c r="G45" s="5" t="s">
        <v>251</v>
      </c>
      <c r="H45" s="5" t="s">
        <v>252</v>
      </c>
      <c r="I45" s="5" t="s">
        <v>34</v>
      </c>
      <c r="J45" s="6">
        <v>45</v>
      </c>
      <c r="K45" s="6" t="b">
        <v>0</v>
      </c>
      <c r="L45" s="6" t="b">
        <v>0</v>
      </c>
      <c r="M45" s="6" t="b">
        <v>1</v>
      </c>
      <c r="N45" s="6" t="b">
        <v>0</v>
      </c>
      <c r="O45" s="6" t="b">
        <v>0</v>
      </c>
      <c r="P45" s="6" t="b">
        <v>0</v>
      </c>
      <c r="Q45" s="6" t="b">
        <v>0</v>
      </c>
      <c r="R45" s="6" t="b">
        <v>1</v>
      </c>
      <c r="S45" s="6" t="b">
        <v>0</v>
      </c>
      <c r="T45" s="6" t="b">
        <v>0</v>
      </c>
      <c r="U45" s="6" t="b">
        <v>0</v>
      </c>
      <c r="V45" s="6" t="b">
        <v>1</v>
      </c>
      <c r="W45" s="6" t="b">
        <v>0</v>
      </c>
      <c r="X45" s="6" t="b">
        <v>0</v>
      </c>
      <c r="Y45" s="6" t="b">
        <v>0</v>
      </c>
      <c r="Z45" s="6" t="b">
        <v>0</v>
      </c>
      <c r="AA45" s="6" t="b">
        <v>0</v>
      </c>
      <c r="AB45" s="6" t="b">
        <v>0</v>
      </c>
      <c r="AC45" s="6" t="b">
        <v>0</v>
      </c>
      <c r="AD45" s="6" t="b">
        <v>0</v>
      </c>
      <c r="AE45" s="6" t="b">
        <v>0</v>
      </c>
      <c r="AF45" s="5" t="s">
        <v>34</v>
      </c>
      <c r="AG45" s="6" t="b">
        <v>0</v>
      </c>
      <c r="AH45" s="6" t="b">
        <v>0</v>
      </c>
    </row>
    <row r="46" spans="1:34" hidden="1" x14ac:dyDescent="0.25">
      <c r="A46" s="5" t="s">
        <v>34</v>
      </c>
      <c r="B46" s="6">
        <v>46</v>
      </c>
      <c r="C46" s="5" t="s">
        <v>253</v>
      </c>
      <c r="D46" s="5" t="s">
        <v>254</v>
      </c>
      <c r="E46" s="5" t="s">
        <v>255</v>
      </c>
      <c r="F46" s="5" t="s">
        <v>256</v>
      </c>
      <c r="G46" s="5" t="s">
        <v>89</v>
      </c>
      <c r="H46" s="5" t="s">
        <v>257</v>
      </c>
      <c r="I46" s="5" t="s">
        <v>34</v>
      </c>
      <c r="J46" s="6">
        <v>46</v>
      </c>
      <c r="K46" s="6" t="b">
        <v>0</v>
      </c>
      <c r="L46" s="6" t="b">
        <v>0</v>
      </c>
      <c r="M46" s="6" t="b">
        <v>1</v>
      </c>
      <c r="N46" s="6" t="b">
        <v>0</v>
      </c>
      <c r="O46" s="6" t="b">
        <v>0</v>
      </c>
      <c r="P46" s="6" t="b">
        <v>0</v>
      </c>
      <c r="Q46" s="6" t="b">
        <v>0</v>
      </c>
      <c r="R46" s="6" t="b">
        <v>1</v>
      </c>
      <c r="S46" s="6" t="b">
        <v>1</v>
      </c>
      <c r="T46" s="6" t="b">
        <v>0</v>
      </c>
      <c r="U46" s="6" t="b">
        <v>0</v>
      </c>
      <c r="V46" s="6" t="b">
        <v>1</v>
      </c>
      <c r="W46" s="6" t="b">
        <v>0</v>
      </c>
      <c r="X46" s="6" t="b">
        <v>0</v>
      </c>
      <c r="Y46" s="6" t="b">
        <v>0</v>
      </c>
      <c r="Z46" s="6" t="b">
        <v>0</v>
      </c>
      <c r="AA46" s="6" t="b">
        <v>0</v>
      </c>
      <c r="AB46" s="6" t="b">
        <v>0</v>
      </c>
      <c r="AC46" s="6" t="b">
        <v>0</v>
      </c>
      <c r="AD46" s="6" t="b">
        <v>0</v>
      </c>
      <c r="AE46" s="6" t="b">
        <v>0</v>
      </c>
      <c r="AF46" s="5" t="s">
        <v>34</v>
      </c>
      <c r="AG46" s="6" t="b">
        <v>0</v>
      </c>
      <c r="AH46" s="6" t="b">
        <v>0</v>
      </c>
    </row>
    <row r="47" spans="1:34" hidden="1" x14ac:dyDescent="0.25">
      <c r="A47" s="5" t="s">
        <v>34</v>
      </c>
      <c r="B47" s="6">
        <v>47</v>
      </c>
      <c r="C47" s="5" t="s">
        <v>258</v>
      </c>
      <c r="D47" s="5" t="s">
        <v>259</v>
      </c>
      <c r="E47" s="5" t="s">
        <v>260</v>
      </c>
      <c r="F47" s="5" t="s">
        <v>261</v>
      </c>
      <c r="G47" s="5" t="s">
        <v>262</v>
      </c>
      <c r="H47" s="5" t="s">
        <v>263</v>
      </c>
      <c r="I47" s="5" t="s">
        <v>34</v>
      </c>
      <c r="J47" s="6">
        <v>47</v>
      </c>
      <c r="K47" s="6" t="b">
        <v>0</v>
      </c>
      <c r="L47" s="6" t="b">
        <v>0</v>
      </c>
      <c r="M47" s="6" t="b">
        <v>1</v>
      </c>
      <c r="N47" s="6" t="b">
        <v>0</v>
      </c>
      <c r="O47" s="6" t="b">
        <v>0</v>
      </c>
      <c r="P47" s="6" t="b">
        <v>0</v>
      </c>
      <c r="Q47" s="6" t="b">
        <v>0</v>
      </c>
      <c r="R47" s="6" t="b">
        <v>1</v>
      </c>
      <c r="S47" s="6" t="b">
        <v>0</v>
      </c>
      <c r="T47" s="6" t="b">
        <v>0</v>
      </c>
      <c r="U47" s="6" t="b">
        <v>0</v>
      </c>
      <c r="V47" s="6" t="b">
        <v>1</v>
      </c>
      <c r="W47" s="6" t="b">
        <v>0</v>
      </c>
      <c r="X47" s="6" t="b">
        <v>0</v>
      </c>
      <c r="Y47" s="6" t="b">
        <v>0</v>
      </c>
      <c r="Z47" s="6" t="b">
        <v>0</v>
      </c>
      <c r="AA47" s="6" t="b">
        <v>0</v>
      </c>
      <c r="AB47" s="6" t="b">
        <v>0</v>
      </c>
      <c r="AC47" s="6" t="b">
        <v>0</v>
      </c>
      <c r="AD47" s="6" t="b">
        <v>0</v>
      </c>
      <c r="AE47" s="6" t="b">
        <v>0</v>
      </c>
      <c r="AF47" s="5" t="s">
        <v>34</v>
      </c>
      <c r="AG47" s="6" t="b">
        <v>0</v>
      </c>
      <c r="AH47" s="6" t="b">
        <v>0</v>
      </c>
    </row>
    <row r="48" spans="1:34" hidden="1" x14ac:dyDescent="0.25">
      <c r="A48" s="5" t="s">
        <v>34</v>
      </c>
      <c r="B48" s="6">
        <v>48</v>
      </c>
      <c r="C48" s="5" t="s">
        <v>264</v>
      </c>
      <c r="D48" s="5" t="s">
        <v>265</v>
      </c>
      <c r="E48" s="5" t="s">
        <v>266</v>
      </c>
      <c r="F48" s="5" t="s">
        <v>267</v>
      </c>
      <c r="G48" s="5" t="s">
        <v>50</v>
      </c>
      <c r="H48" s="5" t="s">
        <v>268</v>
      </c>
      <c r="I48" s="5" t="s">
        <v>34</v>
      </c>
      <c r="J48" s="6">
        <v>48</v>
      </c>
      <c r="K48" s="6" t="b">
        <v>0</v>
      </c>
      <c r="L48" s="6" t="b">
        <v>0</v>
      </c>
      <c r="M48" s="6" t="b">
        <v>1</v>
      </c>
      <c r="N48" s="6" t="b">
        <v>0</v>
      </c>
      <c r="O48" s="6" t="b">
        <v>0</v>
      </c>
      <c r="P48" s="6" t="b">
        <v>0</v>
      </c>
      <c r="Q48" s="6" t="b">
        <v>0</v>
      </c>
      <c r="R48" s="6" t="b">
        <v>1</v>
      </c>
      <c r="S48" s="6" t="b">
        <v>0</v>
      </c>
      <c r="T48" s="6" t="b">
        <v>0</v>
      </c>
      <c r="U48" s="6" t="b">
        <v>0</v>
      </c>
      <c r="V48" s="6" t="b">
        <v>1</v>
      </c>
      <c r="W48" s="6" t="b">
        <v>0</v>
      </c>
      <c r="X48" s="6" t="b">
        <v>0</v>
      </c>
      <c r="Y48" s="6" t="b">
        <v>0</v>
      </c>
      <c r="Z48" s="6" t="b">
        <v>0</v>
      </c>
      <c r="AA48" s="6" t="b">
        <v>0</v>
      </c>
      <c r="AB48" s="6" t="b">
        <v>0</v>
      </c>
      <c r="AC48" s="6" t="b">
        <v>0</v>
      </c>
      <c r="AD48" s="6" t="b">
        <v>0</v>
      </c>
      <c r="AE48" s="6" t="b">
        <v>0</v>
      </c>
      <c r="AF48" s="5" t="s">
        <v>34</v>
      </c>
      <c r="AG48" s="6" t="b">
        <v>0</v>
      </c>
      <c r="AH48" s="6" t="b">
        <v>0</v>
      </c>
    </row>
    <row r="49" spans="1:34" hidden="1" x14ac:dyDescent="0.25">
      <c r="A49" s="5" t="s">
        <v>34</v>
      </c>
      <c r="B49" s="6">
        <v>49</v>
      </c>
      <c r="C49" s="5" t="s">
        <v>269</v>
      </c>
      <c r="D49" s="5" t="s">
        <v>270</v>
      </c>
      <c r="E49" s="5" t="s">
        <v>271</v>
      </c>
      <c r="F49" s="5" t="s">
        <v>34</v>
      </c>
      <c r="G49" s="5" t="s">
        <v>272</v>
      </c>
      <c r="H49" s="5" t="s">
        <v>273</v>
      </c>
      <c r="I49" s="5" t="s">
        <v>34</v>
      </c>
      <c r="J49" s="6">
        <v>49</v>
      </c>
      <c r="K49" s="6" t="b">
        <v>0</v>
      </c>
      <c r="L49" s="6" t="b">
        <v>0</v>
      </c>
      <c r="M49" s="6" t="b">
        <v>1</v>
      </c>
      <c r="N49" s="6" t="b">
        <v>0</v>
      </c>
      <c r="O49" s="6" t="b">
        <v>0</v>
      </c>
      <c r="P49" s="6" t="b">
        <v>0</v>
      </c>
      <c r="Q49" s="6" t="b">
        <v>0</v>
      </c>
      <c r="R49" s="6" t="b">
        <v>1</v>
      </c>
      <c r="S49" s="6" t="b">
        <v>0</v>
      </c>
      <c r="T49" s="6" t="b">
        <v>0</v>
      </c>
      <c r="U49" s="6" t="b">
        <v>0</v>
      </c>
      <c r="V49" s="6" t="b">
        <v>1</v>
      </c>
      <c r="W49" s="6" t="b">
        <v>0</v>
      </c>
      <c r="X49" s="6" t="b">
        <v>0</v>
      </c>
      <c r="Y49" s="6" t="b">
        <v>0</v>
      </c>
      <c r="Z49" s="6" t="b">
        <v>0</v>
      </c>
      <c r="AA49" s="6" t="b">
        <v>0</v>
      </c>
      <c r="AB49" s="6" t="b">
        <v>0</v>
      </c>
      <c r="AC49" s="6" t="b">
        <v>0</v>
      </c>
      <c r="AD49" s="6" t="b">
        <v>0</v>
      </c>
      <c r="AE49" s="6" t="b">
        <v>0</v>
      </c>
      <c r="AF49" s="5" t="s">
        <v>34</v>
      </c>
      <c r="AG49" s="6" t="b">
        <v>0</v>
      </c>
      <c r="AH49" s="6" t="b">
        <v>0</v>
      </c>
    </row>
    <row r="50" spans="1:34" hidden="1" x14ac:dyDescent="0.25">
      <c r="A50" s="5" t="s">
        <v>34</v>
      </c>
      <c r="B50" s="6">
        <v>50</v>
      </c>
      <c r="C50" s="5" t="s">
        <v>274</v>
      </c>
      <c r="D50" s="5" t="s">
        <v>275</v>
      </c>
      <c r="E50" s="5" t="s">
        <v>276</v>
      </c>
      <c r="F50" s="5" t="s">
        <v>277</v>
      </c>
      <c r="G50" s="5" t="s">
        <v>278</v>
      </c>
      <c r="H50" s="5" t="s">
        <v>279</v>
      </c>
      <c r="I50" s="5" t="s">
        <v>34</v>
      </c>
      <c r="J50" s="6">
        <v>50</v>
      </c>
      <c r="K50" s="6" t="b">
        <v>0</v>
      </c>
      <c r="L50" s="6" t="b">
        <v>0</v>
      </c>
      <c r="M50" s="6" t="b">
        <v>0</v>
      </c>
      <c r="N50" s="6" t="b">
        <v>1</v>
      </c>
      <c r="O50" s="6" t="b">
        <v>0</v>
      </c>
      <c r="P50" s="6" t="b">
        <v>0</v>
      </c>
      <c r="Q50" s="6" t="b">
        <v>0</v>
      </c>
      <c r="R50" s="6" t="b">
        <v>0</v>
      </c>
      <c r="S50" s="6" t="b">
        <v>1</v>
      </c>
      <c r="T50" s="6" t="b">
        <v>1</v>
      </c>
      <c r="U50" s="6" t="b">
        <v>0</v>
      </c>
      <c r="V50" s="6" t="b">
        <v>1</v>
      </c>
      <c r="W50" s="6" t="b">
        <v>0</v>
      </c>
      <c r="X50" s="6" t="b">
        <v>0</v>
      </c>
      <c r="Y50" s="6" t="b">
        <v>0</v>
      </c>
      <c r="Z50" s="6" t="b">
        <v>0</v>
      </c>
      <c r="AA50" s="6" t="b">
        <v>0</v>
      </c>
      <c r="AB50" s="6" t="b">
        <v>0</v>
      </c>
      <c r="AC50" s="6" t="b">
        <v>0</v>
      </c>
      <c r="AD50" s="6" t="b">
        <v>0</v>
      </c>
      <c r="AE50" s="6" t="b">
        <v>0</v>
      </c>
      <c r="AF50" s="5" t="s">
        <v>34</v>
      </c>
      <c r="AG50" s="6" t="b">
        <v>0</v>
      </c>
      <c r="AH50" s="6" t="b">
        <v>0</v>
      </c>
    </row>
    <row r="51" spans="1:34" hidden="1" x14ac:dyDescent="0.25">
      <c r="A51" s="5" t="s">
        <v>34</v>
      </c>
      <c r="B51" s="6">
        <v>51</v>
      </c>
      <c r="C51" s="5" t="s">
        <v>280</v>
      </c>
      <c r="D51" s="5" t="s">
        <v>281</v>
      </c>
      <c r="E51" s="5" t="s">
        <v>282</v>
      </c>
      <c r="F51" s="5" t="s">
        <v>34</v>
      </c>
      <c r="G51" s="5" t="s">
        <v>236</v>
      </c>
      <c r="H51" s="5" t="s">
        <v>283</v>
      </c>
      <c r="I51" s="5" t="s">
        <v>34</v>
      </c>
      <c r="J51" s="6">
        <v>51</v>
      </c>
      <c r="K51" s="6" t="b">
        <v>0</v>
      </c>
      <c r="L51" s="6" t="b">
        <v>0</v>
      </c>
      <c r="M51" s="6" t="b">
        <v>1</v>
      </c>
      <c r="N51" s="6" t="b">
        <v>0</v>
      </c>
      <c r="O51" s="6" t="b">
        <v>0</v>
      </c>
      <c r="P51" s="6" t="b">
        <v>0</v>
      </c>
      <c r="Q51" s="6" t="b">
        <v>0</v>
      </c>
      <c r="R51" s="6" t="b">
        <v>1</v>
      </c>
      <c r="S51" s="6" t="b">
        <v>0</v>
      </c>
      <c r="T51" s="6" t="b">
        <v>0</v>
      </c>
      <c r="U51" s="6" t="b">
        <v>0</v>
      </c>
      <c r="V51" s="6" t="b">
        <v>1</v>
      </c>
      <c r="W51" s="6" t="b">
        <v>0</v>
      </c>
      <c r="X51" s="6" t="b">
        <v>0</v>
      </c>
      <c r="Y51" s="6" t="b">
        <v>0</v>
      </c>
      <c r="Z51" s="6" t="b">
        <v>0</v>
      </c>
      <c r="AA51" s="6" t="b">
        <v>0</v>
      </c>
      <c r="AB51" s="6" t="b">
        <v>0</v>
      </c>
      <c r="AC51" s="6" t="b">
        <v>0</v>
      </c>
      <c r="AD51" s="6" t="b">
        <v>0</v>
      </c>
      <c r="AE51" s="6" t="b">
        <v>0</v>
      </c>
      <c r="AF51" s="5" t="s">
        <v>34</v>
      </c>
      <c r="AG51" s="6" t="b">
        <v>0</v>
      </c>
      <c r="AH51" s="6" t="b">
        <v>0</v>
      </c>
    </row>
    <row r="52" spans="1:34" hidden="1" x14ac:dyDescent="0.25">
      <c r="A52" s="5" t="s">
        <v>34</v>
      </c>
      <c r="B52" s="6">
        <v>52</v>
      </c>
      <c r="C52" s="5" t="s">
        <v>284</v>
      </c>
      <c r="D52" s="5" t="s">
        <v>285</v>
      </c>
      <c r="E52" s="5" t="s">
        <v>286</v>
      </c>
      <c r="F52" s="5" t="s">
        <v>287</v>
      </c>
      <c r="G52" s="5" t="s">
        <v>288</v>
      </c>
      <c r="H52" s="5" t="s">
        <v>289</v>
      </c>
      <c r="I52" s="5" t="s">
        <v>34</v>
      </c>
      <c r="J52" s="6">
        <v>52</v>
      </c>
      <c r="K52" s="6" t="b">
        <v>0</v>
      </c>
      <c r="L52" s="6" t="b">
        <v>0</v>
      </c>
      <c r="M52" s="6" t="b">
        <v>0</v>
      </c>
      <c r="N52" s="6" t="b">
        <v>1</v>
      </c>
      <c r="O52" s="6" t="b">
        <v>0</v>
      </c>
      <c r="P52" s="6" t="b">
        <v>0</v>
      </c>
      <c r="Q52" s="6" t="b">
        <v>0</v>
      </c>
      <c r="R52" s="6" t="b">
        <v>0</v>
      </c>
      <c r="S52" s="6" t="b">
        <v>0</v>
      </c>
      <c r="T52" s="6" t="b">
        <v>1</v>
      </c>
      <c r="U52" s="6" t="b">
        <v>1</v>
      </c>
      <c r="V52" s="6" t="b">
        <v>1</v>
      </c>
      <c r="W52" s="6" t="b">
        <v>0</v>
      </c>
      <c r="X52" s="6" t="b">
        <v>0</v>
      </c>
      <c r="Y52" s="6" t="b">
        <v>0</v>
      </c>
      <c r="Z52" s="6" t="b">
        <v>0</v>
      </c>
      <c r="AA52" s="6" t="b">
        <v>0</v>
      </c>
      <c r="AB52" s="6" t="b">
        <v>0</v>
      </c>
      <c r="AC52" s="6" t="b">
        <v>0</v>
      </c>
      <c r="AD52" s="6" t="b">
        <v>0</v>
      </c>
      <c r="AE52" s="6" t="b">
        <v>0</v>
      </c>
      <c r="AF52" s="5" t="s">
        <v>34</v>
      </c>
      <c r="AG52" s="6" t="b">
        <v>0</v>
      </c>
      <c r="AH52" s="6" t="b">
        <v>0</v>
      </c>
    </row>
    <row r="53" spans="1:34" hidden="1" x14ac:dyDescent="0.25">
      <c r="A53" s="5" t="s">
        <v>34</v>
      </c>
      <c r="B53" s="6">
        <v>53</v>
      </c>
      <c r="C53" s="5" t="s">
        <v>290</v>
      </c>
      <c r="D53" s="5" t="s">
        <v>291</v>
      </c>
      <c r="E53" s="5" t="s">
        <v>292</v>
      </c>
      <c r="F53" s="5" t="s">
        <v>293</v>
      </c>
      <c r="G53" s="5" t="s">
        <v>95</v>
      </c>
      <c r="H53" s="5" t="s">
        <v>294</v>
      </c>
      <c r="I53" s="5" t="s">
        <v>34</v>
      </c>
      <c r="J53" s="6">
        <v>53</v>
      </c>
      <c r="K53" s="6" t="b">
        <v>0</v>
      </c>
      <c r="L53" s="6" t="b">
        <v>0</v>
      </c>
      <c r="M53" s="6" t="b">
        <v>1</v>
      </c>
      <c r="N53" s="6" t="b">
        <v>0</v>
      </c>
      <c r="O53" s="6" t="b">
        <v>0</v>
      </c>
      <c r="P53" s="6" t="b">
        <v>0</v>
      </c>
      <c r="Q53" s="6" t="b">
        <v>1</v>
      </c>
      <c r="R53" s="6" t="b">
        <v>1</v>
      </c>
      <c r="S53" s="6" t="b">
        <v>0</v>
      </c>
      <c r="T53" s="6" t="b">
        <v>0</v>
      </c>
      <c r="U53" s="6" t="b">
        <v>0</v>
      </c>
      <c r="V53" s="6" t="b">
        <v>1</v>
      </c>
      <c r="W53" s="6" t="b">
        <v>0</v>
      </c>
      <c r="X53" s="6" t="b">
        <v>0</v>
      </c>
      <c r="Y53" s="6" t="b">
        <v>0</v>
      </c>
      <c r="Z53" s="6" t="b">
        <v>0</v>
      </c>
      <c r="AA53" s="6" t="b">
        <v>0</v>
      </c>
      <c r="AB53" s="6" t="b">
        <v>0</v>
      </c>
      <c r="AC53" s="6" t="b">
        <v>0</v>
      </c>
      <c r="AD53" s="6" t="b">
        <v>0</v>
      </c>
      <c r="AE53" s="6" t="b">
        <v>0</v>
      </c>
      <c r="AF53" s="5" t="s">
        <v>34</v>
      </c>
      <c r="AG53" s="6" t="b">
        <v>0</v>
      </c>
      <c r="AH53" s="6" t="b">
        <v>0</v>
      </c>
    </row>
    <row r="54" spans="1:34" hidden="1" x14ac:dyDescent="0.25">
      <c r="A54" s="5" t="s">
        <v>34</v>
      </c>
      <c r="B54" s="6">
        <v>76</v>
      </c>
      <c r="C54" s="5" t="s">
        <v>295</v>
      </c>
      <c r="D54" s="5" t="s">
        <v>296</v>
      </c>
      <c r="E54" s="5" t="s">
        <v>297</v>
      </c>
      <c r="F54" s="5" t="s">
        <v>298</v>
      </c>
      <c r="G54" s="5" t="s">
        <v>299</v>
      </c>
      <c r="H54" s="5" t="s">
        <v>300</v>
      </c>
      <c r="I54" s="5" t="s">
        <v>34</v>
      </c>
      <c r="J54" s="6">
        <v>76</v>
      </c>
      <c r="K54" s="6" t="b">
        <v>0</v>
      </c>
      <c r="L54" s="6" t="b">
        <v>0</v>
      </c>
      <c r="M54" s="6" t="b">
        <v>1</v>
      </c>
      <c r="N54" s="6" t="b">
        <v>0</v>
      </c>
      <c r="O54" s="6" t="b">
        <v>0</v>
      </c>
      <c r="P54" s="6" t="b">
        <v>0</v>
      </c>
      <c r="Q54" s="6" t="b">
        <v>0</v>
      </c>
      <c r="R54" s="6" t="b">
        <v>1</v>
      </c>
      <c r="S54" s="6" t="b">
        <v>0</v>
      </c>
      <c r="T54" s="6" t="b">
        <v>1</v>
      </c>
      <c r="U54" s="6" t="b">
        <v>0</v>
      </c>
      <c r="V54" s="6" t="b">
        <v>1</v>
      </c>
      <c r="W54" s="6" t="b">
        <v>0</v>
      </c>
      <c r="X54" s="6" t="b">
        <v>0</v>
      </c>
      <c r="Y54" s="6" t="b">
        <v>0</v>
      </c>
      <c r="Z54" s="6" t="b">
        <v>0</v>
      </c>
      <c r="AA54" s="6" t="b">
        <v>0</v>
      </c>
      <c r="AB54" s="6" t="b">
        <v>0</v>
      </c>
      <c r="AC54" s="6" t="b">
        <v>0</v>
      </c>
      <c r="AD54" s="6" t="b">
        <v>0</v>
      </c>
      <c r="AE54" s="6" t="b">
        <v>0</v>
      </c>
      <c r="AF54" s="5" t="s">
        <v>34</v>
      </c>
      <c r="AG54" s="6" t="b">
        <v>0</v>
      </c>
      <c r="AH54" s="6" t="b">
        <v>0</v>
      </c>
    </row>
    <row r="55" spans="1:34" hidden="1" x14ac:dyDescent="0.25">
      <c r="A55" s="5" t="s">
        <v>34</v>
      </c>
      <c r="B55" s="6">
        <v>89</v>
      </c>
      <c r="C55" s="5" t="s">
        <v>301</v>
      </c>
      <c r="D55" s="5" t="s">
        <v>302</v>
      </c>
      <c r="E55" s="5" t="s">
        <v>303</v>
      </c>
      <c r="F55" s="5" t="s">
        <v>34</v>
      </c>
      <c r="G55" s="5" t="s">
        <v>304</v>
      </c>
      <c r="H55" s="5" t="s">
        <v>305</v>
      </c>
      <c r="I55" s="5" t="s">
        <v>34</v>
      </c>
      <c r="J55" s="6">
        <v>89</v>
      </c>
      <c r="K55" s="6" t="b">
        <v>0</v>
      </c>
      <c r="L55" s="6" t="b">
        <v>0</v>
      </c>
      <c r="M55" s="6" t="b">
        <v>1</v>
      </c>
      <c r="N55" s="6" t="b">
        <v>0</v>
      </c>
      <c r="O55" s="6" t="b">
        <v>0</v>
      </c>
      <c r="P55" s="6" t="b">
        <v>0</v>
      </c>
      <c r="Q55" s="6" t="b">
        <v>0</v>
      </c>
      <c r="R55" s="6" t="b">
        <v>0</v>
      </c>
      <c r="S55" s="6" t="b">
        <v>0</v>
      </c>
      <c r="T55" s="6" t="b">
        <v>0</v>
      </c>
      <c r="U55" s="6" t="b">
        <v>1</v>
      </c>
      <c r="V55" s="6" t="b">
        <v>1</v>
      </c>
      <c r="W55" s="6" t="b">
        <v>0</v>
      </c>
      <c r="X55" s="6" t="b">
        <v>0</v>
      </c>
      <c r="Y55" s="6" t="b">
        <v>0</v>
      </c>
      <c r="Z55" s="6" t="b">
        <v>0</v>
      </c>
      <c r="AA55" s="6" t="b">
        <v>0</v>
      </c>
      <c r="AB55" s="6" t="b">
        <v>0</v>
      </c>
      <c r="AC55" s="6" t="b">
        <v>0</v>
      </c>
      <c r="AD55" s="6" t="b">
        <v>0</v>
      </c>
      <c r="AE55" s="6" t="b">
        <v>0</v>
      </c>
      <c r="AF55" s="5" t="s">
        <v>34</v>
      </c>
      <c r="AG55" s="6" t="b">
        <v>0</v>
      </c>
      <c r="AH55" s="6" t="b">
        <v>0</v>
      </c>
    </row>
    <row r="56" spans="1:34" hidden="1" x14ac:dyDescent="0.25">
      <c r="A56" s="5" t="s">
        <v>34</v>
      </c>
      <c r="B56" s="6">
        <v>103</v>
      </c>
      <c r="C56" s="5" t="s">
        <v>306</v>
      </c>
      <c r="D56" s="5" t="s">
        <v>307</v>
      </c>
      <c r="E56" s="5" t="s">
        <v>308</v>
      </c>
      <c r="F56" s="5" t="s">
        <v>309</v>
      </c>
      <c r="G56" s="5" t="s">
        <v>310</v>
      </c>
      <c r="H56" s="5" t="s">
        <v>311</v>
      </c>
      <c r="I56" s="5" t="s">
        <v>34</v>
      </c>
      <c r="J56" s="6">
        <v>103</v>
      </c>
      <c r="K56" s="6" t="b">
        <v>0</v>
      </c>
      <c r="L56" s="6" t="b">
        <v>0</v>
      </c>
      <c r="M56" s="6" t="b">
        <v>0</v>
      </c>
      <c r="N56" s="6" t="b">
        <v>1</v>
      </c>
      <c r="O56" s="6" t="b">
        <v>0</v>
      </c>
      <c r="P56" s="6" t="b">
        <v>0</v>
      </c>
      <c r="Q56" s="6" t="b">
        <v>0</v>
      </c>
      <c r="R56" s="6" t="b">
        <v>1</v>
      </c>
      <c r="S56" s="6" t="b">
        <v>0</v>
      </c>
      <c r="T56" s="6" t="b">
        <v>0</v>
      </c>
      <c r="U56" s="6" t="b">
        <v>0</v>
      </c>
      <c r="V56" s="6" t="b">
        <v>1</v>
      </c>
      <c r="W56" s="6" t="b">
        <v>0</v>
      </c>
      <c r="X56" s="6" t="b">
        <v>0</v>
      </c>
      <c r="Y56" s="6" t="b">
        <v>0</v>
      </c>
      <c r="Z56" s="6" t="b">
        <v>0</v>
      </c>
      <c r="AA56" s="6" t="b">
        <v>0</v>
      </c>
      <c r="AB56" s="6" t="b">
        <v>0</v>
      </c>
      <c r="AC56" s="6" t="b">
        <v>0</v>
      </c>
      <c r="AD56" s="6" t="b">
        <v>0</v>
      </c>
      <c r="AE56" s="6" t="b">
        <v>0</v>
      </c>
      <c r="AF56" s="5" t="s">
        <v>34</v>
      </c>
      <c r="AG56" s="6" t="b">
        <v>0</v>
      </c>
      <c r="AH56" s="6" t="b">
        <v>0</v>
      </c>
    </row>
    <row r="57" spans="1:34" hidden="1" x14ac:dyDescent="0.25">
      <c r="A57" s="5" t="s">
        <v>34</v>
      </c>
      <c r="B57" s="6">
        <v>107</v>
      </c>
      <c r="C57" s="5" t="s">
        <v>312</v>
      </c>
      <c r="D57" s="5" t="s">
        <v>313</v>
      </c>
      <c r="E57" s="5" t="s">
        <v>314</v>
      </c>
      <c r="F57" s="5" t="s">
        <v>315</v>
      </c>
      <c r="G57" s="5" t="s">
        <v>50</v>
      </c>
      <c r="H57" s="5" t="s">
        <v>316</v>
      </c>
      <c r="I57" s="5" t="s">
        <v>34</v>
      </c>
      <c r="J57" s="6">
        <v>107</v>
      </c>
      <c r="K57" s="6" t="b">
        <v>0</v>
      </c>
      <c r="L57" s="6" t="b">
        <v>0</v>
      </c>
      <c r="M57" s="6" t="b">
        <v>1</v>
      </c>
      <c r="N57" s="6" t="b">
        <v>0</v>
      </c>
      <c r="O57" s="6" t="b">
        <v>0</v>
      </c>
      <c r="P57" s="6" t="b">
        <v>1</v>
      </c>
      <c r="Q57" s="6" t="b">
        <v>0</v>
      </c>
      <c r="R57" s="6" t="b">
        <v>0</v>
      </c>
      <c r="S57" s="6" t="b">
        <v>0</v>
      </c>
      <c r="T57" s="6" t="b">
        <v>0</v>
      </c>
      <c r="U57" s="6" t="b">
        <v>0</v>
      </c>
      <c r="V57" s="6" t="b">
        <v>0</v>
      </c>
      <c r="W57" s="6" t="b">
        <v>0</v>
      </c>
      <c r="X57" s="6" t="b">
        <v>0</v>
      </c>
      <c r="Y57" s="6" t="b">
        <v>0</v>
      </c>
      <c r="Z57" s="6" t="b">
        <v>0</v>
      </c>
      <c r="AA57" s="6" t="b">
        <v>0</v>
      </c>
      <c r="AB57" s="6" t="b">
        <v>0</v>
      </c>
      <c r="AC57" s="6" t="b">
        <v>0</v>
      </c>
      <c r="AD57" s="6" t="b">
        <v>0</v>
      </c>
      <c r="AE57" s="6" t="b">
        <v>0</v>
      </c>
      <c r="AF57" s="5" t="s">
        <v>34</v>
      </c>
      <c r="AG57" s="6" t="b">
        <v>0</v>
      </c>
      <c r="AH57" s="6" t="b">
        <v>0</v>
      </c>
    </row>
    <row r="58" spans="1:34" hidden="1" x14ac:dyDescent="0.25">
      <c r="A58" s="5" t="s">
        <v>34</v>
      </c>
      <c r="B58" s="6">
        <v>108</v>
      </c>
      <c r="C58" s="5" t="s">
        <v>317</v>
      </c>
      <c r="D58" s="5" t="s">
        <v>318</v>
      </c>
      <c r="E58" s="5" t="s">
        <v>319</v>
      </c>
      <c r="F58" s="5" t="s">
        <v>320</v>
      </c>
      <c r="G58" s="5" t="s">
        <v>95</v>
      </c>
      <c r="H58" s="5" t="s">
        <v>321</v>
      </c>
      <c r="I58" s="5" t="s">
        <v>34</v>
      </c>
      <c r="J58" s="6">
        <v>108</v>
      </c>
      <c r="K58" s="6" t="b">
        <v>0</v>
      </c>
      <c r="L58" s="6" t="b">
        <v>0</v>
      </c>
      <c r="M58" s="6" t="b">
        <v>1</v>
      </c>
      <c r="N58" s="6" t="b">
        <v>0</v>
      </c>
      <c r="O58" s="6" t="b">
        <v>0</v>
      </c>
      <c r="P58" s="6" t="b">
        <v>0</v>
      </c>
      <c r="Q58" s="6" t="b">
        <v>0</v>
      </c>
      <c r="R58" s="6" t="b">
        <v>0</v>
      </c>
      <c r="S58" s="6" t="b">
        <v>0</v>
      </c>
      <c r="T58" s="6" t="b">
        <v>1</v>
      </c>
      <c r="U58" s="6" t="b">
        <v>1</v>
      </c>
      <c r="V58" s="6" t="b">
        <v>1</v>
      </c>
      <c r="W58" s="6" t="b">
        <v>0</v>
      </c>
      <c r="X58" s="6" t="b">
        <v>0</v>
      </c>
      <c r="Y58" s="6" t="b">
        <v>0</v>
      </c>
      <c r="Z58" s="6" t="b">
        <v>0</v>
      </c>
      <c r="AA58" s="6" t="b">
        <v>0</v>
      </c>
      <c r="AB58" s="6" t="b">
        <v>0</v>
      </c>
      <c r="AC58" s="6" t="b">
        <v>0</v>
      </c>
      <c r="AD58" s="6" t="b">
        <v>0</v>
      </c>
      <c r="AE58" s="6" t="b">
        <v>0</v>
      </c>
      <c r="AF58" s="5" t="s">
        <v>34</v>
      </c>
      <c r="AG58" s="6" t="b">
        <v>0</v>
      </c>
      <c r="AH58" s="6" t="b">
        <v>0</v>
      </c>
    </row>
    <row r="59" spans="1:34" hidden="1" x14ac:dyDescent="0.25">
      <c r="A59" s="5" t="s">
        <v>34</v>
      </c>
      <c r="B59" s="6">
        <v>112</v>
      </c>
      <c r="C59" s="5" t="s">
        <v>322</v>
      </c>
      <c r="D59" s="5" t="s">
        <v>323</v>
      </c>
      <c r="E59" s="5" t="s">
        <v>324</v>
      </c>
      <c r="F59" s="5" t="s">
        <v>325</v>
      </c>
      <c r="G59" s="5" t="s">
        <v>251</v>
      </c>
      <c r="H59" s="5" t="s">
        <v>326</v>
      </c>
      <c r="I59" s="5" t="s">
        <v>34</v>
      </c>
      <c r="J59" s="6">
        <v>112</v>
      </c>
      <c r="K59" s="6" t="b">
        <v>0</v>
      </c>
      <c r="L59" s="6" t="b">
        <v>0</v>
      </c>
      <c r="M59" s="6" t="b">
        <v>1</v>
      </c>
      <c r="N59" s="6" t="b">
        <v>0</v>
      </c>
      <c r="O59" s="6" t="b">
        <v>0</v>
      </c>
      <c r="P59" s="6" t="b">
        <v>0</v>
      </c>
      <c r="Q59" s="6" t="b">
        <v>0</v>
      </c>
      <c r="R59" s="6" t="b">
        <v>1</v>
      </c>
      <c r="S59" s="6" t="b">
        <v>0</v>
      </c>
      <c r="T59" s="6" t="b">
        <v>0</v>
      </c>
      <c r="U59" s="6" t="b">
        <v>0</v>
      </c>
      <c r="V59" s="6" t="b">
        <v>1</v>
      </c>
      <c r="W59" s="6" t="b">
        <v>0</v>
      </c>
      <c r="X59" s="6" t="b">
        <v>0</v>
      </c>
      <c r="Y59" s="6" t="b">
        <v>0</v>
      </c>
      <c r="Z59" s="6" t="b">
        <v>0</v>
      </c>
      <c r="AA59" s="6" t="b">
        <v>0</v>
      </c>
      <c r="AB59" s="6" t="b">
        <v>0</v>
      </c>
      <c r="AC59" s="6" t="b">
        <v>0</v>
      </c>
      <c r="AD59" s="6" t="b">
        <v>0</v>
      </c>
      <c r="AE59" s="6" t="b">
        <v>0</v>
      </c>
      <c r="AF59" s="5" t="s">
        <v>34</v>
      </c>
      <c r="AG59" s="6" t="b">
        <v>0</v>
      </c>
      <c r="AH59" s="6" t="b">
        <v>0</v>
      </c>
    </row>
    <row r="60" spans="1:34" hidden="1" x14ac:dyDescent="0.25">
      <c r="A60" s="5" t="s">
        <v>34</v>
      </c>
      <c r="B60" s="6">
        <v>113</v>
      </c>
      <c r="C60" s="5" t="s">
        <v>327</v>
      </c>
      <c r="D60" s="5" t="s">
        <v>328</v>
      </c>
      <c r="E60" s="5" t="s">
        <v>329</v>
      </c>
      <c r="F60" s="5" t="s">
        <v>34</v>
      </c>
      <c r="G60" s="5" t="s">
        <v>330</v>
      </c>
      <c r="H60" s="5" t="s">
        <v>331</v>
      </c>
      <c r="I60" s="5" t="s">
        <v>34</v>
      </c>
      <c r="J60" s="6">
        <v>113</v>
      </c>
      <c r="K60" s="6" t="b">
        <v>0</v>
      </c>
      <c r="L60" s="6" t="b">
        <v>0</v>
      </c>
      <c r="M60" s="6" t="b">
        <v>1</v>
      </c>
      <c r="N60" s="6" t="b">
        <v>0</v>
      </c>
      <c r="O60" s="6" t="b">
        <v>0</v>
      </c>
      <c r="P60" s="6" t="b">
        <v>0</v>
      </c>
      <c r="Q60" s="6" t="b">
        <v>0</v>
      </c>
      <c r="R60" s="6" t="b">
        <v>0</v>
      </c>
      <c r="S60" s="6" t="b">
        <v>0</v>
      </c>
      <c r="T60" s="6" t="b">
        <v>1</v>
      </c>
      <c r="U60" s="6" t="b">
        <v>0</v>
      </c>
      <c r="V60" s="6" t="b">
        <v>0</v>
      </c>
      <c r="W60" s="6" t="b">
        <v>0</v>
      </c>
      <c r="X60" s="6" t="b">
        <v>0</v>
      </c>
      <c r="Y60" s="6" t="b">
        <v>0</v>
      </c>
      <c r="Z60" s="6" t="b">
        <v>0</v>
      </c>
      <c r="AA60" s="6" t="b">
        <v>0</v>
      </c>
      <c r="AB60" s="6" t="b">
        <v>0</v>
      </c>
      <c r="AC60" s="6" t="b">
        <v>0</v>
      </c>
      <c r="AD60" s="6" t="b">
        <v>0</v>
      </c>
      <c r="AE60" s="6" t="b">
        <v>0</v>
      </c>
      <c r="AF60" s="5" t="s">
        <v>34</v>
      </c>
      <c r="AG60" s="6" t="b">
        <v>0</v>
      </c>
      <c r="AH60" s="6" t="b">
        <v>0</v>
      </c>
    </row>
    <row r="61" spans="1:34" hidden="1" x14ac:dyDescent="0.25">
      <c r="A61" s="5" t="s">
        <v>34</v>
      </c>
      <c r="B61" s="6">
        <v>114</v>
      </c>
      <c r="C61" s="5" t="s">
        <v>332</v>
      </c>
      <c r="D61" s="5" t="s">
        <v>333</v>
      </c>
      <c r="E61" s="5" t="s">
        <v>334</v>
      </c>
      <c r="F61" s="5" t="s">
        <v>34</v>
      </c>
      <c r="G61" s="5" t="s">
        <v>335</v>
      </c>
      <c r="H61" s="5" t="s">
        <v>336</v>
      </c>
      <c r="I61" s="5" t="s">
        <v>34</v>
      </c>
      <c r="J61" s="6">
        <v>114</v>
      </c>
      <c r="K61" s="6" t="b">
        <v>0</v>
      </c>
      <c r="L61" s="6" t="b">
        <v>0</v>
      </c>
      <c r="M61" s="6" t="b">
        <v>1</v>
      </c>
      <c r="N61" s="6" t="b">
        <v>0</v>
      </c>
      <c r="O61" s="6" t="b">
        <v>0</v>
      </c>
      <c r="P61" s="6" t="b">
        <v>0</v>
      </c>
      <c r="Q61" s="6" t="b">
        <v>0</v>
      </c>
      <c r="R61" s="6" t="b">
        <v>1</v>
      </c>
      <c r="S61" s="6" t="b">
        <v>0</v>
      </c>
      <c r="T61" s="6" t="b">
        <v>0</v>
      </c>
      <c r="U61" s="6" t="b">
        <v>0</v>
      </c>
      <c r="V61" s="6" t="b">
        <v>0</v>
      </c>
      <c r="W61" s="6" t="b">
        <v>0</v>
      </c>
      <c r="X61" s="6" t="b">
        <v>0</v>
      </c>
      <c r="Y61" s="6" t="b">
        <v>0</v>
      </c>
      <c r="Z61" s="6" t="b">
        <v>0</v>
      </c>
      <c r="AA61" s="6" t="b">
        <v>0</v>
      </c>
      <c r="AB61" s="6" t="b">
        <v>0</v>
      </c>
      <c r="AC61" s="6" t="b">
        <v>0</v>
      </c>
      <c r="AD61" s="6" t="b">
        <v>0</v>
      </c>
      <c r="AE61" s="6" t="b">
        <v>0</v>
      </c>
      <c r="AF61" s="5" t="s">
        <v>34</v>
      </c>
      <c r="AG61" s="6" t="b">
        <v>0</v>
      </c>
      <c r="AH61" s="6" t="b">
        <v>0</v>
      </c>
    </row>
    <row r="62" spans="1:34" hidden="1" x14ac:dyDescent="0.25">
      <c r="A62" s="5" t="s">
        <v>34</v>
      </c>
      <c r="B62" s="6">
        <v>115</v>
      </c>
      <c r="C62" s="5" t="s">
        <v>194</v>
      </c>
      <c r="D62" s="5" t="s">
        <v>333</v>
      </c>
      <c r="E62" s="5" t="s">
        <v>334</v>
      </c>
      <c r="F62" s="5" t="s">
        <v>34</v>
      </c>
      <c r="G62" s="5" t="s">
        <v>335</v>
      </c>
      <c r="H62" s="5" t="s">
        <v>337</v>
      </c>
      <c r="I62" s="5" t="s">
        <v>34</v>
      </c>
      <c r="J62" s="6">
        <v>115</v>
      </c>
      <c r="K62" s="6" t="b">
        <v>0</v>
      </c>
      <c r="L62" s="6" t="b">
        <v>0</v>
      </c>
      <c r="M62" s="6" t="b">
        <v>1</v>
      </c>
      <c r="N62" s="6" t="b">
        <v>0</v>
      </c>
      <c r="O62" s="6" t="b">
        <v>0</v>
      </c>
      <c r="P62" s="6" t="b">
        <v>0</v>
      </c>
      <c r="Q62" s="6" t="b">
        <v>0</v>
      </c>
      <c r="R62" s="6" t="b">
        <v>1</v>
      </c>
      <c r="S62" s="6" t="b">
        <v>0</v>
      </c>
      <c r="T62" s="6" t="b">
        <v>0</v>
      </c>
      <c r="U62" s="6" t="b">
        <v>0</v>
      </c>
      <c r="V62" s="6" t="b">
        <v>0</v>
      </c>
      <c r="W62" s="6" t="b">
        <v>0</v>
      </c>
      <c r="X62" s="6" t="b">
        <v>0</v>
      </c>
      <c r="Y62" s="6" t="b">
        <v>0</v>
      </c>
      <c r="Z62" s="6" t="b">
        <v>0</v>
      </c>
      <c r="AA62" s="6" t="b">
        <v>0</v>
      </c>
      <c r="AB62" s="6" t="b">
        <v>0</v>
      </c>
      <c r="AC62" s="6" t="b">
        <v>0</v>
      </c>
      <c r="AD62" s="6" t="b">
        <v>0</v>
      </c>
      <c r="AE62" s="6" t="b">
        <v>0</v>
      </c>
      <c r="AF62" s="5" t="s">
        <v>34</v>
      </c>
      <c r="AG62" s="6" t="b">
        <v>0</v>
      </c>
      <c r="AH62" s="6" t="b">
        <v>0</v>
      </c>
    </row>
    <row r="63" spans="1:34" hidden="1" x14ac:dyDescent="0.25">
      <c r="A63" s="5" t="s">
        <v>34</v>
      </c>
      <c r="B63" s="6">
        <v>116</v>
      </c>
      <c r="C63" s="5" t="s">
        <v>338</v>
      </c>
      <c r="D63" s="5" t="s">
        <v>339</v>
      </c>
      <c r="E63" s="5" t="s">
        <v>340</v>
      </c>
      <c r="F63" s="5" t="s">
        <v>341</v>
      </c>
      <c r="G63" s="5" t="s">
        <v>342</v>
      </c>
      <c r="H63" s="5" t="s">
        <v>343</v>
      </c>
      <c r="I63" s="5" t="s">
        <v>34</v>
      </c>
      <c r="J63" s="6">
        <v>116</v>
      </c>
      <c r="K63" s="6" t="b">
        <v>0</v>
      </c>
      <c r="L63" s="6" t="b">
        <v>0</v>
      </c>
      <c r="M63" s="6" t="b">
        <v>1</v>
      </c>
      <c r="N63" s="6" t="b">
        <v>0</v>
      </c>
      <c r="O63" s="6" t="b">
        <v>0</v>
      </c>
      <c r="P63" s="6" t="b">
        <v>0</v>
      </c>
      <c r="Q63" s="6" t="b">
        <v>0</v>
      </c>
      <c r="R63" s="6" t="b">
        <v>1</v>
      </c>
      <c r="S63" s="6" t="b">
        <v>0</v>
      </c>
      <c r="T63" s="6" t="b">
        <v>0</v>
      </c>
      <c r="U63" s="6" t="b">
        <v>0</v>
      </c>
      <c r="V63" s="6" t="b">
        <v>1</v>
      </c>
      <c r="W63" s="6" t="b">
        <v>0</v>
      </c>
      <c r="X63" s="6" t="b">
        <v>0</v>
      </c>
      <c r="Y63" s="6" t="b">
        <v>0</v>
      </c>
      <c r="Z63" s="6" t="b">
        <v>0</v>
      </c>
      <c r="AA63" s="6" t="b">
        <v>0</v>
      </c>
      <c r="AB63" s="6" t="b">
        <v>0</v>
      </c>
      <c r="AC63" s="6" t="b">
        <v>0</v>
      </c>
      <c r="AD63" s="6" t="b">
        <v>0</v>
      </c>
      <c r="AE63" s="6" t="b">
        <v>0</v>
      </c>
      <c r="AF63" s="5" t="s">
        <v>34</v>
      </c>
      <c r="AG63" s="6" t="b">
        <v>0</v>
      </c>
      <c r="AH63" s="6" t="b">
        <v>0</v>
      </c>
    </row>
    <row r="64" spans="1:34" hidden="1" x14ac:dyDescent="0.25">
      <c r="A64" s="5" t="s">
        <v>34</v>
      </c>
      <c r="B64" s="6">
        <v>117</v>
      </c>
      <c r="C64" s="5" t="s">
        <v>322</v>
      </c>
      <c r="D64" s="5" t="s">
        <v>344</v>
      </c>
      <c r="E64" s="5" t="s">
        <v>345</v>
      </c>
      <c r="F64" s="5" t="s">
        <v>346</v>
      </c>
      <c r="G64" s="5" t="s">
        <v>347</v>
      </c>
      <c r="H64" s="5" t="s">
        <v>348</v>
      </c>
      <c r="I64" s="5" t="s">
        <v>34</v>
      </c>
      <c r="J64" s="6">
        <v>117</v>
      </c>
      <c r="K64" s="6" t="b">
        <v>0</v>
      </c>
      <c r="L64" s="6" t="b">
        <v>0</v>
      </c>
      <c r="M64" s="6" t="b">
        <v>1</v>
      </c>
      <c r="N64" s="6" t="b">
        <v>0</v>
      </c>
      <c r="O64" s="6" t="b">
        <v>0</v>
      </c>
      <c r="P64" s="6" t="b">
        <v>0</v>
      </c>
      <c r="Q64" s="6" t="b">
        <v>0</v>
      </c>
      <c r="R64" s="6" t="b">
        <v>0</v>
      </c>
      <c r="S64" s="6" t="b">
        <v>0</v>
      </c>
      <c r="T64" s="6" t="b">
        <v>1</v>
      </c>
      <c r="U64" s="6" t="b">
        <v>0</v>
      </c>
      <c r="V64" s="6" t="b">
        <v>1</v>
      </c>
      <c r="W64" s="6" t="b">
        <v>0</v>
      </c>
      <c r="X64" s="6" t="b">
        <v>0</v>
      </c>
      <c r="Y64" s="6" t="b">
        <v>0</v>
      </c>
      <c r="Z64" s="6" t="b">
        <v>0</v>
      </c>
      <c r="AA64" s="6" t="b">
        <v>0</v>
      </c>
      <c r="AB64" s="6" t="b">
        <v>0</v>
      </c>
      <c r="AC64" s="6" t="b">
        <v>0</v>
      </c>
      <c r="AD64" s="6" t="b">
        <v>0</v>
      </c>
      <c r="AE64" s="6" t="b">
        <v>0</v>
      </c>
      <c r="AF64" s="5" t="s">
        <v>34</v>
      </c>
      <c r="AG64" s="6" t="b">
        <v>0</v>
      </c>
      <c r="AH64" s="6" t="b">
        <v>0</v>
      </c>
    </row>
    <row r="65" spans="1:34" hidden="1" x14ac:dyDescent="0.25">
      <c r="A65" s="5" t="s">
        <v>34</v>
      </c>
      <c r="B65" s="6">
        <v>119</v>
      </c>
      <c r="C65" s="5" t="s">
        <v>349</v>
      </c>
      <c r="D65" s="5" t="s">
        <v>350</v>
      </c>
      <c r="E65" s="5" t="s">
        <v>351</v>
      </c>
      <c r="F65" s="5" t="s">
        <v>352</v>
      </c>
      <c r="G65" s="5" t="s">
        <v>353</v>
      </c>
      <c r="H65" s="5" t="s">
        <v>354</v>
      </c>
      <c r="I65" s="5" t="s">
        <v>34</v>
      </c>
      <c r="J65" s="6">
        <v>119</v>
      </c>
      <c r="K65" s="6" t="b">
        <v>0</v>
      </c>
      <c r="L65" s="6" t="b">
        <v>0</v>
      </c>
      <c r="M65" s="6" t="b">
        <v>1</v>
      </c>
      <c r="N65" s="6" t="b">
        <v>0</v>
      </c>
      <c r="O65" s="6" t="b">
        <v>0</v>
      </c>
      <c r="P65" s="6" t="b">
        <v>0</v>
      </c>
      <c r="Q65" s="6" t="b">
        <v>0</v>
      </c>
      <c r="R65" s="6" t="b">
        <v>0</v>
      </c>
      <c r="S65" s="6" t="b">
        <v>0</v>
      </c>
      <c r="T65" s="6" t="b">
        <v>0</v>
      </c>
      <c r="U65" s="6" t="b">
        <v>1</v>
      </c>
      <c r="V65" s="6" t="b">
        <v>1</v>
      </c>
      <c r="W65" s="6" t="b">
        <v>0</v>
      </c>
      <c r="X65" s="6" t="b">
        <v>0</v>
      </c>
      <c r="Y65" s="6" t="b">
        <v>0</v>
      </c>
      <c r="Z65" s="6" t="b">
        <v>0</v>
      </c>
      <c r="AA65" s="6" t="b">
        <v>0</v>
      </c>
      <c r="AB65" s="6" t="b">
        <v>0</v>
      </c>
      <c r="AC65" s="6" t="b">
        <v>0</v>
      </c>
      <c r="AD65" s="6" t="b">
        <v>0</v>
      </c>
      <c r="AE65" s="6" t="b">
        <v>0</v>
      </c>
      <c r="AF65" s="5" t="s">
        <v>34</v>
      </c>
      <c r="AG65" s="6" t="b">
        <v>0</v>
      </c>
      <c r="AH65" s="6" t="b">
        <v>0</v>
      </c>
    </row>
    <row r="66" spans="1:34" hidden="1" x14ac:dyDescent="0.25">
      <c r="A66" s="5" t="s">
        <v>34</v>
      </c>
      <c r="B66" s="6">
        <v>120</v>
      </c>
      <c r="C66" s="5" t="s">
        <v>355</v>
      </c>
      <c r="D66" s="5" t="s">
        <v>356</v>
      </c>
      <c r="E66" s="5" t="s">
        <v>357</v>
      </c>
      <c r="F66" s="5" t="s">
        <v>358</v>
      </c>
      <c r="G66" s="5" t="s">
        <v>125</v>
      </c>
      <c r="H66" s="5" t="s">
        <v>359</v>
      </c>
      <c r="I66" s="5" t="s">
        <v>34</v>
      </c>
      <c r="J66" s="6">
        <v>120</v>
      </c>
      <c r="K66" s="6" t="b">
        <v>0</v>
      </c>
      <c r="L66" s="6" t="b">
        <v>0</v>
      </c>
      <c r="M66" s="6" t="b">
        <v>1</v>
      </c>
      <c r="N66" s="6" t="b">
        <v>0</v>
      </c>
      <c r="O66" s="6" t="b">
        <v>1</v>
      </c>
      <c r="P66" s="6" t="b">
        <v>0</v>
      </c>
      <c r="Q66" s="6" t="b">
        <v>0</v>
      </c>
      <c r="R66" s="6" t="b">
        <v>0</v>
      </c>
      <c r="S66" s="6" t="b">
        <v>0</v>
      </c>
      <c r="T66" s="6" t="b">
        <v>0</v>
      </c>
      <c r="U66" s="6" t="b">
        <v>0</v>
      </c>
      <c r="V66" s="6" t="b">
        <v>1</v>
      </c>
      <c r="W66" s="6" t="b">
        <v>0</v>
      </c>
      <c r="X66" s="6" t="b">
        <v>0</v>
      </c>
      <c r="Y66" s="6" t="b">
        <v>0</v>
      </c>
      <c r="Z66" s="6" t="b">
        <v>0</v>
      </c>
      <c r="AA66" s="6" t="b">
        <v>0</v>
      </c>
      <c r="AB66" s="6" t="b">
        <v>0</v>
      </c>
      <c r="AC66" s="6" t="b">
        <v>0</v>
      </c>
      <c r="AD66" s="6" t="b">
        <v>0</v>
      </c>
      <c r="AE66" s="6" t="b">
        <v>0</v>
      </c>
      <c r="AF66" s="5" t="s">
        <v>34</v>
      </c>
      <c r="AG66" s="6" t="b">
        <v>0</v>
      </c>
      <c r="AH66" s="6" t="b">
        <v>0</v>
      </c>
    </row>
    <row r="67" spans="1:34" hidden="1" x14ac:dyDescent="0.25">
      <c r="A67" s="5" t="s">
        <v>34</v>
      </c>
      <c r="B67" s="6">
        <v>121</v>
      </c>
      <c r="C67" s="5" t="s">
        <v>360</v>
      </c>
      <c r="D67" s="5" t="s">
        <v>361</v>
      </c>
      <c r="E67" s="5" t="s">
        <v>362</v>
      </c>
      <c r="F67" s="5" t="s">
        <v>34</v>
      </c>
      <c r="G67" s="5" t="s">
        <v>363</v>
      </c>
      <c r="H67" s="5" t="s">
        <v>364</v>
      </c>
      <c r="I67" s="5" t="s">
        <v>34</v>
      </c>
      <c r="J67" s="6">
        <v>121</v>
      </c>
      <c r="K67" s="6" t="b">
        <v>0</v>
      </c>
      <c r="L67" s="6" t="b">
        <v>0</v>
      </c>
      <c r="M67" s="6" t="b">
        <v>1</v>
      </c>
      <c r="N67" s="6" t="b">
        <v>0</v>
      </c>
      <c r="O67" s="6" t="b">
        <v>0</v>
      </c>
      <c r="P67" s="6" t="b">
        <v>0</v>
      </c>
      <c r="Q67" s="6" t="b">
        <v>0</v>
      </c>
      <c r="R67" s="6" t="b">
        <v>1</v>
      </c>
      <c r="S67" s="6" t="b">
        <v>0</v>
      </c>
      <c r="T67" s="6" t="b">
        <v>0</v>
      </c>
      <c r="U67" s="6" t="b">
        <v>0</v>
      </c>
      <c r="V67" s="6" t="b">
        <v>1</v>
      </c>
      <c r="W67" s="6" t="b">
        <v>0</v>
      </c>
      <c r="X67" s="6" t="b">
        <v>0</v>
      </c>
      <c r="Y67" s="6" t="b">
        <v>0</v>
      </c>
      <c r="Z67" s="6" t="b">
        <v>0</v>
      </c>
      <c r="AA67" s="6" t="b">
        <v>0</v>
      </c>
      <c r="AB67" s="6" t="b">
        <v>0</v>
      </c>
      <c r="AC67" s="6" t="b">
        <v>0</v>
      </c>
      <c r="AD67" s="6" t="b">
        <v>0</v>
      </c>
      <c r="AE67" s="6" t="b">
        <v>0</v>
      </c>
      <c r="AF67" s="5" t="s">
        <v>34</v>
      </c>
      <c r="AG67" s="6" t="b">
        <v>0</v>
      </c>
      <c r="AH67" s="6" t="b">
        <v>0</v>
      </c>
    </row>
    <row r="68" spans="1:34" hidden="1" x14ac:dyDescent="0.25">
      <c r="A68" s="5" t="s">
        <v>34</v>
      </c>
      <c r="B68" s="6">
        <v>155</v>
      </c>
      <c r="C68" s="5" t="s">
        <v>188</v>
      </c>
      <c r="D68" s="5" t="s">
        <v>189</v>
      </c>
      <c r="E68" s="5" t="s">
        <v>190</v>
      </c>
      <c r="F68" s="5" t="s">
        <v>191</v>
      </c>
      <c r="G68" s="5" t="s">
        <v>192</v>
      </c>
      <c r="H68" s="5" t="s">
        <v>365</v>
      </c>
      <c r="I68" s="5" t="s">
        <v>34</v>
      </c>
      <c r="J68" s="6">
        <v>155</v>
      </c>
      <c r="K68" s="6" t="b">
        <v>0</v>
      </c>
      <c r="L68" s="6" t="b">
        <v>0</v>
      </c>
      <c r="M68" s="6" t="b">
        <v>1</v>
      </c>
      <c r="N68" s="6" t="b">
        <v>0</v>
      </c>
      <c r="O68" s="6" t="b">
        <v>0</v>
      </c>
      <c r="P68" s="6" t="b">
        <v>0</v>
      </c>
      <c r="Q68" s="6" t="b">
        <v>0</v>
      </c>
      <c r="R68" s="6" t="b">
        <v>0</v>
      </c>
      <c r="S68" s="6" t="b">
        <v>0</v>
      </c>
      <c r="T68" s="6" t="b">
        <v>0</v>
      </c>
      <c r="U68" s="6" t="b">
        <v>1</v>
      </c>
      <c r="V68" s="6" t="b">
        <v>1</v>
      </c>
      <c r="W68" s="6" t="b">
        <v>0</v>
      </c>
      <c r="X68" s="6" t="b">
        <v>0</v>
      </c>
      <c r="Y68" s="6" t="b">
        <v>0</v>
      </c>
      <c r="Z68" s="6" t="b">
        <v>0</v>
      </c>
      <c r="AA68" s="6" t="b">
        <v>0</v>
      </c>
      <c r="AB68" s="6" t="b">
        <v>0</v>
      </c>
      <c r="AC68" s="6" t="b">
        <v>0</v>
      </c>
      <c r="AD68" s="6" t="b">
        <v>0</v>
      </c>
      <c r="AE68" s="6" t="b">
        <v>0</v>
      </c>
      <c r="AF68" s="5" t="s">
        <v>34</v>
      </c>
      <c r="AG68" s="6" t="b">
        <v>0</v>
      </c>
      <c r="AH68" s="6" t="b">
        <v>0</v>
      </c>
    </row>
    <row r="69" spans="1:34" x14ac:dyDescent="0.25">
      <c r="A69" s="5" t="s">
        <v>34</v>
      </c>
      <c r="B69" s="6">
        <v>194</v>
      </c>
      <c r="C69" s="5" t="s">
        <v>366</v>
      </c>
      <c r="D69" s="5" t="s">
        <v>367</v>
      </c>
      <c r="E69" s="5" t="s">
        <v>368</v>
      </c>
      <c r="F69" s="5" t="s">
        <v>369</v>
      </c>
      <c r="G69" s="5" t="s">
        <v>44</v>
      </c>
      <c r="H69" s="5" t="s">
        <v>370</v>
      </c>
      <c r="I69" s="5" t="s">
        <v>34</v>
      </c>
      <c r="J69" s="6">
        <v>194</v>
      </c>
      <c r="K69" s="6" t="b">
        <v>1</v>
      </c>
      <c r="L69" s="6" t="b">
        <v>0</v>
      </c>
      <c r="M69" s="6" t="b">
        <v>0</v>
      </c>
      <c r="N69" s="6" t="b">
        <v>0</v>
      </c>
      <c r="O69" s="6" t="b">
        <v>0</v>
      </c>
      <c r="P69" s="6" t="b">
        <v>0</v>
      </c>
      <c r="Q69" s="6" t="b">
        <v>0</v>
      </c>
      <c r="R69" s="6" t="b">
        <v>0</v>
      </c>
      <c r="S69" s="6" t="b">
        <v>0</v>
      </c>
      <c r="T69" s="6" t="b">
        <v>0</v>
      </c>
      <c r="U69" s="6" t="b">
        <v>0</v>
      </c>
      <c r="V69" s="6" t="b">
        <v>0</v>
      </c>
      <c r="W69" s="6" t="b">
        <v>1</v>
      </c>
      <c r="X69" s="6" t="b">
        <v>1</v>
      </c>
      <c r="Y69" s="6" t="b">
        <v>1</v>
      </c>
      <c r="Z69" s="6" t="b">
        <v>0</v>
      </c>
      <c r="AA69" s="6" t="b">
        <v>0</v>
      </c>
      <c r="AB69" s="6" t="b">
        <v>1</v>
      </c>
      <c r="AC69" s="6" t="b">
        <v>0</v>
      </c>
      <c r="AD69" s="6" t="b">
        <v>1</v>
      </c>
      <c r="AE69" s="6" t="b">
        <v>0</v>
      </c>
      <c r="AF69" s="5" t="s">
        <v>34</v>
      </c>
      <c r="AG69" s="6" t="b">
        <v>0</v>
      </c>
      <c r="AH69" s="6" t="b">
        <v>0</v>
      </c>
    </row>
    <row r="70" spans="1:34" x14ac:dyDescent="0.25">
      <c r="A70" s="5" t="s">
        <v>34</v>
      </c>
      <c r="B70" s="6">
        <v>200</v>
      </c>
      <c r="C70" s="5" t="s">
        <v>371</v>
      </c>
      <c r="D70" s="5" t="s">
        <v>372</v>
      </c>
      <c r="E70" s="5" t="s">
        <v>373</v>
      </c>
      <c r="F70" s="5" t="s">
        <v>34</v>
      </c>
      <c r="G70" s="5" t="s">
        <v>62</v>
      </c>
      <c r="H70" s="5" t="s">
        <v>374</v>
      </c>
      <c r="I70" s="5" t="s">
        <v>34</v>
      </c>
      <c r="J70" s="6">
        <v>200</v>
      </c>
      <c r="K70" s="6" t="b">
        <v>1</v>
      </c>
      <c r="L70" s="6" t="b">
        <v>0</v>
      </c>
      <c r="M70" s="6" t="b">
        <v>0</v>
      </c>
      <c r="N70" s="6" t="b">
        <v>0</v>
      </c>
      <c r="O70" s="6" t="b">
        <v>0</v>
      </c>
      <c r="P70" s="6" t="b">
        <v>0</v>
      </c>
      <c r="Q70" s="6" t="b">
        <v>0</v>
      </c>
      <c r="R70" s="6" t="b">
        <v>0</v>
      </c>
      <c r="S70" s="6" t="b">
        <v>0</v>
      </c>
      <c r="T70" s="6" t="b">
        <v>0</v>
      </c>
      <c r="U70" s="6" t="b">
        <v>0</v>
      </c>
      <c r="V70" s="6" t="b">
        <v>0</v>
      </c>
      <c r="W70" s="6" t="b">
        <v>1</v>
      </c>
      <c r="X70" s="6" t="b">
        <v>1</v>
      </c>
      <c r="Y70" s="6" t="b">
        <v>1</v>
      </c>
      <c r="Z70" s="6" t="b">
        <v>0</v>
      </c>
      <c r="AA70" s="6" t="b">
        <v>0</v>
      </c>
      <c r="AB70" s="6" t="b">
        <v>1</v>
      </c>
      <c r="AC70" s="6" t="b">
        <v>1</v>
      </c>
      <c r="AD70" s="6" t="b">
        <v>0</v>
      </c>
      <c r="AE70" s="6" t="b">
        <v>0</v>
      </c>
      <c r="AF70" s="5" t="s">
        <v>34</v>
      </c>
      <c r="AG70" s="6" t="b">
        <v>0</v>
      </c>
      <c r="AH70" s="6" t="b">
        <v>0</v>
      </c>
    </row>
    <row r="71" spans="1:34" hidden="1" x14ac:dyDescent="0.25">
      <c r="A71" s="5" t="s">
        <v>34</v>
      </c>
      <c r="B71" s="6">
        <v>204</v>
      </c>
      <c r="C71" s="5" t="s">
        <v>375</v>
      </c>
      <c r="D71" s="5" t="s">
        <v>376</v>
      </c>
      <c r="E71" s="5" t="s">
        <v>377</v>
      </c>
      <c r="F71" s="5" t="s">
        <v>34</v>
      </c>
      <c r="G71" s="5" t="s">
        <v>62</v>
      </c>
      <c r="H71" s="5" t="s">
        <v>378</v>
      </c>
      <c r="I71" s="5" t="s">
        <v>34</v>
      </c>
      <c r="J71" s="6">
        <v>204</v>
      </c>
      <c r="K71" s="6" t="b">
        <v>1</v>
      </c>
      <c r="L71" s="6" t="b">
        <v>0</v>
      </c>
      <c r="M71" s="6" t="b">
        <v>0</v>
      </c>
      <c r="N71" s="6" t="b">
        <v>0</v>
      </c>
      <c r="O71" s="6" t="b">
        <v>0</v>
      </c>
      <c r="P71" s="6" t="b">
        <v>0</v>
      </c>
      <c r="Q71" s="6" t="b">
        <v>0</v>
      </c>
      <c r="R71" s="6" t="b">
        <v>0</v>
      </c>
      <c r="S71" s="6" t="b">
        <v>0</v>
      </c>
      <c r="T71" s="6" t="b">
        <v>0</v>
      </c>
      <c r="U71" s="6" t="b">
        <v>0</v>
      </c>
      <c r="V71" s="6" t="b">
        <v>0</v>
      </c>
      <c r="W71" s="6" t="b">
        <v>0</v>
      </c>
      <c r="X71" s="6" t="b">
        <v>0</v>
      </c>
      <c r="Y71" s="6" t="b">
        <v>0</v>
      </c>
      <c r="Z71" s="6" t="b">
        <v>0</v>
      </c>
      <c r="AA71" s="6" t="b">
        <v>0</v>
      </c>
      <c r="AB71" s="6" t="b">
        <v>0</v>
      </c>
      <c r="AC71" s="6" t="b">
        <v>0</v>
      </c>
      <c r="AD71" s="6" t="b">
        <v>0</v>
      </c>
      <c r="AE71" s="6" t="b">
        <v>0</v>
      </c>
      <c r="AF71" s="5" t="s">
        <v>34</v>
      </c>
      <c r="AG71" s="6" t="b">
        <v>0</v>
      </c>
      <c r="AH71" s="6" t="b">
        <v>0</v>
      </c>
    </row>
    <row r="72" spans="1:34" x14ac:dyDescent="0.25">
      <c r="A72" s="5" t="s">
        <v>34</v>
      </c>
      <c r="B72" s="6">
        <v>205</v>
      </c>
      <c r="C72" s="5" t="s">
        <v>379</v>
      </c>
      <c r="D72" s="5" t="s">
        <v>380</v>
      </c>
      <c r="E72" s="5" t="s">
        <v>381</v>
      </c>
      <c r="F72" s="5" t="s">
        <v>34</v>
      </c>
      <c r="G72" s="5" t="s">
        <v>62</v>
      </c>
      <c r="H72" s="5" t="s">
        <v>382</v>
      </c>
      <c r="I72" s="5" t="s">
        <v>34</v>
      </c>
      <c r="J72" s="6">
        <v>205</v>
      </c>
      <c r="K72" s="6" t="b">
        <v>1</v>
      </c>
      <c r="L72" s="6" t="b">
        <v>0</v>
      </c>
      <c r="M72" s="6" t="b">
        <v>0</v>
      </c>
      <c r="N72" s="6" t="b">
        <v>0</v>
      </c>
      <c r="O72" s="6" t="b">
        <v>0</v>
      </c>
      <c r="P72" s="6" t="b">
        <v>0</v>
      </c>
      <c r="Q72" s="6" t="b">
        <v>0</v>
      </c>
      <c r="R72" s="6" t="b">
        <v>0</v>
      </c>
      <c r="S72" s="6" t="b">
        <v>0</v>
      </c>
      <c r="T72" s="6" t="b">
        <v>0</v>
      </c>
      <c r="U72" s="6" t="b">
        <v>0</v>
      </c>
      <c r="V72" s="6" t="b">
        <v>0</v>
      </c>
      <c r="W72" s="6" t="b">
        <v>1</v>
      </c>
      <c r="X72" s="6" t="b">
        <v>1</v>
      </c>
      <c r="Y72" s="6" t="b">
        <v>1</v>
      </c>
      <c r="Z72" s="6" t="b">
        <v>0</v>
      </c>
      <c r="AA72" s="6" t="b">
        <v>0</v>
      </c>
      <c r="AB72" s="6" t="b">
        <v>0</v>
      </c>
      <c r="AC72" s="6" t="b">
        <v>0</v>
      </c>
      <c r="AD72" s="6" t="b">
        <v>0</v>
      </c>
      <c r="AE72" s="6" t="b">
        <v>0</v>
      </c>
      <c r="AF72" s="5" t="s">
        <v>34</v>
      </c>
      <c r="AG72" s="6" t="b">
        <v>0</v>
      </c>
      <c r="AH72" s="6" t="b">
        <v>0</v>
      </c>
    </row>
    <row r="73" spans="1:34" hidden="1" x14ac:dyDescent="0.25">
      <c r="A73" s="5" t="s">
        <v>34</v>
      </c>
      <c r="B73" s="6">
        <v>206</v>
      </c>
      <c r="C73" s="5" t="s">
        <v>383</v>
      </c>
      <c r="D73" s="5" t="s">
        <v>384</v>
      </c>
      <c r="E73" s="5" t="s">
        <v>385</v>
      </c>
      <c r="F73" s="5" t="s">
        <v>34</v>
      </c>
      <c r="G73" s="5" t="s">
        <v>62</v>
      </c>
      <c r="H73" s="5" t="s">
        <v>386</v>
      </c>
      <c r="I73" s="5" t="s">
        <v>34</v>
      </c>
      <c r="J73" s="6">
        <v>206</v>
      </c>
      <c r="K73" s="6" t="b">
        <v>0</v>
      </c>
      <c r="L73" s="6" t="b">
        <v>1</v>
      </c>
      <c r="M73" s="6" t="b">
        <v>0</v>
      </c>
      <c r="N73" s="6" t="b">
        <v>0</v>
      </c>
      <c r="O73" s="6" t="b">
        <v>0</v>
      </c>
      <c r="P73" s="6" t="b">
        <v>0</v>
      </c>
      <c r="Q73" s="6" t="b">
        <v>0</v>
      </c>
      <c r="R73" s="6" t="b">
        <v>0</v>
      </c>
      <c r="S73" s="6" t="b">
        <v>0</v>
      </c>
      <c r="T73" s="6" t="b">
        <v>0</v>
      </c>
      <c r="U73" s="6" t="b">
        <v>0</v>
      </c>
      <c r="V73" s="6" t="b">
        <v>0</v>
      </c>
      <c r="W73" s="6" t="b">
        <v>0</v>
      </c>
      <c r="X73" s="6" t="b">
        <v>1</v>
      </c>
      <c r="Y73" s="6" t="b">
        <v>1</v>
      </c>
      <c r="Z73" s="6" t="b">
        <v>0</v>
      </c>
      <c r="AA73" s="6" t="b">
        <v>0</v>
      </c>
      <c r="AB73" s="6" t="b">
        <v>1</v>
      </c>
      <c r="AC73" s="6" t="b">
        <v>1</v>
      </c>
      <c r="AD73" s="6" t="b">
        <v>0</v>
      </c>
      <c r="AE73" s="6" t="b">
        <v>0</v>
      </c>
      <c r="AF73" s="5" t="s">
        <v>34</v>
      </c>
      <c r="AG73" s="6" t="b">
        <v>0</v>
      </c>
      <c r="AH73" s="6" t="b">
        <v>0</v>
      </c>
    </row>
    <row r="74" spans="1:34" x14ac:dyDescent="0.25">
      <c r="A74" s="5" t="s">
        <v>34</v>
      </c>
      <c r="B74" s="6">
        <v>212</v>
      </c>
      <c r="C74" s="5" t="s">
        <v>387</v>
      </c>
      <c r="D74" s="5" t="s">
        <v>388</v>
      </c>
      <c r="E74" s="5" t="s">
        <v>389</v>
      </c>
      <c r="F74" s="5" t="s">
        <v>34</v>
      </c>
      <c r="G74" s="5" t="s">
        <v>62</v>
      </c>
      <c r="H74" s="5" t="s">
        <v>390</v>
      </c>
      <c r="I74" s="5" t="s">
        <v>34</v>
      </c>
      <c r="J74" s="6">
        <v>212</v>
      </c>
      <c r="K74" s="6" t="b">
        <v>0</v>
      </c>
      <c r="L74" s="6" t="b">
        <v>1</v>
      </c>
      <c r="M74" s="6" t="b">
        <v>0</v>
      </c>
      <c r="N74" s="6" t="b">
        <v>0</v>
      </c>
      <c r="O74" s="6" t="b">
        <v>0</v>
      </c>
      <c r="P74" s="6" t="b">
        <v>0</v>
      </c>
      <c r="Q74" s="6" t="b">
        <v>0</v>
      </c>
      <c r="R74" s="6" t="b">
        <v>0</v>
      </c>
      <c r="S74" s="6" t="b">
        <v>0</v>
      </c>
      <c r="T74" s="6" t="b">
        <v>0</v>
      </c>
      <c r="U74" s="6" t="b">
        <v>0</v>
      </c>
      <c r="V74" s="6" t="b">
        <v>0</v>
      </c>
      <c r="W74" s="6" t="b">
        <v>1</v>
      </c>
      <c r="X74" s="6" t="b">
        <v>0</v>
      </c>
      <c r="Y74" s="6" t="b">
        <v>1</v>
      </c>
      <c r="Z74" s="6" t="b">
        <v>0</v>
      </c>
      <c r="AA74" s="6" t="b">
        <v>0</v>
      </c>
      <c r="AB74" s="6" t="b">
        <v>1</v>
      </c>
      <c r="AC74" s="6" t="b">
        <v>0</v>
      </c>
      <c r="AD74" s="6" t="b">
        <v>1</v>
      </c>
      <c r="AE74" s="6" t="b">
        <v>0</v>
      </c>
      <c r="AF74" s="5" t="s">
        <v>34</v>
      </c>
      <c r="AG74" s="6" t="b">
        <v>0</v>
      </c>
      <c r="AH74" s="6" t="b">
        <v>0</v>
      </c>
    </row>
    <row r="75" spans="1:34" hidden="1" x14ac:dyDescent="0.25">
      <c r="A75" s="5" t="s">
        <v>34</v>
      </c>
      <c r="B75" s="6">
        <v>215</v>
      </c>
      <c r="C75" s="5" t="s">
        <v>391</v>
      </c>
      <c r="D75" s="5" t="s">
        <v>392</v>
      </c>
      <c r="E75" s="5" t="s">
        <v>393</v>
      </c>
      <c r="F75" s="5" t="s">
        <v>394</v>
      </c>
      <c r="G75" s="5" t="s">
        <v>34</v>
      </c>
      <c r="H75" s="5" t="s">
        <v>395</v>
      </c>
      <c r="I75" s="5" t="s">
        <v>34</v>
      </c>
      <c r="J75" s="6">
        <v>215</v>
      </c>
      <c r="K75" s="6" t="b">
        <v>1</v>
      </c>
      <c r="L75" s="6" t="b">
        <v>0</v>
      </c>
      <c r="M75" s="6" t="b">
        <v>0</v>
      </c>
      <c r="N75" s="6" t="b">
        <v>0</v>
      </c>
      <c r="O75" s="6" t="b">
        <v>1</v>
      </c>
      <c r="P75" s="6" t="b">
        <v>0</v>
      </c>
      <c r="Q75" s="6" t="b">
        <v>0</v>
      </c>
      <c r="R75" s="6" t="b">
        <v>0</v>
      </c>
      <c r="S75" s="6" t="b">
        <v>0</v>
      </c>
      <c r="T75" s="6" t="b">
        <v>0</v>
      </c>
      <c r="U75" s="6" t="b">
        <v>0</v>
      </c>
      <c r="V75" s="6" t="b">
        <v>0</v>
      </c>
      <c r="W75" s="6" t="b">
        <v>0</v>
      </c>
      <c r="X75" s="6" t="b">
        <v>0</v>
      </c>
      <c r="Y75" s="6" t="b">
        <v>0</v>
      </c>
      <c r="Z75" s="6" t="b">
        <v>0</v>
      </c>
      <c r="AA75" s="6" t="b">
        <v>0</v>
      </c>
      <c r="AB75" s="6" t="b">
        <v>0</v>
      </c>
      <c r="AC75" s="6" t="b">
        <v>0</v>
      </c>
      <c r="AD75" s="6" t="b">
        <v>0</v>
      </c>
      <c r="AE75" s="6" t="b">
        <v>0</v>
      </c>
      <c r="AF75" s="5" t="s">
        <v>396</v>
      </c>
      <c r="AG75" s="6" t="b">
        <v>0</v>
      </c>
      <c r="AH75" s="6" t="b">
        <v>0</v>
      </c>
    </row>
    <row r="76" spans="1:34" hidden="1" x14ac:dyDescent="0.25">
      <c r="A76" s="5" t="s">
        <v>397</v>
      </c>
      <c r="B76" s="6">
        <v>221</v>
      </c>
      <c r="C76" s="5" t="s">
        <v>398</v>
      </c>
      <c r="D76" s="5" t="s">
        <v>399</v>
      </c>
      <c r="E76" s="5" t="s">
        <v>400</v>
      </c>
      <c r="F76" s="5" t="s">
        <v>34</v>
      </c>
      <c r="G76" s="5" t="s">
        <v>335</v>
      </c>
      <c r="H76" s="5" t="s">
        <v>401</v>
      </c>
      <c r="I76" s="5" t="s">
        <v>402</v>
      </c>
      <c r="J76" s="6">
        <v>221</v>
      </c>
      <c r="K76" s="6" t="b">
        <v>0</v>
      </c>
      <c r="L76" s="6" t="b">
        <v>0</v>
      </c>
      <c r="M76" s="6" t="b">
        <v>1</v>
      </c>
      <c r="N76" s="6" t="b">
        <v>0</v>
      </c>
      <c r="O76" s="6" t="b">
        <v>0</v>
      </c>
      <c r="P76" s="6" t="b">
        <v>0</v>
      </c>
      <c r="Q76" s="6" t="b">
        <v>1</v>
      </c>
      <c r="R76" s="6" t="b">
        <v>0</v>
      </c>
      <c r="S76" s="6" t="b">
        <v>0</v>
      </c>
      <c r="T76" s="6" t="b">
        <v>1</v>
      </c>
      <c r="U76" s="6" t="b">
        <v>0</v>
      </c>
      <c r="V76" s="6" t="b">
        <v>1</v>
      </c>
      <c r="W76" s="6" t="b">
        <v>0</v>
      </c>
      <c r="X76" s="6" t="b">
        <v>0</v>
      </c>
      <c r="Y76" s="6" t="b">
        <v>0</v>
      </c>
      <c r="Z76" s="6" t="b">
        <v>0</v>
      </c>
      <c r="AA76" s="6" t="b">
        <v>0</v>
      </c>
      <c r="AB76" s="6" t="b">
        <v>0</v>
      </c>
      <c r="AC76" s="6" t="b">
        <v>0</v>
      </c>
      <c r="AD76" s="6" t="b">
        <v>0</v>
      </c>
      <c r="AE76" s="6" t="b">
        <v>0</v>
      </c>
      <c r="AF76" s="5" t="s">
        <v>34</v>
      </c>
      <c r="AG76" s="6" t="b">
        <v>0</v>
      </c>
      <c r="AH76" s="6" t="b">
        <v>0</v>
      </c>
    </row>
    <row r="77" spans="1:34" x14ac:dyDescent="0.25">
      <c r="A77" s="5" t="s">
        <v>34</v>
      </c>
      <c r="B77" s="6">
        <v>224</v>
      </c>
      <c r="C77" s="5" t="s">
        <v>371</v>
      </c>
      <c r="D77" s="5" t="s">
        <v>372</v>
      </c>
      <c r="E77" s="5" t="s">
        <v>373</v>
      </c>
      <c r="F77" s="5" t="s">
        <v>34</v>
      </c>
      <c r="G77" s="5" t="s">
        <v>62</v>
      </c>
      <c r="H77" s="5" t="s">
        <v>403</v>
      </c>
      <c r="I77" s="5" t="s">
        <v>34</v>
      </c>
      <c r="J77" s="6">
        <v>224</v>
      </c>
      <c r="K77" s="6" t="b">
        <v>1</v>
      </c>
      <c r="L77" s="6" t="b">
        <v>0</v>
      </c>
      <c r="M77" s="6" t="b">
        <v>0</v>
      </c>
      <c r="N77" s="6" t="b">
        <v>0</v>
      </c>
      <c r="O77" s="6" t="b">
        <v>0</v>
      </c>
      <c r="P77" s="6" t="b">
        <v>0</v>
      </c>
      <c r="Q77" s="6" t="b">
        <v>0</v>
      </c>
      <c r="R77" s="6" t="b">
        <v>0</v>
      </c>
      <c r="S77" s="6" t="b">
        <v>0</v>
      </c>
      <c r="T77" s="6" t="b">
        <v>0</v>
      </c>
      <c r="U77" s="6" t="b">
        <v>0</v>
      </c>
      <c r="V77" s="6" t="b">
        <v>0</v>
      </c>
      <c r="W77" s="6" t="b">
        <v>1</v>
      </c>
      <c r="X77" s="6" t="b">
        <v>1</v>
      </c>
      <c r="Y77" s="6" t="b">
        <v>1</v>
      </c>
      <c r="Z77" s="6" t="b">
        <v>0</v>
      </c>
      <c r="AA77" s="6" t="b">
        <v>0</v>
      </c>
      <c r="AB77" s="6" t="b">
        <v>1</v>
      </c>
      <c r="AC77" s="6" t="b">
        <v>1</v>
      </c>
      <c r="AD77" s="6" t="b">
        <v>0</v>
      </c>
      <c r="AE77" s="6" t="b">
        <v>0</v>
      </c>
      <c r="AF77" s="5" t="s">
        <v>34</v>
      </c>
      <c r="AG77" s="6" t="b">
        <v>0</v>
      </c>
      <c r="AH77" s="6" t="b">
        <v>0</v>
      </c>
    </row>
    <row r="78" spans="1:34" hidden="1" x14ac:dyDescent="0.25">
      <c r="A78" s="5" t="s">
        <v>34</v>
      </c>
      <c r="B78" s="6">
        <v>229</v>
      </c>
      <c r="C78" s="5" t="s">
        <v>404</v>
      </c>
      <c r="D78" s="5" t="s">
        <v>405</v>
      </c>
      <c r="E78" s="5" t="s">
        <v>406</v>
      </c>
      <c r="F78" s="5" t="s">
        <v>34</v>
      </c>
      <c r="G78" s="5" t="s">
        <v>62</v>
      </c>
      <c r="H78" s="5" t="s">
        <v>407</v>
      </c>
      <c r="I78" s="5" t="s">
        <v>34</v>
      </c>
      <c r="J78" s="6">
        <v>229</v>
      </c>
      <c r="K78" s="6" t="b">
        <v>0</v>
      </c>
      <c r="L78" s="6" t="b">
        <v>1</v>
      </c>
      <c r="M78" s="6" t="b">
        <v>0</v>
      </c>
      <c r="N78" s="6" t="b">
        <v>0</v>
      </c>
      <c r="O78" s="6" t="b">
        <v>0</v>
      </c>
      <c r="P78" s="6" t="b">
        <v>0</v>
      </c>
      <c r="Q78" s="6" t="b">
        <v>0</v>
      </c>
      <c r="R78" s="6" t="b">
        <v>0</v>
      </c>
      <c r="S78" s="6" t="b">
        <v>0</v>
      </c>
      <c r="T78" s="6" t="b">
        <v>0</v>
      </c>
      <c r="U78" s="6" t="b">
        <v>0</v>
      </c>
      <c r="V78" s="6" t="b">
        <v>0</v>
      </c>
      <c r="W78" s="6" t="b">
        <v>0</v>
      </c>
      <c r="X78" s="6" t="b">
        <v>0</v>
      </c>
      <c r="Y78" s="6" t="b">
        <v>0</v>
      </c>
      <c r="Z78" s="6" t="b">
        <v>0</v>
      </c>
      <c r="AA78" s="6" t="b">
        <v>0</v>
      </c>
      <c r="AB78" s="6" t="b">
        <v>0</v>
      </c>
      <c r="AC78" s="6" t="b">
        <v>0</v>
      </c>
      <c r="AD78" s="6" t="b">
        <v>1</v>
      </c>
      <c r="AE78" s="6" t="b">
        <v>1</v>
      </c>
      <c r="AF78" s="5" t="s">
        <v>408</v>
      </c>
      <c r="AG78" s="6" t="b">
        <v>0</v>
      </c>
      <c r="AH78" s="6" t="b">
        <v>0</v>
      </c>
    </row>
    <row r="79" spans="1:34" hidden="1" x14ac:dyDescent="0.25">
      <c r="A79" s="5" t="s">
        <v>34</v>
      </c>
      <c r="B79" s="6">
        <v>231</v>
      </c>
      <c r="C79" s="5" t="s">
        <v>409</v>
      </c>
      <c r="D79" s="5" t="s">
        <v>410</v>
      </c>
      <c r="E79" s="5" t="s">
        <v>411</v>
      </c>
      <c r="F79" s="5" t="s">
        <v>34</v>
      </c>
      <c r="G79" s="5" t="s">
        <v>62</v>
      </c>
      <c r="H79" s="5" t="s">
        <v>412</v>
      </c>
      <c r="I79" s="5" t="s">
        <v>34</v>
      </c>
      <c r="J79" s="6">
        <v>231</v>
      </c>
      <c r="K79" s="6" t="b">
        <v>1</v>
      </c>
      <c r="L79" s="6" t="b">
        <v>0</v>
      </c>
      <c r="M79" s="6" t="b">
        <v>0</v>
      </c>
      <c r="N79" s="6" t="b">
        <v>0</v>
      </c>
      <c r="O79" s="6" t="b">
        <v>0</v>
      </c>
      <c r="P79" s="6" t="b">
        <v>0</v>
      </c>
      <c r="Q79" s="6" t="b">
        <v>0</v>
      </c>
      <c r="R79" s="6" t="b">
        <v>0</v>
      </c>
      <c r="S79" s="6" t="b">
        <v>0</v>
      </c>
      <c r="T79" s="6" t="b">
        <v>0</v>
      </c>
      <c r="U79" s="6" t="b">
        <v>0</v>
      </c>
      <c r="V79" s="6" t="b">
        <v>0</v>
      </c>
      <c r="W79" s="6" t="b">
        <v>0</v>
      </c>
      <c r="X79" s="6" t="b">
        <v>0</v>
      </c>
      <c r="Y79" s="6" t="b">
        <v>0</v>
      </c>
      <c r="Z79" s="6" t="b">
        <v>0</v>
      </c>
      <c r="AA79" s="6" t="b">
        <v>0</v>
      </c>
      <c r="AB79" s="6" t="b">
        <v>0</v>
      </c>
      <c r="AC79" s="6" t="b">
        <v>0</v>
      </c>
      <c r="AD79" s="6" t="b">
        <v>0</v>
      </c>
      <c r="AE79" s="6" t="b">
        <v>0</v>
      </c>
      <c r="AF79" s="5" t="s">
        <v>413</v>
      </c>
      <c r="AG79" s="6" t="b">
        <v>0</v>
      </c>
      <c r="AH79" s="6" t="b">
        <v>0</v>
      </c>
    </row>
    <row r="80" spans="1:34" hidden="1" x14ac:dyDescent="0.25">
      <c r="A80" s="5" t="s">
        <v>414</v>
      </c>
      <c r="B80" s="6">
        <v>238</v>
      </c>
      <c r="C80" s="5" t="s">
        <v>35</v>
      </c>
      <c r="D80" s="5" t="s">
        <v>415</v>
      </c>
      <c r="E80" s="5" t="s">
        <v>416</v>
      </c>
      <c r="F80" s="5" t="s">
        <v>34</v>
      </c>
      <c r="G80" s="5" t="s">
        <v>34</v>
      </c>
      <c r="H80" s="5" t="s">
        <v>417</v>
      </c>
      <c r="I80" s="5" t="s">
        <v>418</v>
      </c>
      <c r="J80" s="6">
        <v>238</v>
      </c>
      <c r="K80" s="6" t="b">
        <v>0</v>
      </c>
      <c r="L80" s="6" t="b">
        <v>0</v>
      </c>
      <c r="M80" s="6" t="b">
        <v>0</v>
      </c>
      <c r="N80" s="6" t="b">
        <v>0</v>
      </c>
      <c r="O80" s="6" t="b">
        <v>0</v>
      </c>
      <c r="P80" s="6" t="b">
        <v>0</v>
      </c>
      <c r="Q80" s="6" t="b">
        <v>0</v>
      </c>
      <c r="R80" s="6" t="b">
        <v>0</v>
      </c>
      <c r="S80" s="6" t="b">
        <v>0</v>
      </c>
      <c r="T80" s="6" t="b">
        <v>0</v>
      </c>
      <c r="U80" s="6" t="b">
        <v>0</v>
      </c>
      <c r="V80" s="6" t="b">
        <v>0</v>
      </c>
      <c r="W80" s="6" t="b">
        <v>0</v>
      </c>
      <c r="X80" s="6" t="b">
        <v>0</v>
      </c>
      <c r="Y80" s="6" t="b">
        <v>0</v>
      </c>
      <c r="Z80" s="6" t="b">
        <v>1</v>
      </c>
      <c r="AA80" s="6" t="b">
        <v>0</v>
      </c>
      <c r="AB80" s="6" t="b">
        <v>0</v>
      </c>
      <c r="AC80" s="6" t="b">
        <v>1</v>
      </c>
      <c r="AD80" s="6" t="b">
        <v>1</v>
      </c>
      <c r="AE80" s="6" t="b">
        <v>1</v>
      </c>
      <c r="AF80" s="5" t="s">
        <v>419</v>
      </c>
      <c r="AG80" s="6" t="b">
        <v>0</v>
      </c>
      <c r="AH80" s="6" t="b">
        <v>0</v>
      </c>
    </row>
    <row r="81" spans="1:34" hidden="1" x14ac:dyDescent="0.25">
      <c r="A81" s="5" t="s">
        <v>34</v>
      </c>
      <c r="B81" s="6">
        <v>240</v>
      </c>
      <c r="C81" s="5" t="s">
        <v>420</v>
      </c>
      <c r="D81" s="5" t="s">
        <v>421</v>
      </c>
      <c r="E81" s="5" t="s">
        <v>422</v>
      </c>
      <c r="F81" s="5" t="s">
        <v>34</v>
      </c>
      <c r="G81" s="5" t="s">
        <v>62</v>
      </c>
      <c r="H81" s="5" t="s">
        <v>423</v>
      </c>
      <c r="I81" s="5" t="s">
        <v>34</v>
      </c>
      <c r="J81" s="6">
        <v>240</v>
      </c>
      <c r="K81" s="6" t="b">
        <v>0</v>
      </c>
      <c r="L81" s="6" t="b">
        <v>1</v>
      </c>
      <c r="M81" s="6" t="b">
        <v>0</v>
      </c>
      <c r="N81" s="6" t="b">
        <v>0</v>
      </c>
      <c r="O81" s="6" t="b">
        <v>1</v>
      </c>
      <c r="P81" s="6" t="b">
        <v>0</v>
      </c>
      <c r="Q81" s="6" t="b">
        <v>0</v>
      </c>
      <c r="R81" s="6" t="b">
        <v>0</v>
      </c>
      <c r="S81" s="6" t="b">
        <v>0</v>
      </c>
      <c r="T81" s="6" t="b">
        <v>0</v>
      </c>
      <c r="U81" s="6" t="b">
        <v>0</v>
      </c>
      <c r="V81" s="6" t="b">
        <v>0</v>
      </c>
      <c r="W81" s="6" t="b">
        <v>0</v>
      </c>
      <c r="X81" s="6" t="b">
        <v>0</v>
      </c>
      <c r="Y81" s="6" t="b">
        <v>0</v>
      </c>
      <c r="Z81" s="6" t="b">
        <v>0</v>
      </c>
      <c r="AA81" s="6" t="b">
        <v>0</v>
      </c>
      <c r="AB81" s="6" t="b">
        <v>0</v>
      </c>
      <c r="AC81" s="6" t="b">
        <v>0</v>
      </c>
      <c r="AD81" s="6" t="b">
        <v>0</v>
      </c>
      <c r="AE81" s="6" t="b">
        <v>0</v>
      </c>
      <c r="AF81" s="5" t="s">
        <v>424</v>
      </c>
      <c r="AG81" s="6" t="b">
        <v>0</v>
      </c>
      <c r="AH81" s="6" t="b">
        <v>0</v>
      </c>
    </row>
    <row r="82" spans="1:34" x14ac:dyDescent="0.25">
      <c r="A82" s="5" t="s">
        <v>34</v>
      </c>
      <c r="B82" s="6">
        <v>242</v>
      </c>
      <c r="C82" s="5" t="s">
        <v>425</v>
      </c>
      <c r="D82" s="5" t="s">
        <v>421</v>
      </c>
      <c r="E82" s="5" t="s">
        <v>426</v>
      </c>
      <c r="F82" s="5" t="s">
        <v>34</v>
      </c>
      <c r="G82" s="5" t="s">
        <v>62</v>
      </c>
      <c r="H82" s="5" t="s">
        <v>427</v>
      </c>
      <c r="I82" s="5" t="s">
        <v>34</v>
      </c>
      <c r="J82" s="6">
        <v>242</v>
      </c>
      <c r="K82" s="6" t="b">
        <v>0</v>
      </c>
      <c r="L82" s="6" t="b">
        <v>1</v>
      </c>
      <c r="M82" s="6" t="b">
        <v>0</v>
      </c>
      <c r="N82" s="6" t="b">
        <v>0</v>
      </c>
      <c r="O82" s="6" t="b">
        <v>0</v>
      </c>
      <c r="P82" s="6" t="b">
        <v>0</v>
      </c>
      <c r="Q82" s="6" t="b">
        <v>0</v>
      </c>
      <c r="R82" s="6" t="b">
        <v>0</v>
      </c>
      <c r="S82" s="6" t="b">
        <v>0</v>
      </c>
      <c r="T82" s="6" t="b">
        <v>0</v>
      </c>
      <c r="U82" s="6" t="b">
        <v>0</v>
      </c>
      <c r="V82" s="6" t="b">
        <v>0</v>
      </c>
      <c r="W82" s="6" t="b">
        <v>1</v>
      </c>
      <c r="X82" s="6" t="b">
        <v>0</v>
      </c>
      <c r="Y82" s="6" t="b">
        <v>0</v>
      </c>
      <c r="Z82" s="6" t="b">
        <v>0</v>
      </c>
      <c r="AA82" s="6" t="b">
        <v>0</v>
      </c>
      <c r="AB82" s="6" t="b">
        <v>1</v>
      </c>
      <c r="AC82" s="6" t="b">
        <v>1</v>
      </c>
      <c r="AD82" s="6" t="b">
        <v>0</v>
      </c>
      <c r="AE82" s="6" t="b">
        <v>0</v>
      </c>
      <c r="AF82" s="5" t="s">
        <v>34</v>
      </c>
      <c r="AG82" s="6" t="b">
        <v>0</v>
      </c>
      <c r="AH82" s="6" t="b">
        <v>0</v>
      </c>
    </row>
    <row r="83" spans="1:34" hidden="1" x14ac:dyDescent="0.25">
      <c r="A83" s="5" t="s">
        <v>34</v>
      </c>
      <c r="B83" s="6">
        <v>243</v>
      </c>
      <c r="C83" s="5" t="s">
        <v>428</v>
      </c>
      <c r="D83" s="5" t="s">
        <v>429</v>
      </c>
      <c r="E83" s="5" t="s">
        <v>430</v>
      </c>
      <c r="F83" s="5" t="s">
        <v>34</v>
      </c>
      <c r="G83" s="5" t="s">
        <v>44</v>
      </c>
      <c r="H83" s="5" t="s">
        <v>431</v>
      </c>
      <c r="I83" s="5" t="s">
        <v>34</v>
      </c>
      <c r="J83" s="6">
        <v>243</v>
      </c>
      <c r="K83" s="6" t="b">
        <v>0</v>
      </c>
      <c r="L83" s="6" t="b">
        <v>1</v>
      </c>
      <c r="M83" s="6" t="b">
        <v>0</v>
      </c>
      <c r="N83" s="6" t="b">
        <v>0</v>
      </c>
      <c r="O83" s="6" t="b">
        <v>0</v>
      </c>
      <c r="P83" s="6" t="b">
        <v>0</v>
      </c>
      <c r="Q83" s="6" t="b">
        <v>0</v>
      </c>
      <c r="R83" s="6" t="b">
        <v>0</v>
      </c>
      <c r="S83" s="6" t="b">
        <v>0</v>
      </c>
      <c r="T83" s="6" t="b">
        <v>0</v>
      </c>
      <c r="U83" s="6" t="b">
        <v>0</v>
      </c>
      <c r="V83" s="6" t="b">
        <v>0</v>
      </c>
      <c r="W83" s="6" t="b">
        <v>0</v>
      </c>
      <c r="X83" s="6" t="b">
        <v>0</v>
      </c>
      <c r="Y83" s="6" t="b">
        <v>0</v>
      </c>
      <c r="Z83" s="6" t="b">
        <v>0</v>
      </c>
      <c r="AA83" s="6" t="b">
        <v>0</v>
      </c>
      <c r="AB83" s="6" t="b">
        <v>0</v>
      </c>
      <c r="AC83" s="6" t="b">
        <v>0</v>
      </c>
      <c r="AD83" s="6" t="b">
        <v>0</v>
      </c>
      <c r="AE83" s="6" t="b">
        <v>0</v>
      </c>
      <c r="AF83" s="5" t="s">
        <v>34</v>
      </c>
      <c r="AG83" s="6" t="b">
        <v>0</v>
      </c>
      <c r="AH83" s="6" t="b">
        <v>0</v>
      </c>
    </row>
    <row r="84" spans="1:34" x14ac:dyDescent="0.25">
      <c r="A84" s="5" t="s">
        <v>34</v>
      </c>
      <c r="B84" s="6">
        <v>362</v>
      </c>
      <c r="C84" s="5" t="s">
        <v>432</v>
      </c>
      <c r="D84" s="5" t="s">
        <v>433</v>
      </c>
      <c r="E84" s="5" t="s">
        <v>434</v>
      </c>
      <c r="F84" s="5" t="s">
        <v>435</v>
      </c>
      <c r="G84" s="5" t="s">
        <v>44</v>
      </c>
      <c r="H84" s="5" t="s">
        <v>436</v>
      </c>
      <c r="I84" s="5" t="s">
        <v>34</v>
      </c>
      <c r="J84" s="6">
        <v>362</v>
      </c>
      <c r="K84" s="6" t="b">
        <v>0</v>
      </c>
      <c r="L84" s="6" t="b">
        <v>1</v>
      </c>
      <c r="M84" s="6" t="b">
        <v>0</v>
      </c>
      <c r="N84" s="6" t="b">
        <v>0</v>
      </c>
      <c r="O84" s="6" t="b">
        <v>0</v>
      </c>
      <c r="P84" s="6" t="b">
        <v>0</v>
      </c>
      <c r="Q84" s="6" t="b">
        <v>0</v>
      </c>
      <c r="R84" s="6" t="b">
        <v>0</v>
      </c>
      <c r="S84" s="6" t="b">
        <v>0</v>
      </c>
      <c r="T84" s="6" t="b">
        <v>0</v>
      </c>
      <c r="U84" s="6" t="b">
        <v>0</v>
      </c>
      <c r="V84" s="6" t="b">
        <v>0</v>
      </c>
      <c r="W84" s="6" t="b">
        <v>1</v>
      </c>
      <c r="X84" s="6" t="b">
        <v>0</v>
      </c>
      <c r="Y84" s="6" t="b">
        <v>1</v>
      </c>
      <c r="Z84" s="6" t="b">
        <v>1</v>
      </c>
      <c r="AA84" s="6" t="b">
        <v>0</v>
      </c>
      <c r="AB84" s="6" t="b">
        <v>1</v>
      </c>
      <c r="AC84" s="6" t="b">
        <v>0</v>
      </c>
      <c r="AD84" s="6" t="b">
        <v>0</v>
      </c>
      <c r="AE84" s="6" t="b">
        <v>0</v>
      </c>
      <c r="AF84" s="5" t="s">
        <v>437</v>
      </c>
      <c r="AG84" s="6" t="b">
        <v>0</v>
      </c>
      <c r="AH84" s="6" t="b">
        <v>0</v>
      </c>
    </row>
    <row r="85" spans="1:34" hidden="1" x14ac:dyDescent="0.25">
      <c r="A85" s="5" t="s">
        <v>34</v>
      </c>
      <c r="B85" s="6">
        <v>367</v>
      </c>
      <c r="C85" s="5" t="s">
        <v>438</v>
      </c>
      <c r="D85" s="5" t="s">
        <v>439</v>
      </c>
      <c r="E85" s="5" t="s">
        <v>440</v>
      </c>
      <c r="F85" s="5" t="s">
        <v>441</v>
      </c>
      <c r="G85" s="5" t="s">
        <v>442</v>
      </c>
      <c r="H85" s="5" t="s">
        <v>443</v>
      </c>
      <c r="I85" s="5" t="s">
        <v>34</v>
      </c>
      <c r="J85" s="6">
        <v>367</v>
      </c>
      <c r="K85" s="6" t="b">
        <v>0</v>
      </c>
      <c r="L85" s="6" t="b">
        <v>0</v>
      </c>
      <c r="M85" s="6" t="b">
        <v>1</v>
      </c>
      <c r="N85" s="6" t="b">
        <v>0</v>
      </c>
      <c r="O85" s="6" t="b">
        <v>0</v>
      </c>
      <c r="P85" s="6" t="b">
        <v>0</v>
      </c>
      <c r="Q85" s="6" t="b">
        <v>1</v>
      </c>
      <c r="R85" s="6" t="b">
        <v>0</v>
      </c>
      <c r="S85" s="6" t="b">
        <v>0</v>
      </c>
      <c r="T85" s="6" t="b">
        <v>0</v>
      </c>
      <c r="U85" s="6" t="b">
        <v>0</v>
      </c>
      <c r="V85" s="6" t="b">
        <v>1</v>
      </c>
      <c r="W85" s="6" t="b">
        <v>0</v>
      </c>
      <c r="X85" s="6" t="b">
        <v>0</v>
      </c>
      <c r="Y85" s="6" t="b">
        <v>0</v>
      </c>
      <c r="Z85" s="6" t="b">
        <v>0</v>
      </c>
      <c r="AA85" s="6" t="b">
        <v>0</v>
      </c>
      <c r="AB85" s="6" t="b">
        <v>0</v>
      </c>
      <c r="AC85" s="6" t="b">
        <v>0</v>
      </c>
      <c r="AD85" s="6" t="b">
        <v>0</v>
      </c>
      <c r="AE85" s="6" t="b">
        <v>0</v>
      </c>
      <c r="AF85" s="5" t="s">
        <v>34</v>
      </c>
      <c r="AG85" s="6" t="b">
        <v>0</v>
      </c>
      <c r="AH85" s="6" t="b">
        <v>0</v>
      </c>
    </row>
    <row r="86" spans="1:34" hidden="1" x14ac:dyDescent="0.25">
      <c r="A86" s="5" t="s">
        <v>34</v>
      </c>
      <c r="B86" s="6">
        <v>368</v>
      </c>
      <c r="C86" s="5" t="s">
        <v>371</v>
      </c>
      <c r="D86" s="5" t="s">
        <v>444</v>
      </c>
      <c r="E86" s="5" t="s">
        <v>445</v>
      </c>
      <c r="F86" s="5" t="s">
        <v>446</v>
      </c>
      <c r="G86" s="5" t="s">
        <v>447</v>
      </c>
      <c r="H86" s="5" t="s">
        <v>448</v>
      </c>
      <c r="I86" s="5" t="s">
        <v>34</v>
      </c>
      <c r="J86" s="6">
        <v>368</v>
      </c>
      <c r="K86" s="6" t="b">
        <v>0</v>
      </c>
      <c r="L86" s="6" t="b">
        <v>0</v>
      </c>
      <c r="M86" s="6" t="b">
        <v>1</v>
      </c>
      <c r="N86" s="6" t="b">
        <v>0</v>
      </c>
      <c r="O86" s="6" t="b">
        <v>0</v>
      </c>
      <c r="P86" s="6" t="b">
        <v>0</v>
      </c>
      <c r="Q86" s="6" t="b">
        <v>0</v>
      </c>
      <c r="R86" s="6" t="b">
        <v>0</v>
      </c>
      <c r="S86" s="6" t="b">
        <v>0</v>
      </c>
      <c r="T86" s="6" t="b">
        <v>1</v>
      </c>
      <c r="U86" s="6" t="b">
        <v>0</v>
      </c>
      <c r="V86" s="6" t="b">
        <v>1</v>
      </c>
      <c r="W86" s="6" t="b">
        <v>0</v>
      </c>
      <c r="X86" s="6" t="b">
        <v>0</v>
      </c>
      <c r="Y86" s="6" t="b">
        <v>0</v>
      </c>
      <c r="Z86" s="6" t="b">
        <v>0</v>
      </c>
      <c r="AA86" s="6" t="b">
        <v>0</v>
      </c>
      <c r="AB86" s="6" t="b">
        <v>0</v>
      </c>
      <c r="AC86" s="6" t="b">
        <v>0</v>
      </c>
      <c r="AD86" s="6" t="b">
        <v>0</v>
      </c>
      <c r="AE86" s="6" t="b">
        <v>0</v>
      </c>
      <c r="AF86" s="5" t="s">
        <v>34</v>
      </c>
      <c r="AG86" s="6" t="b">
        <v>0</v>
      </c>
      <c r="AH86" s="6" t="b">
        <v>0</v>
      </c>
    </row>
    <row r="87" spans="1:34" hidden="1" x14ac:dyDescent="0.25">
      <c r="A87" s="5" t="s">
        <v>34</v>
      </c>
      <c r="B87" s="6">
        <v>369</v>
      </c>
      <c r="C87" s="5" t="s">
        <v>64</v>
      </c>
      <c r="D87" s="5" t="s">
        <v>449</v>
      </c>
      <c r="E87" s="5" t="s">
        <v>450</v>
      </c>
      <c r="F87" s="5" t="s">
        <v>451</v>
      </c>
      <c r="G87" s="5" t="s">
        <v>452</v>
      </c>
      <c r="H87" s="5" t="s">
        <v>453</v>
      </c>
      <c r="I87" s="5" t="s">
        <v>34</v>
      </c>
      <c r="J87" s="6">
        <v>369</v>
      </c>
      <c r="K87" s="6" t="b">
        <v>0</v>
      </c>
      <c r="L87" s="6" t="b">
        <v>0</v>
      </c>
      <c r="M87" s="6" t="b">
        <v>1</v>
      </c>
      <c r="N87" s="6" t="b">
        <v>0</v>
      </c>
      <c r="O87" s="6" t="b">
        <v>0</v>
      </c>
      <c r="P87" s="6" t="b">
        <v>0</v>
      </c>
      <c r="Q87" s="6" t="b">
        <v>0</v>
      </c>
      <c r="R87" s="6" t="b">
        <v>0</v>
      </c>
      <c r="S87" s="6" t="b">
        <v>0</v>
      </c>
      <c r="T87" s="6" t="b">
        <v>1</v>
      </c>
      <c r="U87" s="6" t="b">
        <v>0</v>
      </c>
      <c r="V87" s="6" t="b">
        <v>1</v>
      </c>
      <c r="W87" s="6" t="b">
        <v>0</v>
      </c>
      <c r="X87" s="6" t="b">
        <v>0</v>
      </c>
      <c r="Y87" s="6" t="b">
        <v>0</v>
      </c>
      <c r="Z87" s="6" t="b">
        <v>0</v>
      </c>
      <c r="AA87" s="6" t="b">
        <v>0</v>
      </c>
      <c r="AB87" s="6" t="b">
        <v>0</v>
      </c>
      <c r="AC87" s="6" t="b">
        <v>0</v>
      </c>
      <c r="AD87" s="6" t="b">
        <v>0</v>
      </c>
      <c r="AE87" s="6" t="b">
        <v>0</v>
      </c>
      <c r="AF87" s="5" t="s">
        <v>34</v>
      </c>
      <c r="AG87" s="6" t="b">
        <v>0</v>
      </c>
      <c r="AH87" s="6" t="b">
        <v>0</v>
      </c>
    </row>
    <row r="88" spans="1:34" hidden="1" x14ac:dyDescent="0.25">
      <c r="A88" s="5" t="s">
        <v>34</v>
      </c>
      <c r="B88" s="6">
        <v>372</v>
      </c>
      <c r="C88" s="5" t="s">
        <v>454</v>
      </c>
      <c r="D88" s="5" t="s">
        <v>455</v>
      </c>
      <c r="E88" s="5" t="s">
        <v>456</v>
      </c>
      <c r="F88" s="5" t="s">
        <v>34</v>
      </c>
      <c r="G88" s="5" t="s">
        <v>136</v>
      </c>
      <c r="H88" s="5" t="s">
        <v>457</v>
      </c>
      <c r="I88" s="5" t="s">
        <v>34</v>
      </c>
      <c r="J88" s="6">
        <v>372</v>
      </c>
      <c r="K88" s="6" t="b">
        <v>0</v>
      </c>
      <c r="L88" s="6" t="b">
        <v>0</v>
      </c>
      <c r="M88" s="6" t="b">
        <v>1</v>
      </c>
      <c r="N88" s="6" t="b">
        <v>0</v>
      </c>
      <c r="O88" s="6" t="b">
        <v>0</v>
      </c>
      <c r="P88" s="6" t="b">
        <v>0</v>
      </c>
      <c r="Q88" s="6" t="b">
        <v>0</v>
      </c>
      <c r="R88" s="6" t="b">
        <v>0</v>
      </c>
      <c r="S88" s="6" t="b">
        <v>0</v>
      </c>
      <c r="T88" s="6" t="b">
        <v>1</v>
      </c>
      <c r="U88" s="6" t="b">
        <v>0</v>
      </c>
      <c r="V88" s="6" t="b">
        <v>1</v>
      </c>
      <c r="W88" s="6" t="b">
        <v>0</v>
      </c>
      <c r="X88" s="6" t="b">
        <v>0</v>
      </c>
      <c r="Y88" s="6" t="b">
        <v>0</v>
      </c>
      <c r="Z88" s="6" t="b">
        <v>0</v>
      </c>
      <c r="AA88" s="6" t="b">
        <v>0</v>
      </c>
      <c r="AB88" s="6" t="b">
        <v>0</v>
      </c>
      <c r="AC88" s="6" t="b">
        <v>0</v>
      </c>
      <c r="AD88" s="6" t="b">
        <v>0</v>
      </c>
      <c r="AE88" s="6" t="b">
        <v>0</v>
      </c>
      <c r="AF88" s="5" t="s">
        <v>34</v>
      </c>
      <c r="AG88" s="6" t="b">
        <v>0</v>
      </c>
      <c r="AH88" s="6" t="b">
        <v>0</v>
      </c>
    </row>
    <row r="89" spans="1:34" hidden="1" x14ac:dyDescent="0.25">
      <c r="A89" s="5" t="s">
        <v>458</v>
      </c>
      <c r="B89" s="6">
        <v>381</v>
      </c>
      <c r="C89" s="5" t="s">
        <v>322</v>
      </c>
      <c r="D89" s="5" t="s">
        <v>323</v>
      </c>
      <c r="E89" s="5" t="s">
        <v>324</v>
      </c>
      <c r="F89" s="5" t="s">
        <v>459</v>
      </c>
      <c r="G89" s="5" t="s">
        <v>251</v>
      </c>
      <c r="H89" s="5" t="s">
        <v>460</v>
      </c>
      <c r="I89" s="5" t="s">
        <v>461</v>
      </c>
      <c r="J89" s="6">
        <v>381</v>
      </c>
      <c r="K89" s="6" t="b">
        <v>0</v>
      </c>
      <c r="L89" s="6" t="b">
        <v>0</v>
      </c>
      <c r="M89" s="6" t="b">
        <v>1</v>
      </c>
      <c r="N89" s="6" t="b">
        <v>0</v>
      </c>
      <c r="O89" s="6" t="b">
        <v>0</v>
      </c>
      <c r="P89" s="6" t="b">
        <v>0</v>
      </c>
      <c r="Q89" s="6" t="b">
        <v>0</v>
      </c>
      <c r="R89" s="6" t="b">
        <v>1</v>
      </c>
      <c r="S89" s="6" t="b">
        <v>0</v>
      </c>
      <c r="T89" s="6" t="b">
        <v>0</v>
      </c>
      <c r="U89" s="6" t="b">
        <v>0</v>
      </c>
      <c r="V89" s="6" t="b">
        <v>1</v>
      </c>
      <c r="W89" s="6" t="b">
        <v>0</v>
      </c>
      <c r="X89" s="6" t="b">
        <v>0</v>
      </c>
      <c r="Y89" s="6" t="b">
        <v>0</v>
      </c>
      <c r="Z89" s="6" t="b">
        <v>0</v>
      </c>
      <c r="AA89" s="6" t="b">
        <v>0</v>
      </c>
      <c r="AB89" s="6" t="b">
        <v>0</v>
      </c>
      <c r="AC89" s="6" t="b">
        <v>0</v>
      </c>
      <c r="AD89" s="6" t="b">
        <v>0</v>
      </c>
      <c r="AE89" s="6" t="b">
        <v>0</v>
      </c>
      <c r="AF89" s="5" t="s">
        <v>462</v>
      </c>
      <c r="AG89" s="6" t="b">
        <v>0</v>
      </c>
      <c r="AH89" s="6" t="b">
        <v>0</v>
      </c>
    </row>
    <row r="90" spans="1:34" hidden="1" x14ac:dyDescent="0.25">
      <c r="A90" s="5" t="s">
        <v>34</v>
      </c>
      <c r="B90" s="6">
        <v>383</v>
      </c>
      <c r="C90" s="5" t="s">
        <v>463</v>
      </c>
      <c r="D90" s="5" t="s">
        <v>259</v>
      </c>
      <c r="E90" s="5" t="s">
        <v>464</v>
      </c>
      <c r="F90" s="5" t="s">
        <v>34</v>
      </c>
      <c r="G90" s="5" t="s">
        <v>44</v>
      </c>
      <c r="H90" s="5" t="s">
        <v>465</v>
      </c>
      <c r="I90" s="5" t="s">
        <v>34</v>
      </c>
      <c r="J90" s="6">
        <v>383</v>
      </c>
      <c r="K90" s="6" t="b">
        <v>1</v>
      </c>
      <c r="L90" s="6" t="b">
        <v>0</v>
      </c>
      <c r="M90" s="6" t="b">
        <v>0</v>
      </c>
      <c r="N90" s="6" t="b">
        <v>0</v>
      </c>
      <c r="O90" s="6" t="b">
        <v>1</v>
      </c>
      <c r="P90" s="6" t="b">
        <v>0</v>
      </c>
      <c r="Q90" s="6" t="b">
        <v>0</v>
      </c>
      <c r="R90" s="6" t="b">
        <v>0</v>
      </c>
      <c r="S90" s="6" t="b">
        <v>0</v>
      </c>
      <c r="T90" s="6" t="b">
        <v>0</v>
      </c>
      <c r="U90" s="6" t="b">
        <v>0</v>
      </c>
      <c r="V90" s="6" t="b">
        <v>0</v>
      </c>
      <c r="W90" s="6" t="b">
        <v>0</v>
      </c>
      <c r="X90" s="6" t="b">
        <v>0</v>
      </c>
      <c r="Y90" s="6" t="b">
        <v>0</v>
      </c>
      <c r="Z90" s="6" t="b">
        <v>0</v>
      </c>
      <c r="AA90" s="6" t="b">
        <v>0</v>
      </c>
      <c r="AB90" s="6" t="b">
        <v>0</v>
      </c>
      <c r="AC90" s="6" t="b">
        <v>0</v>
      </c>
      <c r="AD90" s="6" t="b">
        <v>0</v>
      </c>
      <c r="AE90" s="6" t="b">
        <v>0</v>
      </c>
      <c r="AF90" s="5" t="s">
        <v>34</v>
      </c>
      <c r="AG90" s="6" t="b">
        <v>0</v>
      </c>
      <c r="AH90" s="6" t="b">
        <v>0</v>
      </c>
    </row>
    <row r="91" spans="1:34" hidden="1" x14ac:dyDescent="0.25">
      <c r="A91" s="5" t="s">
        <v>34</v>
      </c>
      <c r="B91" s="6">
        <v>385</v>
      </c>
      <c r="C91" s="5" t="s">
        <v>466</v>
      </c>
      <c r="D91" s="5" t="s">
        <v>467</v>
      </c>
      <c r="E91" s="5" t="s">
        <v>468</v>
      </c>
      <c r="F91" s="5" t="s">
        <v>469</v>
      </c>
      <c r="G91" s="5" t="s">
        <v>78</v>
      </c>
      <c r="H91" s="5" t="s">
        <v>470</v>
      </c>
      <c r="I91" s="5" t="s">
        <v>34</v>
      </c>
      <c r="J91" s="6">
        <v>385</v>
      </c>
      <c r="K91" s="6" t="b">
        <v>0</v>
      </c>
      <c r="L91" s="6" t="b">
        <v>0</v>
      </c>
      <c r="M91" s="6" t="b">
        <v>1</v>
      </c>
      <c r="N91" s="6" t="b">
        <v>0</v>
      </c>
      <c r="O91" s="6" t="b">
        <v>0</v>
      </c>
      <c r="P91" s="6" t="b">
        <v>0</v>
      </c>
      <c r="Q91" s="6" t="b">
        <v>0</v>
      </c>
      <c r="R91" s="6" t="b">
        <v>0</v>
      </c>
      <c r="S91" s="6" t="b">
        <v>0</v>
      </c>
      <c r="T91" s="6" t="b">
        <v>1</v>
      </c>
      <c r="U91" s="6" t="b">
        <v>0</v>
      </c>
      <c r="V91" s="6" t="b">
        <v>1</v>
      </c>
      <c r="W91" s="6" t="b">
        <v>0</v>
      </c>
      <c r="X91" s="6" t="b">
        <v>0</v>
      </c>
      <c r="Y91" s="6" t="b">
        <v>0</v>
      </c>
      <c r="Z91" s="6" t="b">
        <v>0</v>
      </c>
      <c r="AA91" s="6" t="b">
        <v>0</v>
      </c>
      <c r="AB91" s="6" t="b">
        <v>0</v>
      </c>
      <c r="AC91" s="6" t="b">
        <v>0</v>
      </c>
      <c r="AD91" s="6" t="b">
        <v>0</v>
      </c>
      <c r="AE91" s="6" t="b">
        <v>0</v>
      </c>
      <c r="AF91" s="5" t="s">
        <v>34</v>
      </c>
      <c r="AG91" s="6" t="b">
        <v>0</v>
      </c>
      <c r="AH91" s="6" t="b">
        <v>0</v>
      </c>
    </row>
    <row r="92" spans="1:34" x14ac:dyDescent="0.25">
      <c r="A92" s="5" t="s">
        <v>34</v>
      </c>
      <c r="B92" s="6">
        <v>387</v>
      </c>
      <c r="C92" s="5" t="s">
        <v>471</v>
      </c>
      <c r="D92" s="5" t="s">
        <v>472</v>
      </c>
      <c r="E92" s="5" t="s">
        <v>473</v>
      </c>
      <c r="F92" s="5" t="s">
        <v>474</v>
      </c>
      <c r="G92" s="5" t="s">
        <v>44</v>
      </c>
      <c r="H92" s="5" t="s">
        <v>475</v>
      </c>
      <c r="I92" s="5" t="s">
        <v>34</v>
      </c>
      <c r="J92" s="6">
        <v>387</v>
      </c>
      <c r="K92" s="6" t="b">
        <v>1</v>
      </c>
      <c r="L92" s="6" t="b">
        <v>0</v>
      </c>
      <c r="M92" s="6" t="b">
        <v>0</v>
      </c>
      <c r="N92" s="6" t="b">
        <v>0</v>
      </c>
      <c r="O92" s="6" t="b">
        <v>0</v>
      </c>
      <c r="P92" s="6" t="b">
        <v>0</v>
      </c>
      <c r="Q92" s="6" t="b">
        <v>0</v>
      </c>
      <c r="R92" s="6" t="b">
        <v>0</v>
      </c>
      <c r="S92" s="6" t="b">
        <v>0</v>
      </c>
      <c r="T92" s="6" t="b">
        <v>0</v>
      </c>
      <c r="U92" s="6" t="b">
        <v>0</v>
      </c>
      <c r="V92" s="6" t="b">
        <v>0</v>
      </c>
      <c r="W92" s="6" t="b">
        <v>1</v>
      </c>
      <c r="X92" s="6" t="b">
        <v>1</v>
      </c>
      <c r="Y92" s="6" t="b">
        <v>1</v>
      </c>
      <c r="Z92" s="6" t="b">
        <v>0</v>
      </c>
      <c r="AA92" s="6" t="b">
        <v>0</v>
      </c>
      <c r="AB92" s="6" t="b">
        <v>1</v>
      </c>
      <c r="AC92" s="6" t="b">
        <v>1</v>
      </c>
      <c r="AD92" s="6" t="b">
        <v>1</v>
      </c>
      <c r="AE92" s="6" t="b">
        <v>0</v>
      </c>
      <c r="AF92" s="5" t="s">
        <v>34</v>
      </c>
      <c r="AG92" s="6" t="b">
        <v>0</v>
      </c>
      <c r="AH92" s="6" t="b">
        <v>0</v>
      </c>
    </row>
    <row r="93" spans="1:34" hidden="1" x14ac:dyDescent="0.25">
      <c r="A93" s="5" t="s">
        <v>34</v>
      </c>
      <c r="B93" s="6">
        <v>388</v>
      </c>
      <c r="C93" s="5" t="s">
        <v>471</v>
      </c>
      <c r="D93" s="5" t="s">
        <v>472</v>
      </c>
      <c r="E93" s="5" t="s">
        <v>473</v>
      </c>
      <c r="F93" s="5" t="s">
        <v>34</v>
      </c>
      <c r="G93" s="5" t="s">
        <v>476</v>
      </c>
      <c r="H93" s="5" t="s">
        <v>477</v>
      </c>
      <c r="I93" s="5" t="s">
        <v>34</v>
      </c>
      <c r="J93" s="6">
        <v>388</v>
      </c>
      <c r="K93" s="6" t="b">
        <v>1</v>
      </c>
      <c r="L93" s="6" t="b">
        <v>0</v>
      </c>
      <c r="M93" s="6" t="b">
        <v>0</v>
      </c>
      <c r="N93" s="6" t="b">
        <v>0</v>
      </c>
      <c r="O93" s="6" t="b">
        <v>1</v>
      </c>
      <c r="P93" s="6" t="b">
        <v>0</v>
      </c>
      <c r="Q93" s="6" t="b">
        <v>0</v>
      </c>
      <c r="R93" s="6" t="b">
        <v>0</v>
      </c>
      <c r="S93" s="6" t="b">
        <v>0</v>
      </c>
      <c r="T93" s="6" t="b">
        <v>0</v>
      </c>
      <c r="U93" s="6" t="b">
        <v>0</v>
      </c>
      <c r="V93" s="6" t="b">
        <v>0</v>
      </c>
      <c r="W93" s="6" t="b">
        <v>0</v>
      </c>
      <c r="X93" s="6" t="b">
        <v>0</v>
      </c>
      <c r="Y93" s="6" t="b">
        <v>0</v>
      </c>
      <c r="Z93" s="6" t="b">
        <v>0</v>
      </c>
      <c r="AA93" s="6" t="b">
        <v>0</v>
      </c>
      <c r="AB93" s="6" t="b">
        <v>0</v>
      </c>
      <c r="AC93" s="6" t="b">
        <v>0</v>
      </c>
      <c r="AD93" s="6" t="b">
        <v>0</v>
      </c>
      <c r="AE93" s="6" t="b">
        <v>0</v>
      </c>
      <c r="AF93" s="5" t="s">
        <v>34</v>
      </c>
      <c r="AG93" s="6" t="b">
        <v>0</v>
      </c>
      <c r="AH93" s="6" t="b">
        <v>0</v>
      </c>
    </row>
    <row r="94" spans="1:34" x14ac:dyDescent="0.25">
      <c r="A94" s="5" t="s">
        <v>34</v>
      </c>
      <c r="B94" s="6">
        <v>389</v>
      </c>
      <c r="C94" s="5" t="s">
        <v>478</v>
      </c>
      <c r="D94" s="5" t="s">
        <v>479</v>
      </c>
      <c r="E94" s="5" t="s">
        <v>480</v>
      </c>
      <c r="F94" s="5" t="s">
        <v>481</v>
      </c>
      <c r="G94" s="5" t="s">
        <v>62</v>
      </c>
      <c r="H94" s="5" t="s">
        <v>482</v>
      </c>
      <c r="I94" s="5" t="s">
        <v>34</v>
      </c>
      <c r="J94" s="6">
        <v>389</v>
      </c>
      <c r="K94" s="6" t="b">
        <v>0</v>
      </c>
      <c r="L94" s="6" t="b">
        <v>1</v>
      </c>
      <c r="M94" s="6" t="b">
        <v>0</v>
      </c>
      <c r="N94" s="6" t="b">
        <v>0</v>
      </c>
      <c r="O94" s="6" t="b">
        <v>0</v>
      </c>
      <c r="P94" s="6" t="b">
        <v>0</v>
      </c>
      <c r="Q94" s="6" t="b">
        <v>0</v>
      </c>
      <c r="R94" s="6" t="b">
        <v>0</v>
      </c>
      <c r="S94" s="6" t="b">
        <v>0</v>
      </c>
      <c r="T94" s="6" t="b">
        <v>0</v>
      </c>
      <c r="U94" s="6" t="b">
        <v>0</v>
      </c>
      <c r="V94" s="6" t="b">
        <v>0</v>
      </c>
      <c r="W94" s="6" t="b">
        <v>1</v>
      </c>
      <c r="X94" s="6" t="b">
        <v>1</v>
      </c>
      <c r="Y94" s="6" t="b">
        <v>1</v>
      </c>
      <c r="Z94" s="6" t="b">
        <v>1</v>
      </c>
      <c r="AA94" s="6" t="b">
        <v>1</v>
      </c>
      <c r="AB94" s="6" t="b">
        <v>1</v>
      </c>
      <c r="AC94" s="6" t="b">
        <v>0</v>
      </c>
      <c r="AD94" s="6" t="b">
        <v>1</v>
      </c>
      <c r="AE94" s="6" t="b">
        <v>1</v>
      </c>
      <c r="AF94" s="5" t="s">
        <v>483</v>
      </c>
      <c r="AG94" s="6" t="b">
        <v>0</v>
      </c>
      <c r="AH94" s="6" t="b">
        <v>0</v>
      </c>
    </row>
    <row r="95" spans="1:34" x14ac:dyDescent="0.25">
      <c r="A95" s="5" t="s">
        <v>34</v>
      </c>
      <c r="B95" s="6">
        <v>390</v>
      </c>
      <c r="C95" s="5" t="s">
        <v>432</v>
      </c>
      <c r="D95" s="5" t="s">
        <v>433</v>
      </c>
      <c r="E95" s="5" t="s">
        <v>434</v>
      </c>
      <c r="F95" s="5" t="s">
        <v>34</v>
      </c>
      <c r="G95" s="5" t="s">
        <v>44</v>
      </c>
      <c r="H95" s="5" t="s">
        <v>436</v>
      </c>
      <c r="I95" s="5" t="s">
        <v>34</v>
      </c>
      <c r="J95" s="6">
        <v>390</v>
      </c>
      <c r="K95" s="6" t="b">
        <v>0</v>
      </c>
      <c r="L95" s="6" t="b">
        <v>1</v>
      </c>
      <c r="M95" s="6" t="b">
        <v>0</v>
      </c>
      <c r="N95" s="6" t="b">
        <v>0</v>
      </c>
      <c r="O95" s="6" t="b">
        <v>0</v>
      </c>
      <c r="P95" s="6" t="b">
        <v>0</v>
      </c>
      <c r="Q95" s="6" t="b">
        <v>0</v>
      </c>
      <c r="R95" s="6" t="b">
        <v>0</v>
      </c>
      <c r="S95" s="6" t="b">
        <v>0</v>
      </c>
      <c r="T95" s="6" t="b">
        <v>0</v>
      </c>
      <c r="U95" s="6" t="b">
        <v>0</v>
      </c>
      <c r="V95" s="6" t="b">
        <v>0</v>
      </c>
      <c r="W95" s="6" t="b">
        <v>1</v>
      </c>
      <c r="X95" s="6" t="b">
        <v>0</v>
      </c>
      <c r="Y95" s="6" t="b">
        <v>1</v>
      </c>
      <c r="Z95" s="6" t="b">
        <v>1</v>
      </c>
      <c r="AA95" s="6" t="b">
        <v>0</v>
      </c>
      <c r="AB95" s="6" t="b">
        <v>1</v>
      </c>
      <c r="AC95" s="6" t="b">
        <v>0</v>
      </c>
      <c r="AD95" s="6" t="b">
        <v>0</v>
      </c>
      <c r="AE95" s="6" t="b">
        <v>0</v>
      </c>
      <c r="AF95" s="5" t="s">
        <v>484</v>
      </c>
      <c r="AG95" s="6" t="b">
        <v>0</v>
      </c>
      <c r="AH95" s="6" t="b">
        <v>0</v>
      </c>
    </row>
    <row r="96" spans="1:34" x14ac:dyDescent="0.25">
      <c r="A96" s="5" t="s">
        <v>34</v>
      </c>
      <c r="B96" s="6">
        <v>395</v>
      </c>
      <c r="C96" s="5" t="s">
        <v>485</v>
      </c>
      <c r="D96" s="5" t="s">
        <v>486</v>
      </c>
      <c r="E96" s="5" t="s">
        <v>487</v>
      </c>
      <c r="F96" s="5" t="s">
        <v>488</v>
      </c>
      <c r="G96" s="5" t="s">
        <v>44</v>
      </c>
      <c r="H96" s="5" t="s">
        <v>489</v>
      </c>
      <c r="I96" s="5" t="s">
        <v>34</v>
      </c>
      <c r="J96" s="6">
        <v>395</v>
      </c>
      <c r="K96" s="6" t="b">
        <v>0</v>
      </c>
      <c r="L96" s="6" t="b">
        <v>1</v>
      </c>
      <c r="M96" s="6" t="b">
        <v>0</v>
      </c>
      <c r="N96" s="6" t="b">
        <v>0</v>
      </c>
      <c r="O96" s="6" t="b">
        <v>0</v>
      </c>
      <c r="P96" s="6" t="b">
        <v>0</v>
      </c>
      <c r="Q96" s="6" t="b">
        <v>0</v>
      </c>
      <c r="R96" s="6" t="b">
        <v>0</v>
      </c>
      <c r="S96" s="6" t="b">
        <v>0</v>
      </c>
      <c r="T96" s="6" t="b">
        <v>0</v>
      </c>
      <c r="U96" s="6" t="b">
        <v>0</v>
      </c>
      <c r="V96" s="6" t="b">
        <v>0</v>
      </c>
      <c r="W96" s="6" t="b">
        <v>1</v>
      </c>
      <c r="X96" s="6" t="b">
        <v>0</v>
      </c>
      <c r="Y96" s="6" t="b">
        <v>0</v>
      </c>
      <c r="Z96" s="6" t="b">
        <v>1</v>
      </c>
      <c r="AA96" s="6" t="b">
        <v>1</v>
      </c>
      <c r="AB96" s="6" t="b">
        <v>1</v>
      </c>
      <c r="AC96" s="6" t="b">
        <v>0</v>
      </c>
      <c r="AD96" s="6" t="b">
        <v>0</v>
      </c>
      <c r="AE96" s="6" t="b">
        <v>0</v>
      </c>
      <c r="AF96" s="5" t="s">
        <v>490</v>
      </c>
      <c r="AG96" s="6" t="b">
        <v>0</v>
      </c>
      <c r="AH96" s="6" t="b">
        <v>0</v>
      </c>
    </row>
    <row r="97" spans="1:34" x14ac:dyDescent="0.25">
      <c r="A97" s="5" t="s">
        <v>34</v>
      </c>
      <c r="B97" s="6">
        <v>557</v>
      </c>
      <c r="C97" s="5" t="s">
        <v>463</v>
      </c>
      <c r="D97" s="5" t="s">
        <v>491</v>
      </c>
      <c r="E97" s="5" t="s">
        <v>492</v>
      </c>
      <c r="F97" s="5" t="s">
        <v>34</v>
      </c>
      <c r="G97" s="5" t="s">
        <v>34</v>
      </c>
      <c r="H97" s="5" t="s">
        <v>493</v>
      </c>
      <c r="I97" s="5" t="s">
        <v>34</v>
      </c>
      <c r="J97" s="6">
        <v>557</v>
      </c>
      <c r="K97" s="6" t="b">
        <v>0</v>
      </c>
      <c r="L97" s="6" t="b">
        <v>0</v>
      </c>
      <c r="M97" s="6" t="b">
        <v>0</v>
      </c>
      <c r="N97" s="6" t="b">
        <v>0</v>
      </c>
      <c r="O97" s="6" t="b">
        <v>0</v>
      </c>
      <c r="P97" s="6" t="b">
        <v>0</v>
      </c>
      <c r="Q97" s="6" t="b">
        <v>0</v>
      </c>
      <c r="R97" s="6" t="b">
        <v>0</v>
      </c>
      <c r="S97" s="6" t="b">
        <v>0</v>
      </c>
      <c r="T97" s="6" t="b">
        <v>0</v>
      </c>
      <c r="U97" s="6" t="b">
        <v>0</v>
      </c>
      <c r="V97" s="6" t="b">
        <v>0</v>
      </c>
      <c r="W97" s="6" t="b">
        <v>1</v>
      </c>
      <c r="X97" s="6" t="b">
        <v>0</v>
      </c>
      <c r="Y97" s="6" t="b">
        <v>1</v>
      </c>
      <c r="Z97" s="6" t="b">
        <v>1</v>
      </c>
      <c r="AA97" s="6" t="b">
        <v>0</v>
      </c>
      <c r="AB97" s="6" t="b">
        <v>1</v>
      </c>
      <c r="AC97" s="6" t="b">
        <v>0</v>
      </c>
      <c r="AD97" s="6" t="b">
        <v>0</v>
      </c>
      <c r="AE97" s="6" t="b">
        <v>0</v>
      </c>
      <c r="AF97" s="5" t="s">
        <v>494</v>
      </c>
      <c r="AG97" s="6" t="b">
        <v>0</v>
      </c>
      <c r="AH97" s="6" t="b">
        <v>0</v>
      </c>
    </row>
    <row r="98" spans="1:34" hidden="1" x14ac:dyDescent="0.25">
      <c r="A98" s="5" t="s">
        <v>34</v>
      </c>
      <c r="B98" s="6">
        <v>558</v>
      </c>
      <c r="C98" s="5" t="s">
        <v>495</v>
      </c>
      <c r="D98" s="5" t="s">
        <v>379</v>
      </c>
      <c r="E98" s="5" t="s">
        <v>496</v>
      </c>
      <c r="F98" s="5" t="s">
        <v>497</v>
      </c>
      <c r="G98" s="5" t="s">
        <v>125</v>
      </c>
      <c r="H98" s="5" t="s">
        <v>498</v>
      </c>
      <c r="I98" s="5" t="s">
        <v>34</v>
      </c>
      <c r="J98" s="6">
        <v>558</v>
      </c>
      <c r="K98" s="6" t="b">
        <v>0</v>
      </c>
      <c r="L98" s="6" t="b">
        <v>0</v>
      </c>
      <c r="M98" s="6" t="b">
        <v>1</v>
      </c>
      <c r="N98" s="6" t="b">
        <v>0</v>
      </c>
      <c r="O98" s="6" t="b">
        <v>0</v>
      </c>
      <c r="P98" s="6" t="b">
        <v>0</v>
      </c>
      <c r="Q98" s="6" t="b">
        <v>0</v>
      </c>
      <c r="R98" s="6" t="b">
        <v>1</v>
      </c>
      <c r="S98" s="6" t="b">
        <v>0</v>
      </c>
      <c r="T98" s="6" t="b">
        <v>1</v>
      </c>
      <c r="U98" s="6" t="b">
        <v>0</v>
      </c>
      <c r="V98" s="6" t="b">
        <v>1</v>
      </c>
      <c r="W98" s="6" t="b">
        <v>0</v>
      </c>
      <c r="X98" s="6" t="b">
        <v>0</v>
      </c>
      <c r="Y98" s="6" t="b">
        <v>0</v>
      </c>
      <c r="Z98" s="6" t="b">
        <v>0</v>
      </c>
      <c r="AA98" s="6" t="b">
        <v>0</v>
      </c>
      <c r="AB98" s="6" t="b">
        <v>0</v>
      </c>
      <c r="AC98" s="6" t="b">
        <v>0</v>
      </c>
      <c r="AD98" s="6" t="b">
        <v>0</v>
      </c>
      <c r="AE98" s="6" t="b">
        <v>0</v>
      </c>
      <c r="AF98" s="5" t="s">
        <v>34</v>
      </c>
      <c r="AG98" s="6" t="b">
        <v>0</v>
      </c>
      <c r="AH98" s="6" t="b">
        <v>0</v>
      </c>
    </row>
    <row r="99" spans="1:34" x14ac:dyDescent="0.25">
      <c r="A99" s="5" t="s">
        <v>34</v>
      </c>
      <c r="B99" s="6">
        <v>566</v>
      </c>
      <c r="C99" s="5" t="s">
        <v>499</v>
      </c>
      <c r="D99" s="5" t="s">
        <v>500</v>
      </c>
      <c r="E99" s="5" t="s">
        <v>501</v>
      </c>
      <c r="F99" s="5" t="s">
        <v>34</v>
      </c>
      <c r="G99" s="5" t="s">
        <v>34</v>
      </c>
      <c r="H99" s="5" t="s">
        <v>502</v>
      </c>
      <c r="I99" s="5" t="s">
        <v>34</v>
      </c>
      <c r="J99" s="6">
        <v>566</v>
      </c>
      <c r="K99" s="6" t="b">
        <v>0</v>
      </c>
      <c r="L99" s="6" t="b">
        <v>0</v>
      </c>
      <c r="M99" s="6" t="b">
        <v>0</v>
      </c>
      <c r="N99" s="6" t="b">
        <v>0</v>
      </c>
      <c r="O99" s="6" t="b">
        <v>0</v>
      </c>
      <c r="P99" s="6" t="b">
        <v>0</v>
      </c>
      <c r="Q99" s="6" t="b">
        <v>0</v>
      </c>
      <c r="R99" s="6" t="b">
        <v>0</v>
      </c>
      <c r="S99" s="6" t="b">
        <v>0</v>
      </c>
      <c r="T99" s="6" t="b">
        <v>0</v>
      </c>
      <c r="U99" s="6" t="b">
        <v>0</v>
      </c>
      <c r="V99" s="6" t="b">
        <v>0</v>
      </c>
      <c r="W99" s="6" t="b">
        <v>1</v>
      </c>
      <c r="X99" s="6" t="b">
        <v>0</v>
      </c>
      <c r="Y99" s="6" t="b">
        <v>1</v>
      </c>
      <c r="Z99" s="6" t="b">
        <v>1</v>
      </c>
      <c r="AA99" s="6" t="b">
        <v>1</v>
      </c>
      <c r="AB99" s="6" t="b">
        <v>1</v>
      </c>
      <c r="AC99" s="6" t="b">
        <v>0</v>
      </c>
      <c r="AD99" s="6" t="b">
        <v>0</v>
      </c>
      <c r="AE99" s="6" t="b">
        <v>0</v>
      </c>
      <c r="AF99" s="5" t="s">
        <v>503</v>
      </c>
      <c r="AG99" s="6" t="b">
        <v>0</v>
      </c>
      <c r="AH99" s="6" t="b">
        <v>0</v>
      </c>
    </row>
    <row r="100" spans="1:34" hidden="1" x14ac:dyDescent="0.25">
      <c r="A100" s="5" t="s">
        <v>34</v>
      </c>
      <c r="B100" s="6">
        <v>590</v>
      </c>
      <c r="C100" s="5" t="s">
        <v>504</v>
      </c>
      <c r="D100" s="5" t="s">
        <v>505</v>
      </c>
      <c r="E100" s="5" t="s">
        <v>506</v>
      </c>
      <c r="F100" s="5" t="s">
        <v>507</v>
      </c>
      <c r="G100" s="5" t="s">
        <v>508</v>
      </c>
      <c r="H100" s="5" t="s">
        <v>509</v>
      </c>
      <c r="I100" s="5" t="s">
        <v>34</v>
      </c>
      <c r="J100" s="6">
        <v>590</v>
      </c>
      <c r="K100" s="6" t="b">
        <v>0</v>
      </c>
      <c r="L100" s="6" t="b">
        <v>0</v>
      </c>
      <c r="M100" s="6" t="b">
        <v>1</v>
      </c>
      <c r="N100" s="6" t="b">
        <v>0</v>
      </c>
      <c r="O100" s="6" t="b">
        <v>0</v>
      </c>
      <c r="P100" s="6" t="b">
        <v>0</v>
      </c>
      <c r="Q100" s="6" t="b">
        <v>1</v>
      </c>
      <c r="R100" s="6" t="b">
        <v>1</v>
      </c>
      <c r="S100" s="6" t="b">
        <v>0</v>
      </c>
      <c r="T100" s="6" t="b">
        <v>1</v>
      </c>
      <c r="U100" s="6" t="b">
        <v>0</v>
      </c>
      <c r="V100" s="6" t="b">
        <v>1</v>
      </c>
      <c r="W100" s="6" t="b">
        <v>0</v>
      </c>
      <c r="X100" s="6" t="b">
        <v>0</v>
      </c>
      <c r="Y100" s="6" t="b">
        <v>0</v>
      </c>
      <c r="Z100" s="6" t="b">
        <v>0</v>
      </c>
      <c r="AA100" s="6" t="b">
        <v>0</v>
      </c>
      <c r="AB100" s="6" t="b">
        <v>0</v>
      </c>
      <c r="AC100" s="6" t="b">
        <v>0</v>
      </c>
      <c r="AD100" s="6" t="b">
        <v>0</v>
      </c>
      <c r="AE100" s="6" t="b">
        <v>1</v>
      </c>
      <c r="AF100" s="5" t="s">
        <v>510</v>
      </c>
      <c r="AG100" s="6" t="b">
        <v>0</v>
      </c>
      <c r="AH100" s="6" t="b">
        <v>0</v>
      </c>
    </row>
    <row r="101" spans="1:34" hidden="1" x14ac:dyDescent="0.25">
      <c r="A101" s="5" t="s">
        <v>34</v>
      </c>
      <c r="B101" s="6">
        <v>593</v>
      </c>
      <c r="C101" s="5" t="s">
        <v>511</v>
      </c>
      <c r="D101" s="5" t="s">
        <v>512</v>
      </c>
      <c r="E101" s="5" t="s">
        <v>513</v>
      </c>
      <c r="F101" s="5" t="s">
        <v>514</v>
      </c>
      <c r="G101" s="5" t="s">
        <v>62</v>
      </c>
      <c r="H101" s="5" t="s">
        <v>515</v>
      </c>
      <c r="I101" s="5" t="s">
        <v>34</v>
      </c>
      <c r="J101" s="6">
        <v>593</v>
      </c>
      <c r="K101" s="6" t="b">
        <v>0</v>
      </c>
      <c r="L101" s="6" t="b">
        <v>1</v>
      </c>
      <c r="M101" s="6" t="b">
        <v>0</v>
      </c>
      <c r="N101" s="6" t="b">
        <v>0</v>
      </c>
      <c r="O101" s="6" t="b">
        <v>0</v>
      </c>
      <c r="P101" s="6" t="b">
        <v>0</v>
      </c>
      <c r="Q101" s="6" t="b">
        <v>0</v>
      </c>
      <c r="R101" s="6" t="b">
        <v>0</v>
      </c>
      <c r="S101" s="6" t="b">
        <v>0</v>
      </c>
      <c r="T101" s="6" t="b">
        <v>0</v>
      </c>
      <c r="U101" s="6" t="b">
        <v>0</v>
      </c>
      <c r="V101" s="6" t="b">
        <v>0</v>
      </c>
      <c r="W101" s="6" t="b">
        <v>0</v>
      </c>
      <c r="X101" s="6" t="b">
        <v>0</v>
      </c>
      <c r="Y101" s="6" t="b">
        <v>0</v>
      </c>
      <c r="Z101" s="6" t="b">
        <v>0</v>
      </c>
      <c r="AA101" s="6" t="b">
        <v>0</v>
      </c>
      <c r="AB101" s="6" t="b">
        <v>0</v>
      </c>
      <c r="AC101" s="6" t="b">
        <v>0</v>
      </c>
      <c r="AD101" s="6" t="b">
        <v>1</v>
      </c>
      <c r="AE101" s="6" t="b">
        <v>1</v>
      </c>
      <c r="AF101" s="5" t="s">
        <v>516</v>
      </c>
      <c r="AG101" s="6" t="b">
        <v>0</v>
      </c>
      <c r="AH101" s="6" t="b">
        <v>0</v>
      </c>
    </row>
    <row r="102" spans="1:34" hidden="1" x14ac:dyDescent="0.25">
      <c r="A102" s="5" t="s">
        <v>34</v>
      </c>
      <c r="B102" s="6">
        <v>594</v>
      </c>
      <c r="C102" s="5" t="s">
        <v>517</v>
      </c>
      <c r="D102" s="5" t="s">
        <v>518</v>
      </c>
      <c r="E102" s="5" t="s">
        <v>519</v>
      </c>
      <c r="F102" s="5" t="s">
        <v>520</v>
      </c>
      <c r="G102" s="5" t="s">
        <v>100</v>
      </c>
      <c r="H102" s="5" t="s">
        <v>521</v>
      </c>
      <c r="I102" s="5" t="s">
        <v>34</v>
      </c>
      <c r="J102" s="6">
        <v>594</v>
      </c>
      <c r="K102" s="6" t="b">
        <v>0</v>
      </c>
      <c r="L102" s="6" t="b">
        <v>0</v>
      </c>
      <c r="M102" s="6" t="b">
        <v>1</v>
      </c>
      <c r="N102" s="6" t="b">
        <v>0</v>
      </c>
      <c r="O102" s="6" t="b">
        <v>0</v>
      </c>
      <c r="P102" s="6" t="b">
        <v>0</v>
      </c>
      <c r="Q102" s="6" t="b">
        <v>1</v>
      </c>
      <c r="R102" s="6" t="b">
        <v>0</v>
      </c>
      <c r="S102" s="6" t="b">
        <v>0</v>
      </c>
      <c r="T102" s="6" t="b">
        <v>0</v>
      </c>
      <c r="U102" s="6" t="b">
        <v>0</v>
      </c>
      <c r="V102" s="6" t="b">
        <v>1</v>
      </c>
      <c r="W102" s="6" t="b">
        <v>0</v>
      </c>
      <c r="X102" s="6" t="b">
        <v>0</v>
      </c>
      <c r="Y102" s="6" t="b">
        <v>0</v>
      </c>
      <c r="Z102" s="6" t="b">
        <v>0</v>
      </c>
      <c r="AA102" s="6" t="b">
        <v>0</v>
      </c>
      <c r="AB102" s="6" t="b">
        <v>0</v>
      </c>
      <c r="AC102" s="6" t="b">
        <v>0</v>
      </c>
      <c r="AD102" s="6" t="b">
        <v>0</v>
      </c>
      <c r="AE102" s="6" t="b">
        <v>0</v>
      </c>
      <c r="AF102" s="5" t="s">
        <v>34</v>
      </c>
      <c r="AG102" s="6" t="b">
        <v>0</v>
      </c>
      <c r="AH102" s="6" t="b">
        <v>0</v>
      </c>
    </row>
    <row r="103" spans="1:34" x14ac:dyDescent="0.25">
      <c r="A103" s="5" t="s">
        <v>34</v>
      </c>
      <c r="B103" s="6">
        <v>608</v>
      </c>
      <c r="C103" s="5" t="s">
        <v>522</v>
      </c>
      <c r="D103" s="5" t="s">
        <v>259</v>
      </c>
      <c r="E103" s="5" t="s">
        <v>523</v>
      </c>
      <c r="F103" s="5" t="s">
        <v>34</v>
      </c>
      <c r="G103" s="5" t="s">
        <v>62</v>
      </c>
      <c r="H103" s="5" t="s">
        <v>524</v>
      </c>
      <c r="I103" s="5" t="s">
        <v>34</v>
      </c>
      <c r="J103" s="6">
        <v>608</v>
      </c>
      <c r="K103" s="6" t="b">
        <v>1</v>
      </c>
      <c r="L103" s="6" t="b">
        <v>0</v>
      </c>
      <c r="M103" s="6" t="b">
        <v>0</v>
      </c>
      <c r="N103" s="6" t="b">
        <v>0</v>
      </c>
      <c r="O103" s="6" t="b">
        <v>0</v>
      </c>
      <c r="P103" s="6" t="b">
        <v>0</v>
      </c>
      <c r="Q103" s="6" t="b">
        <v>0</v>
      </c>
      <c r="R103" s="6" t="b">
        <v>0</v>
      </c>
      <c r="S103" s="6" t="b">
        <v>0</v>
      </c>
      <c r="T103" s="6" t="b">
        <v>0</v>
      </c>
      <c r="U103" s="6" t="b">
        <v>0</v>
      </c>
      <c r="V103" s="6" t="b">
        <v>0</v>
      </c>
      <c r="W103" s="6" t="b">
        <v>1</v>
      </c>
      <c r="X103" s="6" t="b">
        <v>1</v>
      </c>
      <c r="Y103" s="6" t="b">
        <v>0</v>
      </c>
      <c r="Z103" s="6" t="b">
        <v>0</v>
      </c>
      <c r="AA103" s="6" t="b">
        <v>0</v>
      </c>
      <c r="AB103" s="6" t="b">
        <v>0</v>
      </c>
      <c r="AC103" s="6" t="b">
        <v>0</v>
      </c>
      <c r="AD103" s="6" t="b">
        <v>0</v>
      </c>
      <c r="AE103" s="6" t="b">
        <v>0</v>
      </c>
      <c r="AF103" s="5" t="s">
        <v>525</v>
      </c>
      <c r="AG103" s="6" t="b">
        <v>0</v>
      </c>
      <c r="AH103" s="6" t="b">
        <v>0</v>
      </c>
    </row>
    <row r="104" spans="1:34" x14ac:dyDescent="0.25">
      <c r="A104" s="5" t="s">
        <v>526</v>
      </c>
      <c r="B104" s="6">
        <v>612</v>
      </c>
      <c r="C104" s="5" t="s">
        <v>527</v>
      </c>
      <c r="D104" s="5" t="s">
        <v>528</v>
      </c>
      <c r="E104" s="5" t="s">
        <v>529</v>
      </c>
      <c r="F104" s="5" t="s">
        <v>530</v>
      </c>
      <c r="G104" s="5" t="s">
        <v>62</v>
      </c>
      <c r="H104" s="5" t="s">
        <v>531</v>
      </c>
      <c r="I104" s="5" t="s">
        <v>532</v>
      </c>
      <c r="J104" s="6">
        <v>612</v>
      </c>
      <c r="K104" s="6" t="b">
        <v>0</v>
      </c>
      <c r="L104" s="6" t="b">
        <v>1</v>
      </c>
      <c r="M104" s="6" t="b">
        <v>0</v>
      </c>
      <c r="N104" s="6" t="b">
        <v>0</v>
      </c>
      <c r="O104" s="6" t="b">
        <v>0</v>
      </c>
      <c r="P104" s="6" t="b">
        <v>0</v>
      </c>
      <c r="Q104" s="6" t="b">
        <v>0</v>
      </c>
      <c r="R104" s="6" t="b">
        <v>0</v>
      </c>
      <c r="S104" s="6" t="b">
        <v>0</v>
      </c>
      <c r="T104" s="6" t="b">
        <v>0</v>
      </c>
      <c r="U104" s="6" t="b">
        <v>0</v>
      </c>
      <c r="V104" s="6" t="b">
        <v>0</v>
      </c>
      <c r="W104" s="6" t="b">
        <v>1</v>
      </c>
      <c r="X104" s="6" t="b">
        <v>1</v>
      </c>
      <c r="Y104" s="6" t="b">
        <v>0</v>
      </c>
      <c r="Z104" s="6" t="b">
        <v>0</v>
      </c>
      <c r="AA104" s="6" t="b">
        <v>0</v>
      </c>
      <c r="AB104" s="6" t="b">
        <v>1</v>
      </c>
      <c r="AC104" s="6" t="b">
        <v>0</v>
      </c>
      <c r="AD104" s="6" t="b">
        <v>0</v>
      </c>
      <c r="AE104" s="6" t="b">
        <v>1</v>
      </c>
      <c r="AF104" s="5" t="s">
        <v>533</v>
      </c>
      <c r="AG104" s="6" t="b">
        <v>0</v>
      </c>
      <c r="AH104" s="6" t="b">
        <v>0</v>
      </c>
    </row>
    <row r="105" spans="1:34" x14ac:dyDescent="0.25">
      <c r="A105" s="5" t="s">
        <v>534</v>
      </c>
      <c r="B105" s="6">
        <v>616</v>
      </c>
      <c r="C105" s="5" t="s">
        <v>535</v>
      </c>
      <c r="D105" s="5" t="s">
        <v>536</v>
      </c>
      <c r="E105" s="5" t="s">
        <v>537</v>
      </c>
      <c r="F105" s="5" t="s">
        <v>34</v>
      </c>
      <c r="G105" s="5" t="s">
        <v>62</v>
      </c>
      <c r="H105" s="5" t="s">
        <v>538</v>
      </c>
      <c r="I105" s="5" t="s">
        <v>539</v>
      </c>
      <c r="J105" s="6">
        <v>616</v>
      </c>
      <c r="K105" s="6" t="b">
        <v>0</v>
      </c>
      <c r="L105" s="6" t="b">
        <v>1</v>
      </c>
      <c r="M105" s="6" t="b">
        <v>0</v>
      </c>
      <c r="N105" s="6" t="b">
        <v>0</v>
      </c>
      <c r="O105" s="6" t="b">
        <v>0</v>
      </c>
      <c r="P105" s="6" t="b">
        <v>0</v>
      </c>
      <c r="Q105" s="6" t="b">
        <v>0</v>
      </c>
      <c r="R105" s="6" t="b">
        <v>0</v>
      </c>
      <c r="S105" s="6" t="b">
        <v>0</v>
      </c>
      <c r="T105" s="6" t="b">
        <v>0</v>
      </c>
      <c r="U105" s="6" t="b">
        <v>0</v>
      </c>
      <c r="V105" s="6" t="b">
        <v>0</v>
      </c>
      <c r="W105" s="6" t="b">
        <v>1</v>
      </c>
      <c r="X105" s="6" t="b">
        <v>0</v>
      </c>
      <c r="Y105" s="6" t="b">
        <v>0</v>
      </c>
      <c r="Z105" s="6" t="b">
        <v>0</v>
      </c>
      <c r="AA105" s="6" t="b">
        <v>0</v>
      </c>
      <c r="AB105" s="6" t="b">
        <v>0</v>
      </c>
      <c r="AC105" s="6" t="b">
        <v>0</v>
      </c>
      <c r="AD105" s="6" t="b">
        <v>0</v>
      </c>
      <c r="AE105" s="6" t="b">
        <v>0</v>
      </c>
      <c r="AF105" s="5" t="s">
        <v>540</v>
      </c>
      <c r="AG105" s="6" t="b">
        <v>0</v>
      </c>
      <c r="AH105" s="6" t="b">
        <v>0</v>
      </c>
    </row>
    <row r="106" spans="1:34" x14ac:dyDescent="0.25">
      <c r="A106" s="5" t="s">
        <v>34</v>
      </c>
      <c r="B106" s="6">
        <v>1068</v>
      </c>
      <c r="C106" s="5" t="s">
        <v>541</v>
      </c>
      <c r="D106" s="5" t="s">
        <v>410</v>
      </c>
      <c r="E106" s="5" t="s">
        <v>542</v>
      </c>
      <c r="F106" s="5" t="s">
        <v>543</v>
      </c>
      <c r="G106" s="5" t="s">
        <v>44</v>
      </c>
      <c r="H106" s="5" t="s">
        <v>544</v>
      </c>
      <c r="I106" s="5" t="s">
        <v>34</v>
      </c>
      <c r="J106" s="6">
        <v>1068</v>
      </c>
      <c r="K106" s="6" t="b">
        <v>0</v>
      </c>
      <c r="L106" s="6" t="b">
        <v>1</v>
      </c>
      <c r="M106" s="6" t="b">
        <v>0</v>
      </c>
      <c r="N106" s="6" t="b">
        <v>0</v>
      </c>
      <c r="O106" s="6" t="b">
        <v>0</v>
      </c>
      <c r="P106" s="6" t="b">
        <v>0</v>
      </c>
      <c r="Q106" s="6" t="b">
        <v>0</v>
      </c>
      <c r="R106" s="6" t="b">
        <v>0</v>
      </c>
      <c r="S106" s="6" t="b">
        <v>0</v>
      </c>
      <c r="T106" s="6" t="b">
        <v>0</v>
      </c>
      <c r="U106" s="6" t="b">
        <v>0</v>
      </c>
      <c r="V106" s="6" t="b">
        <v>0</v>
      </c>
      <c r="W106" s="6" t="b">
        <v>1</v>
      </c>
      <c r="X106" s="6" t="b">
        <v>0</v>
      </c>
      <c r="Y106" s="6" t="b">
        <v>1</v>
      </c>
      <c r="Z106" s="6" t="b">
        <v>1</v>
      </c>
      <c r="AA106" s="6" t="b">
        <v>1</v>
      </c>
      <c r="AB106" s="6" t="b">
        <v>1</v>
      </c>
      <c r="AC106" s="6" t="b">
        <v>0</v>
      </c>
      <c r="AD106" s="6" t="b">
        <v>0</v>
      </c>
      <c r="AE106" s="6" t="b">
        <v>0</v>
      </c>
      <c r="AF106" s="5" t="s">
        <v>545</v>
      </c>
      <c r="AG106" s="6" t="b">
        <v>0</v>
      </c>
      <c r="AH106" s="6" t="b">
        <v>0</v>
      </c>
    </row>
    <row r="107" spans="1:34" hidden="1" x14ac:dyDescent="0.25">
      <c r="A107" s="5" t="s">
        <v>34</v>
      </c>
      <c r="B107" s="6">
        <v>1081</v>
      </c>
      <c r="C107" s="5" t="s">
        <v>546</v>
      </c>
      <c r="D107" s="5" t="s">
        <v>547</v>
      </c>
      <c r="E107" s="5" t="s">
        <v>548</v>
      </c>
      <c r="F107" s="5" t="s">
        <v>34</v>
      </c>
      <c r="G107" s="5" t="s">
        <v>44</v>
      </c>
      <c r="H107" s="5" t="s">
        <v>549</v>
      </c>
      <c r="I107" s="5" t="s">
        <v>34</v>
      </c>
      <c r="J107" s="6">
        <v>1081</v>
      </c>
      <c r="K107" s="6" t="b">
        <v>0</v>
      </c>
      <c r="L107" s="6" t="b">
        <v>1</v>
      </c>
      <c r="M107" s="6" t="b">
        <v>0</v>
      </c>
      <c r="N107" s="6" t="b">
        <v>0</v>
      </c>
      <c r="O107" s="6" t="b">
        <v>1</v>
      </c>
      <c r="P107" s="6" t="b">
        <v>0</v>
      </c>
      <c r="Q107" s="6" t="b">
        <v>0</v>
      </c>
      <c r="R107" s="6" t="b">
        <v>0</v>
      </c>
      <c r="S107" s="6" t="b">
        <v>0</v>
      </c>
      <c r="T107" s="6" t="b">
        <v>0</v>
      </c>
      <c r="U107" s="6" t="b">
        <v>0</v>
      </c>
      <c r="V107" s="6" t="b">
        <v>0</v>
      </c>
      <c r="W107" s="6" t="b">
        <v>0</v>
      </c>
      <c r="X107" s="6" t="b">
        <v>0</v>
      </c>
      <c r="Y107" s="6" t="b">
        <v>0</v>
      </c>
      <c r="Z107" s="6" t="b">
        <v>0</v>
      </c>
      <c r="AA107" s="6" t="b">
        <v>0</v>
      </c>
      <c r="AB107" s="6" t="b">
        <v>0</v>
      </c>
      <c r="AC107" s="6" t="b">
        <v>0</v>
      </c>
      <c r="AD107" s="6" t="b">
        <v>0</v>
      </c>
      <c r="AE107" s="6" t="b">
        <v>0</v>
      </c>
      <c r="AF107" s="5" t="s">
        <v>34</v>
      </c>
      <c r="AG107" s="6" t="b">
        <v>0</v>
      </c>
      <c r="AH107" s="6" t="b">
        <v>0</v>
      </c>
    </row>
    <row r="108" spans="1:34" x14ac:dyDescent="0.25">
      <c r="A108" s="5" t="s">
        <v>34</v>
      </c>
      <c r="B108" s="6">
        <v>1082</v>
      </c>
      <c r="C108" s="5" t="s">
        <v>550</v>
      </c>
      <c r="D108" s="5" t="s">
        <v>551</v>
      </c>
      <c r="E108" s="5" t="s">
        <v>552</v>
      </c>
      <c r="F108" s="5" t="s">
        <v>553</v>
      </c>
      <c r="G108" s="5" t="s">
        <v>62</v>
      </c>
      <c r="H108" s="5" t="s">
        <v>554</v>
      </c>
      <c r="I108" s="5" t="s">
        <v>34</v>
      </c>
      <c r="J108" s="6">
        <v>1082</v>
      </c>
      <c r="K108" s="6" t="b">
        <v>0</v>
      </c>
      <c r="L108" s="6" t="b">
        <v>1</v>
      </c>
      <c r="M108" s="6" t="b">
        <v>0</v>
      </c>
      <c r="N108" s="6" t="b">
        <v>0</v>
      </c>
      <c r="O108" s="6" t="b">
        <v>0</v>
      </c>
      <c r="P108" s="6" t="b">
        <v>0</v>
      </c>
      <c r="Q108" s="6" t="b">
        <v>0</v>
      </c>
      <c r="R108" s="6" t="b">
        <v>0</v>
      </c>
      <c r="S108" s="6" t="b">
        <v>0</v>
      </c>
      <c r="T108" s="6" t="b">
        <v>0</v>
      </c>
      <c r="U108" s="6" t="b">
        <v>0</v>
      </c>
      <c r="V108" s="6" t="b">
        <v>0</v>
      </c>
      <c r="W108" s="6" t="b">
        <v>1</v>
      </c>
      <c r="X108" s="6" t="b">
        <v>0</v>
      </c>
      <c r="Y108" s="6" t="b">
        <v>0</v>
      </c>
      <c r="Z108" s="6" t="b">
        <v>0</v>
      </c>
      <c r="AA108" s="6" t="b">
        <v>0</v>
      </c>
      <c r="AB108" s="6" t="b">
        <v>0</v>
      </c>
      <c r="AC108" s="6" t="b">
        <v>0</v>
      </c>
      <c r="AD108" s="6" t="b">
        <v>0</v>
      </c>
      <c r="AE108" s="6" t="b">
        <v>0</v>
      </c>
      <c r="AF108" s="5" t="s">
        <v>34</v>
      </c>
      <c r="AG108" s="6" t="b">
        <v>0</v>
      </c>
      <c r="AH108" s="6" t="b">
        <v>0</v>
      </c>
    </row>
    <row r="109" spans="1:34" hidden="1" x14ac:dyDescent="0.25">
      <c r="A109" s="5" t="s">
        <v>34</v>
      </c>
      <c r="B109" s="6">
        <v>1095</v>
      </c>
      <c r="C109" s="5" t="s">
        <v>555</v>
      </c>
      <c r="D109" s="5" t="s">
        <v>556</v>
      </c>
      <c r="E109" s="5" t="s">
        <v>557</v>
      </c>
      <c r="F109" s="5" t="s">
        <v>558</v>
      </c>
      <c r="G109" s="5" t="s">
        <v>559</v>
      </c>
      <c r="H109" s="5" t="s">
        <v>560</v>
      </c>
      <c r="I109" s="5" t="s">
        <v>34</v>
      </c>
      <c r="J109" s="6">
        <v>1095</v>
      </c>
      <c r="K109" s="6" t="b">
        <v>0</v>
      </c>
      <c r="L109" s="6" t="b">
        <v>0</v>
      </c>
      <c r="M109" s="6" t="b">
        <v>0</v>
      </c>
      <c r="N109" s="6" t="b">
        <v>1</v>
      </c>
      <c r="O109" s="6" t="b">
        <v>0</v>
      </c>
      <c r="P109" s="6" t="b">
        <v>0</v>
      </c>
      <c r="Q109" s="6" t="b">
        <v>0</v>
      </c>
      <c r="R109" s="6" t="b">
        <v>1</v>
      </c>
      <c r="S109" s="6" t="b">
        <v>0</v>
      </c>
      <c r="T109" s="6" t="b">
        <v>1</v>
      </c>
      <c r="U109" s="6" t="b">
        <v>0</v>
      </c>
      <c r="V109" s="6" t="b">
        <v>0</v>
      </c>
      <c r="W109" s="6" t="b">
        <v>0</v>
      </c>
      <c r="X109" s="6" t="b">
        <v>0</v>
      </c>
      <c r="Y109" s="6" t="b">
        <v>0</v>
      </c>
      <c r="Z109" s="6" t="b">
        <v>0</v>
      </c>
      <c r="AA109" s="6" t="b">
        <v>0</v>
      </c>
      <c r="AB109" s="6" t="b">
        <v>0</v>
      </c>
      <c r="AC109" s="6" t="b">
        <v>0</v>
      </c>
      <c r="AD109" s="6" t="b">
        <v>0</v>
      </c>
      <c r="AE109" s="6" t="b">
        <v>0</v>
      </c>
      <c r="AF109" s="5" t="s">
        <v>34</v>
      </c>
      <c r="AG109" s="6" t="b">
        <v>0</v>
      </c>
      <c r="AH109" s="6" t="b">
        <v>0</v>
      </c>
    </row>
    <row r="110" spans="1:34" hidden="1" x14ac:dyDescent="0.25">
      <c r="A110" s="5" t="s">
        <v>34</v>
      </c>
      <c r="B110" s="6">
        <v>1096</v>
      </c>
      <c r="C110" s="5" t="s">
        <v>478</v>
      </c>
      <c r="D110" s="5" t="s">
        <v>479</v>
      </c>
      <c r="E110" s="5" t="s">
        <v>480</v>
      </c>
      <c r="F110" s="5" t="s">
        <v>561</v>
      </c>
      <c r="G110" s="5" t="s">
        <v>62</v>
      </c>
      <c r="H110" s="5" t="s">
        <v>562</v>
      </c>
      <c r="I110" s="5" t="s">
        <v>34</v>
      </c>
      <c r="J110" s="6">
        <v>1096</v>
      </c>
      <c r="K110" s="6" t="b">
        <v>0</v>
      </c>
      <c r="L110" s="6" t="b">
        <v>1</v>
      </c>
      <c r="M110" s="6" t="b">
        <v>0</v>
      </c>
      <c r="N110" s="6" t="b">
        <v>0</v>
      </c>
      <c r="O110" s="6" t="b">
        <v>0</v>
      </c>
      <c r="P110" s="6" t="b">
        <v>0</v>
      </c>
      <c r="Q110" s="6" t="b">
        <v>0</v>
      </c>
      <c r="R110" s="6" t="b">
        <v>0</v>
      </c>
      <c r="S110" s="6" t="b">
        <v>0</v>
      </c>
      <c r="T110" s="6" t="b">
        <v>0</v>
      </c>
      <c r="U110" s="6" t="b">
        <v>0</v>
      </c>
      <c r="V110" s="6" t="b">
        <v>0</v>
      </c>
      <c r="W110" s="6" t="b">
        <v>0</v>
      </c>
      <c r="X110" s="6" t="b">
        <v>0</v>
      </c>
      <c r="Y110" s="6" t="b">
        <v>0</v>
      </c>
      <c r="Z110" s="6" t="b">
        <v>1</v>
      </c>
      <c r="AA110" s="6" t="b">
        <v>1</v>
      </c>
      <c r="AB110" s="6" t="b">
        <v>0</v>
      </c>
      <c r="AC110" s="6" t="b">
        <v>0</v>
      </c>
      <c r="AD110" s="6" t="b">
        <v>0</v>
      </c>
      <c r="AE110" s="6" t="b">
        <v>1</v>
      </c>
      <c r="AF110" s="5" t="s">
        <v>563</v>
      </c>
      <c r="AG110" s="6" t="b">
        <v>0</v>
      </c>
      <c r="AH110" s="6" t="b">
        <v>0</v>
      </c>
    </row>
    <row r="111" spans="1:34" x14ac:dyDescent="0.25">
      <c r="A111" s="5" t="s">
        <v>34</v>
      </c>
      <c r="B111" s="6">
        <v>1097</v>
      </c>
      <c r="C111" s="5" t="s">
        <v>564</v>
      </c>
      <c r="D111" s="5" t="s">
        <v>565</v>
      </c>
      <c r="E111" s="5" t="s">
        <v>566</v>
      </c>
      <c r="F111" s="5" t="s">
        <v>561</v>
      </c>
      <c r="G111" s="5" t="s">
        <v>62</v>
      </c>
      <c r="H111" s="5" t="s">
        <v>567</v>
      </c>
      <c r="I111" s="5" t="s">
        <v>34</v>
      </c>
      <c r="J111" s="6">
        <v>1097</v>
      </c>
      <c r="K111" s="6" t="b">
        <v>0</v>
      </c>
      <c r="L111" s="6" t="b">
        <v>1</v>
      </c>
      <c r="M111" s="6" t="b">
        <v>0</v>
      </c>
      <c r="N111" s="6" t="b">
        <v>0</v>
      </c>
      <c r="O111" s="6" t="b">
        <v>0</v>
      </c>
      <c r="P111" s="6" t="b">
        <v>0</v>
      </c>
      <c r="Q111" s="6" t="b">
        <v>0</v>
      </c>
      <c r="R111" s="6" t="b">
        <v>0</v>
      </c>
      <c r="S111" s="6" t="b">
        <v>0</v>
      </c>
      <c r="T111" s="6" t="b">
        <v>0</v>
      </c>
      <c r="U111" s="6" t="b">
        <v>0</v>
      </c>
      <c r="V111" s="6" t="b">
        <v>0</v>
      </c>
      <c r="W111" s="6" t="b">
        <v>1</v>
      </c>
      <c r="X111" s="6" t="b">
        <v>0</v>
      </c>
      <c r="Y111" s="6" t="b">
        <v>1</v>
      </c>
      <c r="Z111" s="6" t="b">
        <v>1</v>
      </c>
      <c r="AA111" s="6" t="b">
        <v>1</v>
      </c>
      <c r="AB111" s="6" t="b">
        <v>1</v>
      </c>
      <c r="AC111" s="6" t="b">
        <v>0</v>
      </c>
      <c r="AD111" s="6" t="b">
        <v>0</v>
      </c>
      <c r="AE111" s="6" t="b">
        <v>0</v>
      </c>
      <c r="AF111" s="5" t="s">
        <v>568</v>
      </c>
      <c r="AG111" s="6" t="b">
        <v>0</v>
      </c>
      <c r="AH111" s="6" t="b">
        <v>0</v>
      </c>
    </row>
    <row r="112" spans="1:34" hidden="1" x14ac:dyDescent="0.25">
      <c r="A112" s="5" t="s">
        <v>34</v>
      </c>
      <c r="B112" s="6">
        <v>1099</v>
      </c>
      <c r="C112" s="5" t="s">
        <v>522</v>
      </c>
      <c r="D112" s="5" t="s">
        <v>259</v>
      </c>
      <c r="E112" s="5" t="s">
        <v>523</v>
      </c>
      <c r="F112" s="5" t="s">
        <v>561</v>
      </c>
      <c r="G112" s="5" t="s">
        <v>62</v>
      </c>
      <c r="H112" s="5" t="s">
        <v>569</v>
      </c>
      <c r="I112" s="5" t="s">
        <v>34</v>
      </c>
      <c r="J112" s="6">
        <v>1099</v>
      </c>
      <c r="K112" s="6" t="b">
        <v>0</v>
      </c>
      <c r="L112" s="6" t="b">
        <v>1</v>
      </c>
      <c r="M112" s="6" t="b">
        <v>0</v>
      </c>
      <c r="N112" s="6" t="b">
        <v>0</v>
      </c>
      <c r="O112" s="6" t="b">
        <v>0</v>
      </c>
      <c r="P112" s="6" t="b">
        <v>0</v>
      </c>
      <c r="Q112" s="6" t="b">
        <v>0</v>
      </c>
      <c r="R112" s="6" t="b">
        <v>0</v>
      </c>
      <c r="S112" s="6" t="b">
        <v>0</v>
      </c>
      <c r="T112" s="6" t="b">
        <v>0</v>
      </c>
      <c r="U112" s="6" t="b">
        <v>0</v>
      </c>
      <c r="V112" s="6" t="b">
        <v>0</v>
      </c>
      <c r="W112" s="6" t="b">
        <v>0</v>
      </c>
      <c r="X112" s="6" t="b">
        <v>0</v>
      </c>
      <c r="Y112" s="6" t="b">
        <v>0</v>
      </c>
      <c r="Z112" s="6" t="b">
        <v>1</v>
      </c>
      <c r="AA112" s="6" t="b">
        <v>1</v>
      </c>
      <c r="AB112" s="6" t="b">
        <v>0</v>
      </c>
      <c r="AC112" s="6" t="b">
        <v>0</v>
      </c>
      <c r="AD112" s="6" t="b">
        <v>0</v>
      </c>
      <c r="AE112" s="6" t="b">
        <v>1</v>
      </c>
      <c r="AF112" s="5" t="s">
        <v>563</v>
      </c>
      <c r="AG112" s="6" t="b">
        <v>0</v>
      </c>
      <c r="AH112" s="6" t="b">
        <v>0</v>
      </c>
    </row>
    <row r="113" spans="1:34" hidden="1" x14ac:dyDescent="0.25">
      <c r="A113" s="5" t="s">
        <v>34</v>
      </c>
      <c r="B113" s="6">
        <v>1345</v>
      </c>
      <c r="C113" s="5" t="s">
        <v>312</v>
      </c>
      <c r="D113" s="5" t="s">
        <v>570</v>
      </c>
      <c r="E113" s="5" t="s">
        <v>571</v>
      </c>
      <c r="F113" s="5" t="s">
        <v>572</v>
      </c>
      <c r="G113" s="5" t="s">
        <v>363</v>
      </c>
      <c r="H113" s="5" t="s">
        <v>573</v>
      </c>
      <c r="I113" s="5" t="s">
        <v>34</v>
      </c>
      <c r="J113" s="6">
        <v>1345</v>
      </c>
      <c r="K113" s="6" t="b">
        <v>0</v>
      </c>
      <c r="L113" s="6" t="b">
        <v>0</v>
      </c>
      <c r="M113" s="6" t="b">
        <v>1</v>
      </c>
      <c r="N113" s="6" t="b">
        <v>0</v>
      </c>
      <c r="O113" s="6" t="b">
        <v>0</v>
      </c>
      <c r="P113" s="6" t="b">
        <v>0</v>
      </c>
      <c r="Q113" s="6" t="b">
        <v>0</v>
      </c>
      <c r="R113" s="6" t="b">
        <v>0</v>
      </c>
      <c r="S113" s="6" t="b">
        <v>0</v>
      </c>
      <c r="T113" s="6" t="b">
        <v>1</v>
      </c>
      <c r="U113" s="6" t="b">
        <v>0</v>
      </c>
      <c r="V113" s="6" t="b">
        <v>1</v>
      </c>
      <c r="W113" s="6" t="b">
        <v>0</v>
      </c>
      <c r="X113" s="6" t="b">
        <v>0</v>
      </c>
      <c r="Y113" s="6" t="b">
        <v>0</v>
      </c>
      <c r="Z113" s="6" t="b">
        <v>0</v>
      </c>
      <c r="AA113" s="6" t="b">
        <v>0</v>
      </c>
      <c r="AB113" s="6" t="b">
        <v>0</v>
      </c>
      <c r="AC113" s="6" t="b">
        <v>0</v>
      </c>
      <c r="AD113" s="6" t="b">
        <v>0</v>
      </c>
      <c r="AE113" s="6" t="b">
        <v>0</v>
      </c>
      <c r="AF113" s="5" t="s">
        <v>34</v>
      </c>
      <c r="AG113" s="6" t="b">
        <v>0</v>
      </c>
      <c r="AH113" s="6" t="b">
        <v>0</v>
      </c>
    </row>
    <row r="114" spans="1:34" x14ac:dyDescent="0.25">
      <c r="A114" s="5" t="s">
        <v>34</v>
      </c>
      <c r="B114" s="6">
        <v>1348</v>
      </c>
      <c r="C114" s="5" t="s">
        <v>499</v>
      </c>
      <c r="D114" s="5" t="s">
        <v>500</v>
      </c>
      <c r="E114" s="5" t="s">
        <v>501</v>
      </c>
      <c r="F114" s="5" t="s">
        <v>34</v>
      </c>
      <c r="G114" s="5" t="s">
        <v>34</v>
      </c>
      <c r="H114" s="5" t="s">
        <v>574</v>
      </c>
      <c r="I114" s="5" t="s">
        <v>34</v>
      </c>
      <c r="J114" s="6">
        <v>1348</v>
      </c>
      <c r="K114" s="6" t="b">
        <v>0</v>
      </c>
      <c r="L114" s="6" t="b">
        <v>0</v>
      </c>
      <c r="M114" s="6" t="b">
        <v>0</v>
      </c>
      <c r="N114" s="6" t="b">
        <v>0</v>
      </c>
      <c r="O114" s="6" t="b">
        <v>0</v>
      </c>
      <c r="P114" s="6" t="b">
        <v>0</v>
      </c>
      <c r="Q114" s="6" t="b">
        <v>0</v>
      </c>
      <c r="R114" s="6" t="b">
        <v>0</v>
      </c>
      <c r="S114" s="6" t="b">
        <v>0</v>
      </c>
      <c r="T114" s="6" t="b">
        <v>0</v>
      </c>
      <c r="U114" s="6" t="b">
        <v>0</v>
      </c>
      <c r="V114" s="6" t="b">
        <v>0</v>
      </c>
      <c r="W114" s="6" t="b">
        <v>1</v>
      </c>
      <c r="X114" s="6" t="b">
        <v>0</v>
      </c>
      <c r="Y114" s="6" t="b">
        <v>1</v>
      </c>
      <c r="Z114" s="6" t="b">
        <v>1</v>
      </c>
      <c r="AA114" s="6" t="b">
        <v>1</v>
      </c>
      <c r="AB114" s="6" t="b">
        <v>1</v>
      </c>
      <c r="AC114" s="6" t="b">
        <v>0</v>
      </c>
      <c r="AD114" s="6" t="b">
        <v>0</v>
      </c>
      <c r="AE114" s="6" t="b">
        <v>0</v>
      </c>
      <c r="AF114" s="5" t="s">
        <v>575</v>
      </c>
      <c r="AG114" s="6" t="b">
        <v>0</v>
      </c>
      <c r="AH114" s="6" t="b">
        <v>0</v>
      </c>
    </row>
    <row r="115" spans="1:34" x14ac:dyDescent="0.25">
      <c r="A115" s="5" t="s">
        <v>34</v>
      </c>
      <c r="B115" s="6">
        <v>1349</v>
      </c>
      <c r="C115" s="5" t="s">
        <v>576</v>
      </c>
      <c r="D115" s="5" t="s">
        <v>577</v>
      </c>
      <c r="E115" s="5" t="s">
        <v>578</v>
      </c>
      <c r="F115" s="5" t="s">
        <v>34</v>
      </c>
      <c r="G115" s="5" t="s">
        <v>34</v>
      </c>
      <c r="H115" s="5" t="s">
        <v>579</v>
      </c>
      <c r="I115" s="5" t="s">
        <v>34</v>
      </c>
      <c r="J115" s="6">
        <v>1349</v>
      </c>
      <c r="K115" s="6" t="b">
        <v>0</v>
      </c>
      <c r="L115" s="6" t="b">
        <v>0</v>
      </c>
      <c r="M115" s="6" t="b">
        <v>0</v>
      </c>
      <c r="N115" s="6" t="b">
        <v>0</v>
      </c>
      <c r="O115" s="6" t="b">
        <v>0</v>
      </c>
      <c r="P115" s="6" t="b">
        <v>0</v>
      </c>
      <c r="Q115" s="6" t="b">
        <v>0</v>
      </c>
      <c r="R115" s="6" t="b">
        <v>0</v>
      </c>
      <c r="S115" s="6" t="b">
        <v>0</v>
      </c>
      <c r="T115" s="6" t="b">
        <v>0</v>
      </c>
      <c r="U115" s="6" t="b">
        <v>0</v>
      </c>
      <c r="V115" s="6" t="b">
        <v>0</v>
      </c>
      <c r="W115" s="6" t="b">
        <v>1</v>
      </c>
      <c r="X115" s="6" t="b">
        <v>0</v>
      </c>
      <c r="Y115" s="6" t="b">
        <v>1</v>
      </c>
      <c r="Z115" s="6" t="b">
        <v>1</v>
      </c>
      <c r="AA115" s="6" t="b">
        <v>1</v>
      </c>
      <c r="AB115" s="6" t="b">
        <v>1</v>
      </c>
      <c r="AC115" s="6" t="b">
        <v>0</v>
      </c>
      <c r="AD115" s="6" t="b">
        <v>0</v>
      </c>
      <c r="AE115" s="6" t="b">
        <v>0</v>
      </c>
      <c r="AF115" s="5" t="s">
        <v>575</v>
      </c>
      <c r="AG115" s="6" t="b">
        <v>0</v>
      </c>
      <c r="AH115" s="6" t="b">
        <v>0</v>
      </c>
    </row>
    <row r="116" spans="1:34" hidden="1" x14ac:dyDescent="0.25">
      <c r="A116" s="5" t="s">
        <v>580</v>
      </c>
      <c r="B116" s="6">
        <v>1350</v>
      </c>
      <c r="C116" s="5" t="s">
        <v>581</v>
      </c>
      <c r="D116" s="5" t="s">
        <v>582</v>
      </c>
      <c r="E116" s="5" t="s">
        <v>583</v>
      </c>
      <c r="F116" s="5" t="s">
        <v>584</v>
      </c>
      <c r="G116" s="5" t="s">
        <v>62</v>
      </c>
      <c r="H116" s="5" t="s">
        <v>585</v>
      </c>
      <c r="I116" s="5" t="s">
        <v>586</v>
      </c>
      <c r="J116" s="6">
        <v>1350</v>
      </c>
      <c r="K116" s="6" t="b">
        <v>0</v>
      </c>
      <c r="L116" s="6" t="b">
        <v>1</v>
      </c>
      <c r="M116" s="6" t="b">
        <v>0</v>
      </c>
      <c r="N116" s="6" t="b">
        <v>0</v>
      </c>
      <c r="O116" s="6" t="b">
        <v>0</v>
      </c>
      <c r="P116" s="6" t="b">
        <v>0</v>
      </c>
      <c r="Q116" s="6" t="b">
        <v>0</v>
      </c>
      <c r="R116" s="6" t="b">
        <v>0</v>
      </c>
      <c r="S116" s="6" t="b">
        <v>0</v>
      </c>
      <c r="T116" s="6" t="b">
        <v>0</v>
      </c>
      <c r="U116" s="6" t="b">
        <v>0</v>
      </c>
      <c r="V116" s="6" t="b">
        <v>0</v>
      </c>
      <c r="W116" s="6" t="b">
        <v>0</v>
      </c>
      <c r="X116" s="6" t="b">
        <v>0</v>
      </c>
      <c r="Y116" s="6" t="b">
        <v>0</v>
      </c>
      <c r="Z116" s="6" t="b">
        <v>0</v>
      </c>
      <c r="AA116" s="6" t="b">
        <v>0</v>
      </c>
      <c r="AB116" s="6" t="b">
        <v>0</v>
      </c>
      <c r="AC116" s="6" t="b">
        <v>0</v>
      </c>
      <c r="AD116" s="6" t="b">
        <v>0</v>
      </c>
      <c r="AE116" s="6" t="b">
        <v>1</v>
      </c>
      <c r="AF116" s="5" t="s">
        <v>587</v>
      </c>
      <c r="AG116" s="6" t="b">
        <v>0</v>
      </c>
      <c r="AH116" s="6" t="b">
        <v>0</v>
      </c>
    </row>
    <row r="117" spans="1:34" x14ac:dyDescent="0.25">
      <c r="A117" s="5" t="s">
        <v>34</v>
      </c>
      <c r="B117" s="6">
        <v>1351</v>
      </c>
      <c r="C117" s="5" t="s">
        <v>588</v>
      </c>
      <c r="D117" s="5" t="s">
        <v>589</v>
      </c>
      <c r="E117" s="5" t="s">
        <v>590</v>
      </c>
      <c r="F117" s="5" t="s">
        <v>34</v>
      </c>
      <c r="G117" s="5" t="s">
        <v>62</v>
      </c>
      <c r="H117" s="5" t="s">
        <v>591</v>
      </c>
      <c r="I117" s="5" t="s">
        <v>34</v>
      </c>
      <c r="J117" s="6">
        <v>1351</v>
      </c>
      <c r="K117" s="6" t="b">
        <v>0</v>
      </c>
      <c r="L117" s="6" t="b">
        <v>1</v>
      </c>
      <c r="M117" s="6" t="b">
        <v>0</v>
      </c>
      <c r="N117" s="6" t="b">
        <v>0</v>
      </c>
      <c r="O117" s="6" t="b">
        <v>0</v>
      </c>
      <c r="P117" s="6" t="b">
        <v>0</v>
      </c>
      <c r="Q117" s="6" t="b">
        <v>0</v>
      </c>
      <c r="R117" s="6" t="b">
        <v>0</v>
      </c>
      <c r="S117" s="6" t="b">
        <v>0</v>
      </c>
      <c r="T117" s="6" t="b">
        <v>0</v>
      </c>
      <c r="U117" s="6" t="b">
        <v>0</v>
      </c>
      <c r="V117" s="6" t="b">
        <v>0</v>
      </c>
      <c r="W117" s="6" t="b">
        <v>1</v>
      </c>
      <c r="X117" s="6" t="b">
        <v>1</v>
      </c>
      <c r="Y117" s="6" t="b">
        <v>1</v>
      </c>
      <c r="Z117" s="6" t="b">
        <v>0</v>
      </c>
      <c r="AA117" s="6" t="b">
        <v>0</v>
      </c>
      <c r="AB117" s="6" t="b">
        <v>1</v>
      </c>
      <c r="AC117" s="6" t="b">
        <v>1</v>
      </c>
      <c r="AD117" s="6" t="b">
        <v>1</v>
      </c>
      <c r="AE117" s="6" t="b">
        <v>1</v>
      </c>
      <c r="AF117" s="5" t="s">
        <v>592</v>
      </c>
      <c r="AG117" s="6" t="b">
        <v>0</v>
      </c>
      <c r="AH117" s="6" t="b">
        <v>0</v>
      </c>
    </row>
    <row r="118" spans="1:34" x14ac:dyDescent="0.25">
      <c r="A118" s="5" t="s">
        <v>34</v>
      </c>
      <c r="B118" s="6">
        <v>1366</v>
      </c>
      <c r="C118" s="5" t="s">
        <v>499</v>
      </c>
      <c r="D118" s="5" t="s">
        <v>593</v>
      </c>
      <c r="E118" s="5" t="s">
        <v>594</v>
      </c>
      <c r="F118" s="5" t="s">
        <v>595</v>
      </c>
      <c r="G118" s="5" t="s">
        <v>44</v>
      </c>
      <c r="H118" s="5" t="s">
        <v>596</v>
      </c>
      <c r="I118" s="5" t="s">
        <v>34</v>
      </c>
      <c r="J118" s="6">
        <v>1366</v>
      </c>
      <c r="K118" s="6" t="b">
        <v>0</v>
      </c>
      <c r="L118" s="6" t="b">
        <v>1</v>
      </c>
      <c r="M118" s="6" t="b">
        <v>0</v>
      </c>
      <c r="N118" s="6" t="b">
        <v>0</v>
      </c>
      <c r="O118" s="6" t="b">
        <v>0</v>
      </c>
      <c r="P118" s="6" t="b">
        <v>0</v>
      </c>
      <c r="Q118" s="6" t="b">
        <v>0</v>
      </c>
      <c r="R118" s="6" t="b">
        <v>0</v>
      </c>
      <c r="S118" s="6" t="b">
        <v>0</v>
      </c>
      <c r="T118" s="6" t="b">
        <v>0</v>
      </c>
      <c r="U118" s="6" t="b">
        <v>0</v>
      </c>
      <c r="V118" s="6" t="b">
        <v>0</v>
      </c>
      <c r="W118" s="6" t="b">
        <v>1</v>
      </c>
      <c r="X118" s="6" t="b">
        <v>0</v>
      </c>
      <c r="Y118" s="6" t="b">
        <v>1</v>
      </c>
      <c r="Z118" s="6" t="b">
        <v>1</v>
      </c>
      <c r="AA118" s="6" t="b">
        <v>1</v>
      </c>
      <c r="AB118" s="6" t="b">
        <v>1</v>
      </c>
      <c r="AC118" s="6" t="b">
        <v>1</v>
      </c>
      <c r="AD118" s="6" t="b">
        <v>0</v>
      </c>
      <c r="AE118" s="6" t="b">
        <v>0</v>
      </c>
      <c r="AF118" s="5" t="s">
        <v>597</v>
      </c>
      <c r="AG118" s="6" t="b">
        <v>0</v>
      </c>
      <c r="AH118" s="6" t="b">
        <v>0</v>
      </c>
    </row>
    <row r="119" spans="1:34" x14ac:dyDescent="0.25">
      <c r="A119" s="5" t="s">
        <v>598</v>
      </c>
      <c r="B119" s="6">
        <v>1367</v>
      </c>
      <c r="C119" s="5" t="s">
        <v>535</v>
      </c>
      <c r="D119" s="5" t="s">
        <v>536</v>
      </c>
      <c r="E119" s="5" t="s">
        <v>537</v>
      </c>
      <c r="F119" s="5" t="s">
        <v>34</v>
      </c>
      <c r="G119" s="5" t="s">
        <v>62</v>
      </c>
      <c r="H119" s="5" t="s">
        <v>34</v>
      </c>
      <c r="I119" s="5" t="s">
        <v>599</v>
      </c>
      <c r="J119" s="6">
        <v>1367</v>
      </c>
      <c r="K119" s="6" t="b">
        <v>0</v>
      </c>
      <c r="L119" s="6" t="b">
        <v>1</v>
      </c>
      <c r="M119" s="6" t="b">
        <v>0</v>
      </c>
      <c r="N119" s="6" t="b">
        <v>0</v>
      </c>
      <c r="O119" s="6" t="b">
        <v>0</v>
      </c>
      <c r="P119" s="6" t="b">
        <v>0</v>
      </c>
      <c r="Q119" s="6" t="b">
        <v>0</v>
      </c>
      <c r="R119" s="6" t="b">
        <v>0</v>
      </c>
      <c r="S119" s="6" t="b">
        <v>0</v>
      </c>
      <c r="T119" s="6" t="b">
        <v>0</v>
      </c>
      <c r="U119" s="6" t="b">
        <v>0</v>
      </c>
      <c r="V119" s="6" t="b">
        <v>0</v>
      </c>
      <c r="W119" s="6" t="b">
        <v>1</v>
      </c>
      <c r="X119" s="6" t="b">
        <v>0</v>
      </c>
      <c r="Y119" s="6" t="b">
        <v>1</v>
      </c>
      <c r="Z119" s="6" t="b">
        <v>0</v>
      </c>
      <c r="AA119" s="6" t="b">
        <v>0</v>
      </c>
      <c r="AB119" s="6" t="b">
        <v>0</v>
      </c>
      <c r="AC119" s="6" t="b">
        <v>0</v>
      </c>
      <c r="AD119" s="6" t="b">
        <v>0</v>
      </c>
      <c r="AE119" s="6" t="b">
        <v>1</v>
      </c>
      <c r="AF119" s="5" t="s">
        <v>600</v>
      </c>
      <c r="AG119" s="6" t="b">
        <v>0</v>
      </c>
      <c r="AH119" s="6" t="b">
        <v>0</v>
      </c>
    </row>
    <row r="120" spans="1:34" hidden="1" x14ac:dyDescent="0.25">
      <c r="A120" s="5" t="s">
        <v>601</v>
      </c>
      <c r="B120" s="6">
        <v>1368</v>
      </c>
      <c r="C120" s="5" t="s">
        <v>602</v>
      </c>
      <c r="D120" s="5" t="s">
        <v>603</v>
      </c>
      <c r="E120" s="5" t="s">
        <v>604</v>
      </c>
      <c r="F120" s="5" t="s">
        <v>605</v>
      </c>
      <c r="G120" s="5" t="s">
        <v>606</v>
      </c>
      <c r="H120" s="5" t="s">
        <v>607</v>
      </c>
      <c r="I120" s="5" t="s">
        <v>608</v>
      </c>
      <c r="J120" s="6">
        <v>1368</v>
      </c>
      <c r="K120" s="6" t="b">
        <v>0</v>
      </c>
      <c r="L120" s="6" t="b">
        <v>0</v>
      </c>
      <c r="M120" s="6" t="b">
        <v>0</v>
      </c>
      <c r="N120" s="6" t="b">
        <v>1</v>
      </c>
      <c r="O120" s="6" t="b">
        <v>0</v>
      </c>
      <c r="P120" s="6" t="b">
        <v>0</v>
      </c>
      <c r="Q120" s="6" t="b">
        <v>1</v>
      </c>
      <c r="R120" s="6" t="b">
        <v>1</v>
      </c>
      <c r="S120" s="6" t="b">
        <v>1</v>
      </c>
      <c r="T120" s="6" t="b">
        <v>1</v>
      </c>
      <c r="U120" s="6" t="b">
        <v>0</v>
      </c>
      <c r="V120" s="6" t="b">
        <v>1</v>
      </c>
      <c r="W120" s="6" t="b">
        <v>0</v>
      </c>
      <c r="X120" s="6" t="b">
        <v>0</v>
      </c>
      <c r="Y120" s="6" t="b">
        <v>0</v>
      </c>
      <c r="Z120" s="6" t="b">
        <v>0</v>
      </c>
      <c r="AA120" s="6" t="b">
        <v>0</v>
      </c>
      <c r="AB120" s="6" t="b">
        <v>0</v>
      </c>
      <c r="AC120" s="6" t="b">
        <v>0</v>
      </c>
      <c r="AD120" s="6" t="b">
        <v>0</v>
      </c>
      <c r="AE120" s="6" t="b">
        <v>0</v>
      </c>
      <c r="AF120" s="5" t="s">
        <v>34</v>
      </c>
      <c r="AG120" s="6" t="b">
        <v>0</v>
      </c>
      <c r="AH120" s="6" t="b">
        <v>0</v>
      </c>
    </row>
    <row r="121" spans="1:34" x14ac:dyDescent="0.25">
      <c r="A121" s="5" t="s">
        <v>34</v>
      </c>
      <c r="B121" s="6">
        <v>1611</v>
      </c>
      <c r="C121" s="5" t="s">
        <v>609</v>
      </c>
      <c r="D121" s="5" t="s">
        <v>610</v>
      </c>
      <c r="E121" s="5" t="s">
        <v>611</v>
      </c>
      <c r="F121" s="5" t="s">
        <v>612</v>
      </c>
      <c r="G121" s="5" t="s">
        <v>62</v>
      </c>
      <c r="H121" s="5" t="s">
        <v>613</v>
      </c>
      <c r="I121" s="5" t="s">
        <v>34</v>
      </c>
      <c r="J121" s="6">
        <v>1611</v>
      </c>
      <c r="K121" s="6" t="b">
        <v>1</v>
      </c>
      <c r="L121" s="6" t="b">
        <v>0</v>
      </c>
      <c r="M121" s="6" t="b">
        <v>0</v>
      </c>
      <c r="N121" s="6" t="b">
        <v>0</v>
      </c>
      <c r="O121" s="6" t="b">
        <v>0</v>
      </c>
      <c r="P121" s="6" t="b">
        <v>0</v>
      </c>
      <c r="Q121" s="6" t="b">
        <v>0</v>
      </c>
      <c r="R121" s="6" t="b">
        <v>0</v>
      </c>
      <c r="S121" s="6" t="b">
        <v>0</v>
      </c>
      <c r="T121" s="6" t="b">
        <v>0</v>
      </c>
      <c r="U121" s="6" t="b">
        <v>0</v>
      </c>
      <c r="V121" s="6" t="b">
        <v>0</v>
      </c>
      <c r="W121" s="6" t="b">
        <v>1</v>
      </c>
      <c r="X121" s="6" t="b">
        <v>1</v>
      </c>
      <c r="Y121" s="6" t="b">
        <v>1</v>
      </c>
      <c r="Z121" s="6" t="b">
        <v>0</v>
      </c>
      <c r="AA121" s="6" t="b">
        <v>0</v>
      </c>
      <c r="AB121" s="6" t="b">
        <v>1</v>
      </c>
      <c r="AC121" s="6" t="b">
        <v>0</v>
      </c>
      <c r="AD121" s="6" t="b">
        <v>0</v>
      </c>
      <c r="AE121" s="6" t="b">
        <v>0</v>
      </c>
      <c r="AF121" s="5" t="s">
        <v>34</v>
      </c>
      <c r="AG121" s="6" t="b">
        <v>0</v>
      </c>
      <c r="AH121" s="6" t="b">
        <v>0</v>
      </c>
    </row>
    <row r="122" spans="1:34" hidden="1" x14ac:dyDescent="0.25">
      <c r="A122" s="5" t="s">
        <v>614</v>
      </c>
      <c r="B122" s="6">
        <v>1616</v>
      </c>
      <c r="C122" s="5" t="s">
        <v>615</v>
      </c>
      <c r="D122" s="5" t="s">
        <v>616</v>
      </c>
      <c r="E122" s="5" t="s">
        <v>617</v>
      </c>
      <c r="F122" s="5" t="s">
        <v>149</v>
      </c>
      <c r="G122" s="5" t="s">
        <v>50</v>
      </c>
      <c r="H122" s="5" t="s">
        <v>618</v>
      </c>
      <c r="I122" s="5" t="s">
        <v>619</v>
      </c>
      <c r="J122" s="6">
        <v>1616</v>
      </c>
      <c r="K122" s="6" t="b">
        <v>0</v>
      </c>
      <c r="L122" s="6" t="b">
        <v>0</v>
      </c>
      <c r="M122" s="6" t="b">
        <v>1</v>
      </c>
      <c r="N122" s="6" t="b">
        <v>0</v>
      </c>
      <c r="O122" s="6" t="b">
        <v>0</v>
      </c>
      <c r="P122" s="6" t="b">
        <v>1</v>
      </c>
      <c r="Q122" s="6" t="b">
        <v>0</v>
      </c>
      <c r="R122" s="6" t="b">
        <v>0</v>
      </c>
      <c r="S122" s="6" t="b">
        <v>1</v>
      </c>
      <c r="T122" s="6" t="b">
        <v>0</v>
      </c>
      <c r="U122" s="6" t="b">
        <v>0</v>
      </c>
      <c r="V122" s="6" t="b">
        <v>0</v>
      </c>
      <c r="W122" s="6" t="b">
        <v>0</v>
      </c>
      <c r="X122" s="6" t="b">
        <v>0</v>
      </c>
      <c r="Y122" s="6" t="b">
        <v>0</v>
      </c>
      <c r="Z122" s="6" t="b">
        <v>0</v>
      </c>
      <c r="AA122" s="6" t="b">
        <v>0</v>
      </c>
      <c r="AB122" s="6" t="b">
        <v>0</v>
      </c>
      <c r="AC122" s="6" t="b">
        <v>0</v>
      </c>
      <c r="AD122" s="6" t="b">
        <v>0</v>
      </c>
      <c r="AE122" s="6" t="b">
        <v>0</v>
      </c>
      <c r="AF122" s="5" t="s">
        <v>620</v>
      </c>
      <c r="AG122" s="6" t="b">
        <v>0</v>
      </c>
      <c r="AH122" s="6" t="b">
        <v>0</v>
      </c>
    </row>
    <row r="123" spans="1:34" hidden="1" x14ac:dyDescent="0.25">
      <c r="A123" s="5" t="s">
        <v>34</v>
      </c>
      <c r="B123" s="6">
        <v>1617</v>
      </c>
      <c r="C123" s="5" t="s">
        <v>621</v>
      </c>
      <c r="D123" s="5" t="s">
        <v>622</v>
      </c>
      <c r="E123" s="5" t="s">
        <v>623</v>
      </c>
      <c r="F123" s="5" t="s">
        <v>34</v>
      </c>
      <c r="G123" s="5" t="s">
        <v>62</v>
      </c>
      <c r="H123" s="5" t="s">
        <v>624</v>
      </c>
      <c r="I123" s="5" t="s">
        <v>34</v>
      </c>
      <c r="J123" s="6">
        <v>1617</v>
      </c>
      <c r="K123" s="6" t="b">
        <v>0</v>
      </c>
      <c r="L123" s="6" t="b">
        <v>1</v>
      </c>
      <c r="M123" s="6" t="b">
        <v>0</v>
      </c>
      <c r="N123" s="6" t="b">
        <v>0</v>
      </c>
      <c r="O123" s="6" t="b">
        <v>0</v>
      </c>
      <c r="P123" s="6" t="b">
        <v>0</v>
      </c>
      <c r="Q123" s="6" t="b">
        <v>1</v>
      </c>
      <c r="R123" s="6" t="b">
        <v>0</v>
      </c>
      <c r="S123" s="6" t="b">
        <v>1</v>
      </c>
      <c r="T123" s="6" t="b">
        <v>0</v>
      </c>
      <c r="U123" s="6" t="b">
        <v>0</v>
      </c>
      <c r="V123" s="6" t="b">
        <v>1</v>
      </c>
      <c r="W123" s="6" t="b">
        <v>0</v>
      </c>
      <c r="X123" s="6" t="b">
        <v>0</v>
      </c>
      <c r="Y123" s="6" t="b">
        <v>0</v>
      </c>
      <c r="Z123" s="6" t="b">
        <v>0</v>
      </c>
      <c r="AA123" s="6" t="b">
        <v>0</v>
      </c>
      <c r="AB123" s="6" t="b">
        <v>0</v>
      </c>
      <c r="AC123" s="6" t="b">
        <v>0</v>
      </c>
      <c r="AD123" s="6" t="b">
        <v>0</v>
      </c>
      <c r="AE123" s="6" t="b">
        <v>0</v>
      </c>
      <c r="AF123" s="5" t="s">
        <v>34</v>
      </c>
      <c r="AG123" s="6" t="b">
        <v>0</v>
      </c>
      <c r="AH123" s="6" t="b">
        <v>0</v>
      </c>
    </row>
    <row r="124" spans="1:34" hidden="1" x14ac:dyDescent="0.25">
      <c r="A124" s="5" t="s">
        <v>625</v>
      </c>
      <c r="B124" s="6">
        <v>1651</v>
      </c>
      <c r="C124" s="5" t="s">
        <v>626</v>
      </c>
      <c r="D124" s="5" t="s">
        <v>616</v>
      </c>
      <c r="E124" s="5" t="s">
        <v>617</v>
      </c>
      <c r="F124" s="5" t="s">
        <v>34</v>
      </c>
      <c r="G124" s="5" t="s">
        <v>50</v>
      </c>
      <c r="H124" s="5" t="s">
        <v>627</v>
      </c>
      <c r="I124" s="5" t="s">
        <v>628</v>
      </c>
      <c r="J124" s="6">
        <v>1651</v>
      </c>
      <c r="K124" s="6" t="b">
        <v>0</v>
      </c>
      <c r="L124" s="6" t="b">
        <v>0</v>
      </c>
      <c r="M124" s="6" t="b">
        <v>1</v>
      </c>
      <c r="N124" s="6" t="b">
        <v>0</v>
      </c>
      <c r="O124" s="6" t="b">
        <v>0</v>
      </c>
      <c r="P124" s="6" t="b">
        <v>1</v>
      </c>
      <c r="Q124" s="6" t="b">
        <v>0</v>
      </c>
      <c r="R124" s="6" t="b">
        <v>0</v>
      </c>
      <c r="S124" s="6" t="b">
        <v>1</v>
      </c>
      <c r="T124" s="6" t="b">
        <v>0</v>
      </c>
      <c r="U124" s="6" t="b">
        <v>0</v>
      </c>
      <c r="V124" s="6" t="b">
        <v>0</v>
      </c>
      <c r="W124" s="6" t="b">
        <v>0</v>
      </c>
      <c r="X124" s="6" t="b">
        <v>0</v>
      </c>
      <c r="Y124" s="6" t="b">
        <v>0</v>
      </c>
      <c r="Z124" s="6" t="b">
        <v>0</v>
      </c>
      <c r="AA124" s="6" t="b">
        <v>0</v>
      </c>
      <c r="AB124" s="6" t="b">
        <v>0</v>
      </c>
      <c r="AC124" s="6" t="b">
        <v>0</v>
      </c>
      <c r="AD124" s="6" t="b">
        <v>0</v>
      </c>
      <c r="AE124" s="6" t="b">
        <v>0</v>
      </c>
      <c r="AF124" s="5" t="s">
        <v>629</v>
      </c>
      <c r="AG124" s="6" t="b">
        <v>0</v>
      </c>
      <c r="AH124" s="6" t="b">
        <v>0</v>
      </c>
    </row>
    <row r="125" spans="1:34" hidden="1" x14ac:dyDescent="0.25">
      <c r="A125" s="5" t="s">
        <v>630</v>
      </c>
      <c r="B125" s="6">
        <v>1652</v>
      </c>
      <c r="C125" s="5" t="s">
        <v>631</v>
      </c>
      <c r="D125" s="5" t="s">
        <v>632</v>
      </c>
      <c r="E125" s="5" t="s">
        <v>633</v>
      </c>
      <c r="F125" s="5" t="s">
        <v>634</v>
      </c>
      <c r="G125" s="5" t="s">
        <v>62</v>
      </c>
      <c r="H125" s="5" t="s">
        <v>635</v>
      </c>
      <c r="I125" s="5" t="s">
        <v>636</v>
      </c>
      <c r="J125" s="6">
        <v>1652</v>
      </c>
      <c r="K125" s="6" t="b">
        <v>0</v>
      </c>
      <c r="L125" s="6" t="b">
        <v>1</v>
      </c>
      <c r="M125" s="6" t="b">
        <v>0</v>
      </c>
      <c r="N125" s="6" t="b">
        <v>0</v>
      </c>
      <c r="O125" s="6" t="b">
        <v>0</v>
      </c>
      <c r="P125" s="6" t="b">
        <v>0</v>
      </c>
      <c r="Q125" s="6" t="b">
        <v>0</v>
      </c>
      <c r="R125" s="6" t="b">
        <v>0</v>
      </c>
      <c r="S125" s="6" t="b">
        <v>0</v>
      </c>
      <c r="T125" s="6" t="b">
        <v>0</v>
      </c>
      <c r="U125" s="6" t="b">
        <v>0</v>
      </c>
      <c r="V125" s="6" t="b">
        <v>0</v>
      </c>
      <c r="W125" s="6" t="b">
        <v>0</v>
      </c>
      <c r="X125" s="6" t="b">
        <v>0</v>
      </c>
      <c r="Y125" s="6" t="b">
        <v>0</v>
      </c>
      <c r="Z125" s="6" t="b">
        <v>0</v>
      </c>
      <c r="AA125" s="6" t="b">
        <v>1</v>
      </c>
      <c r="AB125" s="6" t="b">
        <v>0</v>
      </c>
      <c r="AC125" s="6" t="b">
        <v>0</v>
      </c>
      <c r="AD125" s="6" t="b">
        <v>0</v>
      </c>
      <c r="AE125" s="6" t="b">
        <v>1</v>
      </c>
      <c r="AF125" s="5" t="s">
        <v>637</v>
      </c>
      <c r="AG125" s="6" t="b">
        <v>0</v>
      </c>
      <c r="AH125" s="6" t="b">
        <v>0</v>
      </c>
    </row>
    <row r="126" spans="1:34" hidden="1" x14ac:dyDescent="0.25">
      <c r="A126" s="5" t="s">
        <v>34</v>
      </c>
      <c r="B126" s="6">
        <v>1874</v>
      </c>
      <c r="C126" s="5" t="s">
        <v>638</v>
      </c>
      <c r="D126" s="5" t="s">
        <v>639</v>
      </c>
      <c r="E126" s="5" t="s">
        <v>640</v>
      </c>
      <c r="F126" s="5" t="s">
        <v>469</v>
      </c>
      <c r="G126" s="5" t="s">
        <v>62</v>
      </c>
      <c r="H126" s="5" t="s">
        <v>641</v>
      </c>
      <c r="I126" s="5" t="s">
        <v>34</v>
      </c>
      <c r="J126" s="6">
        <v>1874</v>
      </c>
      <c r="K126" s="6" t="b">
        <v>0</v>
      </c>
      <c r="L126" s="6" t="b">
        <v>1</v>
      </c>
      <c r="M126" s="6" t="b">
        <v>0</v>
      </c>
      <c r="N126" s="6" t="b">
        <v>0</v>
      </c>
      <c r="O126" s="6" t="b">
        <v>0</v>
      </c>
      <c r="P126" s="6" t="b">
        <v>0</v>
      </c>
      <c r="Q126" s="6" t="b">
        <v>0</v>
      </c>
      <c r="R126" s="6" t="b">
        <v>0</v>
      </c>
      <c r="S126" s="6" t="b">
        <v>1</v>
      </c>
      <c r="T126" s="6" t="b">
        <v>0</v>
      </c>
      <c r="U126" s="6" t="b">
        <v>0</v>
      </c>
      <c r="V126" s="6" t="b">
        <v>0</v>
      </c>
      <c r="W126" s="6" t="b">
        <v>0</v>
      </c>
      <c r="X126" s="6" t="b">
        <v>0</v>
      </c>
      <c r="Y126" s="6" t="b">
        <v>0</v>
      </c>
      <c r="Z126" s="6" t="b">
        <v>0</v>
      </c>
      <c r="AA126" s="6" t="b">
        <v>0</v>
      </c>
      <c r="AB126" s="6" t="b">
        <v>0</v>
      </c>
      <c r="AC126" s="6" t="b">
        <v>0</v>
      </c>
      <c r="AD126" s="6" t="b">
        <v>0</v>
      </c>
      <c r="AE126" s="6" t="b">
        <v>0</v>
      </c>
      <c r="AF126" s="5" t="s">
        <v>34</v>
      </c>
      <c r="AG126" s="6" t="b">
        <v>0</v>
      </c>
      <c r="AH126" s="6" t="b">
        <v>0</v>
      </c>
    </row>
    <row r="127" spans="1:34" x14ac:dyDescent="0.25">
      <c r="A127" s="5" t="s">
        <v>34</v>
      </c>
      <c r="B127" s="6">
        <v>1875</v>
      </c>
      <c r="C127" s="5" t="s">
        <v>642</v>
      </c>
      <c r="D127" s="5" t="s">
        <v>643</v>
      </c>
      <c r="E127" s="5" t="s">
        <v>644</v>
      </c>
      <c r="F127" s="5" t="s">
        <v>645</v>
      </c>
      <c r="G127" s="5" t="s">
        <v>646</v>
      </c>
      <c r="H127" s="5" t="s">
        <v>647</v>
      </c>
      <c r="I127" s="5" t="s">
        <v>34</v>
      </c>
      <c r="J127" s="6">
        <v>1875</v>
      </c>
      <c r="K127" s="6" t="b">
        <v>0</v>
      </c>
      <c r="L127" s="6" t="b">
        <v>1</v>
      </c>
      <c r="M127" s="6" t="b">
        <v>0</v>
      </c>
      <c r="N127" s="6" t="b">
        <v>0</v>
      </c>
      <c r="O127" s="6" t="b">
        <v>0</v>
      </c>
      <c r="P127" s="6" t="b">
        <v>0</v>
      </c>
      <c r="Q127" s="6" t="b">
        <v>0</v>
      </c>
      <c r="R127" s="6" t="b">
        <v>0</v>
      </c>
      <c r="S127" s="6" t="b">
        <v>0</v>
      </c>
      <c r="T127" s="6" t="b">
        <v>0</v>
      </c>
      <c r="U127" s="6" t="b">
        <v>0</v>
      </c>
      <c r="V127" s="6" t="b">
        <v>0</v>
      </c>
      <c r="W127" s="6" t="b">
        <v>1</v>
      </c>
      <c r="X127" s="6" t="b">
        <v>1</v>
      </c>
      <c r="Y127" s="6" t="b">
        <v>1</v>
      </c>
      <c r="Z127" s="6" t="b">
        <v>1</v>
      </c>
      <c r="AA127" s="6" t="b">
        <v>0</v>
      </c>
      <c r="AB127" s="6" t="b">
        <v>1</v>
      </c>
      <c r="AC127" s="6" t="b">
        <v>1</v>
      </c>
      <c r="AD127" s="6" t="b">
        <v>1</v>
      </c>
      <c r="AE127" s="6" t="b">
        <v>0</v>
      </c>
      <c r="AF127" s="5" t="s">
        <v>648</v>
      </c>
      <c r="AG127" s="6" t="b">
        <v>0</v>
      </c>
      <c r="AH127" s="6" t="b">
        <v>0</v>
      </c>
    </row>
    <row r="128" spans="1:34" hidden="1" x14ac:dyDescent="0.25">
      <c r="A128" s="5" t="s">
        <v>649</v>
      </c>
      <c r="B128" s="6">
        <v>1925</v>
      </c>
      <c r="C128" s="5" t="s">
        <v>626</v>
      </c>
      <c r="D128" s="5" t="s">
        <v>616</v>
      </c>
      <c r="E128" s="5" t="s">
        <v>617</v>
      </c>
      <c r="F128" s="5" t="s">
        <v>34</v>
      </c>
      <c r="G128" s="5" t="s">
        <v>50</v>
      </c>
      <c r="H128" s="5" t="s">
        <v>650</v>
      </c>
      <c r="I128" s="5" t="s">
        <v>651</v>
      </c>
      <c r="J128" s="6">
        <v>1925</v>
      </c>
      <c r="K128" s="6" t="b">
        <v>0</v>
      </c>
      <c r="L128" s="6" t="b">
        <v>0</v>
      </c>
      <c r="M128" s="6" t="b">
        <v>1</v>
      </c>
      <c r="N128" s="6" t="b">
        <v>0</v>
      </c>
      <c r="O128" s="6" t="b">
        <v>0</v>
      </c>
      <c r="P128" s="6" t="b">
        <v>0</v>
      </c>
      <c r="Q128" s="6" t="b">
        <v>0</v>
      </c>
      <c r="R128" s="6" t="b">
        <v>0</v>
      </c>
      <c r="S128" s="6" t="b">
        <v>1</v>
      </c>
      <c r="T128" s="6" t="b">
        <v>0</v>
      </c>
      <c r="U128" s="6" t="b">
        <v>0</v>
      </c>
      <c r="V128" s="6" t="b">
        <v>0</v>
      </c>
      <c r="W128" s="6" t="b">
        <v>0</v>
      </c>
      <c r="X128" s="6" t="b">
        <v>0</v>
      </c>
      <c r="Y128" s="6" t="b">
        <v>0</v>
      </c>
      <c r="Z128" s="6" t="b">
        <v>0</v>
      </c>
      <c r="AA128" s="6" t="b">
        <v>0</v>
      </c>
      <c r="AB128" s="6" t="b">
        <v>0</v>
      </c>
      <c r="AC128" s="6" t="b">
        <v>0</v>
      </c>
      <c r="AD128" s="6" t="b">
        <v>0</v>
      </c>
      <c r="AE128" s="6" t="b">
        <v>0</v>
      </c>
      <c r="AF128" s="5" t="s">
        <v>34</v>
      </c>
      <c r="AG128" s="6" t="b">
        <v>0</v>
      </c>
      <c r="AH128" s="6" t="b">
        <v>0</v>
      </c>
    </row>
    <row r="129" spans="1:34" hidden="1" x14ac:dyDescent="0.25">
      <c r="A129" s="5" t="s">
        <v>652</v>
      </c>
      <c r="B129" s="6">
        <v>1945</v>
      </c>
      <c r="C129" s="5" t="s">
        <v>626</v>
      </c>
      <c r="D129" s="5" t="s">
        <v>616</v>
      </c>
      <c r="E129" s="5" t="s">
        <v>617</v>
      </c>
      <c r="F129" s="5" t="s">
        <v>34</v>
      </c>
      <c r="G129" s="5" t="s">
        <v>50</v>
      </c>
      <c r="H129" s="5" t="s">
        <v>653</v>
      </c>
      <c r="I129" s="5" t="s">
        <v>654</v>
      </c>
      <c r="J129" s="6">
        <v>1945</v>
      </c>
      <c r="K129" s="6" t="b">
        <v>0</v>
      </c>
      <c r="L129" s="6" t="b">
        <v>0</v>
      </c>
      <c r="M129" s="6" t="b">
        <v>1</v>
      </c>
      <c r="N129" s="6" t="b">
        <v>0</v>
      </c>
      <c r="O129" s="6" t="b">
        <v>0</v>
      </c>
      <c r="P129" s="6" t="b">
        <v>0</v>
      </c>
      <c r="Q129" s="6" t="b">
        <v>0</v>
      </c>
      <c r="R129" s="6" t="b">
        <v>0</v>
      </c>
      <c r="S129" s="6" t="b">
        <v>1</v>
      </c>
      <c r="T129" s="6" t="b">
        <v>0</v>
      </c>
      <c r="U129" s="6" t="b">
        <v>0</v>
      </c>
      <c r="V129" s="6" t="b">
        <v>0</v>
      </c>
      <c r="W129" s="6" t="b">
        <v>0</v>
      </c>
      <c r="X129" s="6" t="b">
        <v>0</v>
      </c>
      <c r="Y129" s="6" t="b">
        <v>0</v>
      </c>
      <c r="Z129" s="6" t="b">
        <v>0</v>
      </c>
      <c r="AA129" s="6" t="b">
        <v>0</v>
      </c>
      <c r="AB129" s="6" t="b">
        <v>0</v>
      </c>
      <c r="AC129" s="6" t="b">
        <v>0</v>
      </c>
      <c r="AD129" s="6" t="b">
        <v>0</v>
      </c>
      <c r="AE129" s="6" t="b">
        <v>0</v>
      </c>
      <c r="AF129" s="5" t="s">
        <v>655</v>
      </c>
      <c r="AG129" s="6" t="b">
        <v>0</v>
      </c>
      <c r="AH129" s="6" t="b">
        <v>0</v>
      </c>
    </row>
    <row r="130" spans="1:34" x14ac:dyDescent="0.25">
      <c r="A130" s="5" t="s">
        <v>34</v>
      </c>
      <c r="B130" s="6">
        <v>1946</v>
      </c>
      <c r="C130" s="5" t="s">
        <v>656</v>
      </c>
      <c r="D130" s="5" t="s">
        <v>657</v>
      </c>
      <c r="E130" s="5" t="s">
        <v>658</v>
      </c>
      <c r="F130" s="5" t="s">
        <v>612</v>
      </c>
      <c r="G130" s="5" t="s">
        <v>44</v>
      </c>
      <c r="H130" s="5" t="s">
        <v>659</v>
      </c>
      <c r="I130" s="5" t="s">
        <v>34</v>
      </c>
      <c r="J130" s="6">
        <v>1946</v>
      </c>
      <c r="K130" s="6" t="b">
        <v>0</v>
      </c>
      <c r="L130" s="6" t="b">
        <v>1</v>
      </c>
      <c r="M130" s="6" t="b">
        <v>0</v>
      </c>
      <c r="N130" s="6" t="b">
        <v>0</v>
      </c>
      <c r="O130" s="6" t="b">
        <v>0</v>
      </c>
      <c r="P130" s="6" t="b">
        <v>0</v>
      </c>
      <c r="Q130" s="6" t="b">
        <v>0</v>
      </c>
      <c r="R130" s="6" t="b">
        <v>0</v>
      </c>
      <c r="S130" s="6" t="b">
        <v>0</v>
      </c>
      <c r="T130" s="6" t="b">
        <v>0</v>
      </c>
      <c r="U130" s="6" t="b">
        <v>0</v>
      </c>
      <c r="V130" s="6" t="b">
        <v>0</v>
      </c>
      <c r="W130" s="6" t="b">
        <v>1</v>
      </c>
      <c r="X130" s="6" t="b">
        <v>1</v>
      </c>
      <c r="Y130" s="6" t="b">
        <v>1</v>
      </c>
      <c r="Z130" s="6" t="b">
        <v>0</v>
      </c>
      <c r="AA130" s="6" t="b">
        <v>0</v>
      </c>
      <c r="AB130" s="6" t="b">
        <v>1</v>
      </c>
      <c r="AC130" s="6" t="b">
        <v>1</v>
      </c>
      <c r="AD130" s="6" t="b">
        <v>0</v>
      </c>
      <c r="AE130" s="6" t="b">
        <v>0</v>
      </c>
      <c r="AF130" s="5" t="s">
        <v>660</v>
      </c>
      <c r="AG130" s="6" t="b">
        <v>0</v>
      </c>
      <c r="AH130" s="6" t="b">
        <v>0</v>
      </c>
    </row>
    <row r="131" spans="1:34" x14ac:dyDescent="0.25">
      <c r="A131" s="5" t="s">
        <v>661</v>
      </c>
      <c r="B131" s="6">
        <v>1947</v>
      </c>
      <c r="C131" s="5" t="s">
        <v>662</v>
      </c>
      <c r="D131" s="5" t="s">
        <v>663</v>
      </c>
      <c r="E131" s="5" t="s">
        <v>664</v>
      </c>
      <c r="F131" s="5" t="s">
        <v>665</v>
      </c>
      <c r="G131" s="5" t="s">
        <v>62</v>
      </c>
      <c r="H131" s="5" t="s">
        <v>666</v>
      </c>
      <c r="I131" s="5" t="s">
        <v>667</v>
      </c>
      <c r="J131" s="6">
        <v>1947</v>
      </c>
      <c r="K131" s="6" t="b">
        <v>0</v>
      </c>
      <c r="L131" s="6" t="b">
        <v>1</v>
      </c>
      <c r="M131" s="6" t="b">
        <v>0</v>
      </c>
      <c r="N131" s="6" t="b">
        <v>0</v>
      </c>
      <c r="O131" s="6" t="b">
        <v>0</v>
      </c>
      <c r="P131" s="6" t="b">
        <v>0</v>
      </c>
      <c r="Q131" s="6" t="b">
        <v>0</v>
      </c>
      <c r="R131" s="6" t="b">
        <v>0</v>
      </c>
      <c r="S131" s="6" t="b">
        <v>0</v>
      </c>
      <c r="T131" s="6" t="b">
        <v>0</v>
      </c>
      <c r="U131" s="6" t="b">
        <v>0</v>
      </c>
      <c r="V131" s="6" t="b">
        <v>0</v>
      </c>
      <c r="W131" s="6" t="b">
        <v>1</v>
      </c>
      <c r="X131" s="6" t="b">
        <v>1</v>
      </c>
      <c r="Y131" s="6" t="b">
        <v>1</v>
      </c>
      <c r="Z131" s="6" t="b">
        <v>1</v>
      </c>
      <c r="AA131" s="6" t="b">
        <v>1</v>
      </c>
      <c r="AB131" s="6" t="b">
        <v>0</v>
      </c>
      <c r="AC131" s="6" t="b">
        <v>1</v>
      </c>
      <c r="AD131" s="6" t="b">
        <v>1</v>
      </c>
      <c r="AE131" s="6" t="b">
        <v>1</v>
      </c>
      <c r="AF131" s="5" t="s">
        <v>668</v>
      </c>
      <c r="AG131" s="6" t="b">
        <v>0</v>
      </c>
      <c r="AH131" s="6" t="b">
        <v>0</v>
      </c>
    </row>
    <row r="132" spans="1:34" hidden="1" x14ac:dyDescent="0.25">
      <c r="A132" s="5" t="s">
        <v>669</v>
      </c>
      <c r="B132" s="6">
        <v>1949</v>
      </c>
      <c r="C132" s="5" t="s">
        <v>670</v>
      </c>
      <c r="D132" s="5" t="s">
        <v>671</v>
      </c>
      <c r="E132" s="5" t="s">
        <v>672</v>
      </c>
      <c r="F132" s="5" t="s">
        <v>673</v>
      </c>
      <c r="G132" s="5" t="s">
        <v>62</v>
      </c>
      <c r="H132" s="5" t="s">
        <v>34</v>
      </c>
      <c r="I132" s="5" t="s">
        <v>674</v>
      </c>
      <c r="J132" s="6">
        <v>1949</v>
      </c>
      <c r="K132" s="6" t="b">
        <v>0</v>
      </c>
      <c r="L132" s="6" t="b">
        <v>1</v>
      </c>
      <c r="M132" s="6" t="b">
        <v>0</v>
      </c>
      <c r="N132" s="6" t="b">
        <v>0</v>
      </c>
      <c r="O132" s="6" t="b">
        <v>0</v>
      </c>
      <c r="P132" s="6" t="b">
        <v>0</v>
      </c>
      <c r="Q132" s="6" t="b">
        <v>0</v>
      </c>
      <c r="R132" s="6" t="b">
        <v>0</v>
      </c>
      <c r="S132" s="6" t="b">
        <v>0</v>
      </c>
      <c r="T132" s="6" t="b">
        <v>0</v>
      </c>
      <c r="U132" s="6" t="b">
        <v>0</v>
      </c>
      <c r="V132" s="6" t="b">
        <v>1</v>
      </c>
      <c r="W132" s="6" t="b">
        <v>0</v>
      </c>
      <c r="X132" s="6" t="b">
        <v>0</v>
      </c>
      <c r="Y132" s="6" t="b">
        <v>0</v>
      </c>
      <c r="Z132" s="6" t="b">
        <v>0</v>
      </c>
      <c r="AA132" s="6" t="b">
        <v>0</v>
      </c>
      <c r="AB132" s="6" t="b">
        <v>0</v>
      </c>
      <c r="AC132" s="6" t="b">
        <v>0</v>
      </c>
      <c r="AD132" s="6" t="b">
        <v>0</v>
      </c>
      <c r="AE132" s="6" t="b">
        <v>0</v>
      </c>
      <c r="AF132" s="5" t="s">
        <v>675</v>
      </c>
      <c r="AG132" s="6" t="b">
        <v>0</v>
      </c>
      <c r="AH132" s="6" t="b">
        <v>0</v>
      </c>
    </row>
    <row r="133" spans="1:34" x14ac:dyDescent="0.25">
      <c r="A133" s="5" t="s">
        <v>34</v>
      </c>
      <c r="B133" s="6">
        <v>1954</v>
      </c>
      <c r="C133" s="5" t="s">
        <v>676</v>
      </c>
      <c r="D133" s="5" t="s">
        <v>677</v>
      </c>
      <c r="E133" s="5" t="s">
        <v>678</v>
      </c>
      <c r="F133" s="5" t="s">
        <v>679</v>
      </c>
      <c r="G133" s="5" t="s">
        <v>62</v>
      </c>
      <c r="H133" s="5" t="s">
        <v>680</v>
      </c>
      <c r="I133" s="5" t="s">
        <v>34</v>
      </c>
      <c r="J133" s="6">
        <v>1954</v>
      </c>
      <c r="K133" s="6" t="b">
        <v>1</v>
      </c>
      <c r="L133" s="6" t="b">
        <v>0</v>
      </c>
      <c r="M133" s="6" t="b">
        <v>0</v>
      </c>
      <c r="N133" s="6" t="b">
        <v>0</v>
      </c>
      <c r="O133" s="6" t="b">
        <v>0</v>
      </c>
      <c r="P133" s="6" t="b">
        <v>0</v>
      </c>
      <c r="Q133" s="6" t="b">
        <v>0</v>
      </c>
      <c r="R133" s="6" t="b">
        <v>0</v>
      </c>
      <c r="S133" s="6" t="b">
        <v>0</v>
      </c>
      <c r="T133" s="6" t="b">
        <v>0</v>
      </c>
      <c r="U133" s="6" t="b">
        <v>0</v>
      </c>
      <c r="V133" s="6" t="b">
        <v>0</v>
      </c>
      <c r="W133" s="6" t="b">
        <v>1</v>
      </c>
      <c r="X133" s="6" t="b">
        <v>1</v>
      </c>
      <c r="Y133" s="6" t="b">
        <v>1</v>
      </c>
      <c r="Z133" s="6" t="b">
        <v>1</v>
      </c>
      <c r="AA133" s="6" t="b">
        <v>0</v>
      </c>
      <c r="AB133" s="6" t="b">
        <v>1</v>
      </c>
      <c r="AC133" s="6" t="b">
        <v>1</v>
      </c>
      <c r="AD133" s="6" t="b">
        <v>1</v>
      </c>
      <c r="AE133" s="6" t="b">
        <v>0</v>
      </c>
      <c r="AF133" s="5" t="s">
        <v>681</v>
      </c>
      <c r="AG133" s="6" t="b">
        <v>0</v>
      </c>
      <c r="AH133" s="6" t="b">
        <v>0</v>
      </c>
    </row>
    <row r="134" spans="1:34" hidden="1" x14ac:dyDescent="0.25">
      <c r="A134" s="5" t="s">
        <v>34</v>
      </c>
      <c r="B134" s="6">
        <v>1957</v>
      </c>
      <c r="C134" s="5" t="s">
        <v>682</v>
      </c>
      <c r="D134" s="5" t="s">
        <v>683</v>
      </c>
      <c r="E134" s="5" t="s">
        <v>684</v>
      </c>
      <c r="F134" s="5" t="s">
        <v>34</v>
      </c>
      <c r="G134" s="5" t="s">
        <v>685</v>
      </c>
      <c r="H134" s="5" t="s">
        <v>686</v>
      </c>
      <c r="I134" s="5" t="s">
        <v>34</v>
      </c>
      <c r="J134" s="6">
        <v>1957</v>
      </c>
      <c r="K134" s="6" t="b">
        <v>0</v>
      </c>
      <c r="L134" s="6" t="b">
        <v>1</v>
      </c>
      <c r="M134" s="6" t="b">
        <v>0</v>
      </c>
      <c r="N134" s="6" t="b">
        <v>0</v>
      </c>
      <c r="O134" s="6" t="b">
        <v>1</v>
      </c>
      <c r="P134" s="6" t="b">
        <v>0</v>
      </c>
      <c r="Q134" s="6" t="b">
        <v>0</v>
      </c>
      <c r="R134" s="6" t="b">
        <v>0</v>
      </c>
      <c r="S134" s="6" t="b">
        <v>0</v>
      </c>
      <c r="T134" s="6" t="b">
        <v>0</v>
      </c>
      <c r="U134" s="6" t="b">
        <v>0</v>
      </c>
      <c r="V134" s="6" t="b">
        <v>0</v>
      </c>
      <c r="W134" s="6" t="b">
        <v>0</v>
      </c>
      <c r="X134" s="6" t="b">
        <v>0</v>
      </c>
      <c r="Y134" s="6" t="b">
        <v>0</v>
      </c>
      <c r="Z134" s="6" t="b">
        <v>0</v>
      </c>
      <c r="AA134" s="6" t="b">
        <v>0</v>
      </c>
      <c r="AB134" s="6" t="b">
        <v>0</v>
      </c>
      <c r="AC134" s="6" t="b">
        <v>0</v>
      </c>
      <c r="AD134" s="6" t="b">
        <v>0</v>
      </c>
      <c r="AE134" s="6" t="b">
        <v>0</v>
      </c>
      <c r="AF134" s="5" t="s">
        <v>34</v>
      </c>
      <c r="AG134" s="6" t="b">
        <v>0</v>
      </c>
      <c r="AH134" s="6" t="b">
        <v>0</v>
      </c>
    </row>
    <row r="135" spans="1:34" hidden="1" x14ac:dyDescent="0.25">
      <c r="A135" s="5" t="s">
        <v>687</v>
      </c>
      <c r="B135" s="6">
        <v>1963</v>
      </c>
      <c r="C135" s="5" t="s">
        <v>626</v>
      </c>
      <c r="D135" s="5" t="s">
        <v>616</v>
      </c>
      <c r="E135" s="5" t="s">
        <v>617</v>
      </c>
      <c r="F135" s="5" t="s">
        <v>34</v>
      </c>
      <c r="G135" s="5" t="s">
        <v>50</v>
      </c>
      <c r="H135" s="5" t="s">
        <v>688</v>
      </c>
      <c r="I135" s="5" t="s">
        <v>689</v>
      </c>
      <c r="J135" s="6">
        <v>1963</v>
      </c>
      <c r="K135" s="6" t="b">
        <v>0</v>
      </c>
      <c r="L135" s="6" t="b">
        <v>0</v>
      </c>
      <c r="M135" s="6" t="b">
        <v>1</v>
      </c>
      <c r="N135" s="6" t="b">
        <v>0</v>
      </c>
      <c r="O135" s="6" t="b">
        <v>0</v>
      </c>
      <c r="P135" s="6" t="b">
        <v>0</v>
      </c>
      <c r="Q135" s="6" t="b">
        <v>0</v>
      </c>
      <c r="R135" s="6" t="b">
        <v>0</v>
      </c>
      <c r="S135" s="6" t="b">
        <v>1</v>
      </c>
      <c r="T135" s="6" t="b">
        <v>0</v>
      </c>
      <c r="U135" s="6" t="b">
        <v>0</v>
      </c>
      <c r="V135" s="6" t="b">
        <v>0</v>
      </c>
      <c r="W135" s="6" t="b">
        <v>0</v>
      </c>
      <c r="X135" s="6" t="b">
        <v>0</v>
      </c>
      <c r="Y135" s="6" t="b">
        <v>0</v>
      </c>
      <c r="Z135" s="6" t="b">
        <v>0</v>
      </c>
      <c r="AA135" s="6" t="b">
        <v>0</v>
      </c>
      <c r="AB135" s="6" t="b">
        <v>0</v>
      </c>
      <c r="AC135" s="6" t="b">
        <v>0</v>
      </c>
      <c r="AD135" s="6" t="b">
        <v>0</v>
      </c>
      <c r="AE135" s="6" t="b">
        <v>0</v>
      </c>
      <c r="AF135" s="5" t="s">
        <v>34</v>
      </c>
      <c r="AG135" s="6" t="b">
        <v>0</v>
      </c>
      <c r="AH135" s="6" t="b">
        <v>0</v>
      </c>
    </row>
    <row r="136" spans="1:34" x14ac:dyDescent="0.25">
      <c r="A136" s="5" t="s">
        <v>690</v>
      </c>
      <c r="B136" s="6">
        <v>1968</v>
      </c>
      <c r="C136" s="5" t="s">
        <v>691</v>
      </c>
      <c r="D136" s="5" t="s">
        <v>692</v>
      </c>
      <c r="E136" s="5" t="s">
        <v>693</v>
      </c>
      <c r="F136" s="5" t="s">
        <v>694</v>
      </c>
      <c r="G136" s="5" t="s">
        <v>62</v>
      </c>
      <c r="H136" s="5" t="s">
        <v>695</v>
      </c>
      <c r="I136" s="5" t="s">
        <v>696</v>
      </c>
      <c r="J136" s="6">
        <v>1968</v>
      </c>
      <c r="K136" s="6" t="b">
        <v>0</v>
      </c>
      <c r="L136" s="6" t="b">
        <v>1</v>
      </c>
      <c r="M136" s="6" t="b">
        <v>0</v>
      </c>
      <c r="N136" s="6" t="b">
        <v>0</v>
      </c>
      <c r="O136" s="6" t="b">
        <v>0</v>
      </c>
      <c r="P136" s="6" t="b">
        <v>0</v>
      </c>
      <c r="Q136" s="6" t="b">
        <v>0</v>
      </c>
      <c r="R136" s="6" t="b">
        <v>0</v>
      </c>
      <c r="S136" s="6" t="b">
        <v>0</v>
      </c>
      <c r="T136" s="6" t="b">
        <v>0</v>
      </c>
      <c r="U136" s="6" t="b">
        <v>0</v>
      </c>
      <c r="V136" s="6" t="b">
        <v>0</v>
      </c>
      <c r="W136" s="6" t="b">
        <v>1</v>
      </c>
      <c r="X136" s="6" t="b">
        <v>1</v>
      </c>
      <c r="Y136" s="6" t="b">
        <v>0</v>
      </c>
      <c r="Z136" s="6" t="b">
        <v>0</v>
      </c>
      <c r="AA136" s="6" t="b">
        <v>0</v>
      </c>
      <c r="AB136" s="6" t="b">
        <v>0</v>
      </c>
      <c r="AC136" s="6" t="b">
        <v>0</v>
      </c>
      <c r="AD136" s="6" t="b">
        <v>0</v>
      </c>
      <c r="AE136" s="6" t="b">
        <v>1</v>
      </c>
      <c r="AF136" s="5" t="s">
        <v>697</v>
      </c>
      <c r="AG136" s="6" t="b">
        <v>0</v>
      </c>
      <c r="AH136" s="6" t="b">
        <v>0</v>
      </c>
    </row>
    <row r="137" spans="1:34" x14ac:dyDescent="0.25">
      <c r="A137" s="5" t="s">
        <v>698</v>
      </c>
      <c r="B137" s="6">
        <v>1969</v>
      </c>
      <c r="C137" s="5" t="s">
        <v>379</v>
      </c>
      <c r="D137" s="5" t="s">
        <v>699</v>
      </c>
      <c r="E137" s="5" t="s">
        <v>700</v>
      </c>
      <c r="F137" s="5" t="s">
        <v>701</v>
      </c>
      <c r="G137" s="5" t="s">
        <v>702</v>
      </c>
      <c r="H137" s="5" t="s">
        <v>34</v>
      </c>
      <c r="I137" s="5" t="s">
        <v>703</v>
      </c>
      <c r="J137" s="6">
        <v>1969</v>
      </c>
      <c r="K137" s="6" t="b">
        <v>0</v>
      </c>
      <c r="L137" s="6" t="b">
        <v>1</v>
      </c>
      <c r="M137" s="6" t="b">
        <v>0</v>
      </c>
      <c r="N137" s="6" t="b">
        <v>0</v>
      </c>
      <c r="O137" s="6" t="b">
        <v>0</v>
      </c>
      <c r="P137" s="6" t="b">
        <v>0</v>
      </c>
      <c r="Q137" s="6" t="b">
        <v>0</v>
      </c>
      <c r="R137" s="6" t="b">
        <v>0</v>
      </c>
      <c r="S137" s="6" t="b">
        <v>1</v>
      </c>
      <c r="T137" s="6" t="b">
        <v>0</v>
      </c>
      <c r="U137" s="6" t="b">
        <v>0</v>
      </c>
      <c r="V137" s="6" t="b">
        <v>0</v>
      </c>
      <c r="W137" s="6" t="b">
        <v>1</v>
      </c>
      <c r="X137" s="6" t="b">
        <v>1</v>
      </c>
      <c r="Y137" s="6" t="b">
        <v>0</v>
      </c>
      <c r="Z137" s="6" t="b">
        <v>0</v>
      </c>
      <c r="AA137" s="6" t="b">
        <v>0</v>
      </c>
      <c r="AB137" s="6" t="b">
        <v>1</v>
      </c>
      <c r="AC137" s="6" t="b">
        <v>0</v>
      </c>
      <c r="AD137" s="6" t="b">
        <v>0</v>
      </c>
      <c r="AE137" s="6" t="b">
        <v>0</v>
      </c>
      <c r="AF137" s="5" t="s">
        <v>704</v>
      </c>
      <c r="AG137" s="6" t="b">
        <v>0</v>
      </c>
      <c r="AH137" s="6" t="b">
        <v>0</v>
      </c>
    </row>
    <row r="138" spans="1:34" x14ac:dyDescent="0.25">
      <c r="A138" s="5" t="s">
        <v>34</v>
      </c>
      <c r="B138" s="6">
        <v>1972</v>
      </c>
      <c r="C138" s="5" t="s">
        <v>383</v>
      </c>
      <c r="D138" s="5" t="s">
        <v>705</v>
      </c>
      <c r="E138" s="5" t="s">
        <v>706</v>
      </c>
      <c r="F138" s="5" t="s">
        <v>34</v>
      </c>
      <c r="G138" s="5" t="s">
        <v>62</v>
      </c>
      <c r="H138" s="5" t="s">
        <v>707</v>
      </c>
      <c r="I138" s="5" t="s">
        <v>34</v>
      </c>
      <c r="J138" s="6">
        <v>1972</v>
      </c>
      <c r="K138" s="6" t="b">
        <v>0</v>
      </c>
      <c r="L138" s="6" t="b">
        <v>1</v>
      </c>
      <c r="M138" s="6" t="b">
        <v>0</v>
      </c>
      <c r="N138" s="6" t="b">
        <v>0</v>
      </c>
      <c r="O138" s="6" t="b">
        <v>0</v>
      </c>
      <c r="P138" s="6" t="b">
        <v>0</v>
      </c>
      <c r="Q138" s="6" t="b">
        <v>0</v>
      </c>
      <c r="R138" s="6" t="b">
        <v>0</v>
      </c>
      <c r="S138" s="6" t="b">
        <v>0</v>
      </c>
      <c r="T138" s="6" t="b">
        <v>0</v>
      </c>
      <c r="U138" s="6" t="b">
        <v>0</v>
      </c>
      <c r="V138" s="6" t="b">
        <v>0</v>
      </c>
      <c r="W138" s="6" t="b">
        <v>1</v>
      </c>
      <c r="X138" s="6" t="b">
        <v>0</v>
      </c>
      <c r="Y138" s="6" t="b">
        <v>1</v>
      </c>
      <c r="Z138" s="6" t="b">
        <v>1</v>
      </c>
      <c r="AA138" s="6" t="b">
        <v>0</v>
      </c>
      <c r="AB138" s="6" t="b">
        <v>0</v>
      </c>
      <c r="AC138" s="6" t="b">
        <v>0</v>
      </c>
      <c r="AD138" s="6" t="b">
        <v>0</v>
      </c>
      <c r="AE138" s="6" t="b">
        <v>0</v>
      </c>
      <c r="AF138" s="5" t="s">
        <v>708</v>
      </c>
      <c r="AG138" s="6" t="b">
        <v>0</v>
      </c>
      <c r="AH138" s="6" t="b">
        <v>0</v>
      </c>
    </row>
    <row r="139" spans="1:34" x14ac:dyDescent="0.25">
      <c r="A139" s="5" t="s">
        <v>34</v>
      </c>
      <c r="B139" s="6">
        <v>1973</v>
      </c>
      <c r="C139" s="5" t="s">
        <v>269</v>
      </c>
      <c r="D139" s="5" t="s">
        <v>547</v>
      </c>
      <c r="E139" s="5" t="s">
        <v>709</v>
      </c>
      <c r="F139" s="5" t="s">
        <v>710</v>
      </c>
      <c r="G139" s="5" t="s">
        <v>62</v>
      </c>
      <c r="H139" s="5" t="s">
        <v>711</v>
      </c>
      <c r="I139" s="5" t="s">
        <v>34</v>
      </c>
      <c r="J139" s="6">
        <v>1973</v>
      </c>
      <c r="K139" s="6" t="b">
        <v>0</v>
      </c>
      <c r="L139" s="6" t="b">
        <v>1</v>
      </c>
      <c r="M139" s="6" t="b">
        <v>0</v>
      </c>
      <c r="N139" s="6" t="b">
        <v>0</v>
      </c>
      <c r="O139" s="6" t="b">
        <v>0</v>
      </c>
      <c r="P139" s="6" t="b">
        <v>0</v>
      </c>
      <c r="Q139" s="6" t="b">
        <v>0</v>
      </c>
      <c r="R139" s="6" t="b">
        <v>0</v>
      </c>
      <c r="S139" s="6" t="b">
        <v>0</v>
      </c>
      <c r="T139" s="6" t="b">
        <v>0</v>
      </c>
      <c r="U139" s="6" t="b">
        <v>0</v>
      </c>
      <c r="V139" s="6" t="b">
        <v>0</v>
      </c>
      <c r="W139" s="6" t="b">
        <v>1</v>
      </c>
      <c r="X139" s="6" t="b">
        <v>1</v>
      </c>
      <c r="Y139" s="6" t="b">
        <v>1</v>
      </c>
      <c r="Z139" s="6" t="b">
        <v>0</v>
      </c>
      <c r="AA139" s="6" t="b">
        <v>0</v>
      </c>
      <c r="AB139" s="6" t="b">
        <v>1</v>
      </c>
      <c r="AC139" s="6" t="b">
        <v>1</v>
      </c>
      <c r="AD139" s="6" t="b">
        <v>1</v>
      </c>
      <c r="AE139" s="6" t="b">
        <v>0</v>
      </c>
      <c r="AF139" s="5" t="s">
        <v>712</v>
      </c>
      <c r="AG139" s="6" t="b">
        <v>0</v>
      </c>
      <c r="AH139" s="6" t="b">
        <v>0</v>
      </c>
    </row>
    <row r="140" spans="1:34" hidden="1" x14ac:dyDescent="0.25">
      <c r="A140" s="5" t="s">
        <v>713</v>
      </c>
      <c r="B140" s="6">
        <v>1975</v>
      </c>
      <c r="C140" s="5" t="s">
        <v>714</v>
      </c>
      <c r="D140" s="5" t="s">
        <v>715</v>
      </c>
      <c r="E140" s="5" t="s">
        <v>716</v>
      </c>
      <c r="F140" s="5" t="s">
        <v>717</v>
      </c>
      <c r="G140" s="5" t="s">
        <v>62</v>
      </c>
      <c r="H140" s="5" t="s">
        <v>718</v>
      </c>
      <c r="I140" s="5" t="s">
        <v>719</v>
      </c>
      <c r="J140" s="6">
        <v>1975</v>
      </c>
      <c r="K140" s="6" t="b">
        <v>0</v>
      </c>
      <c r="L140" s="6" t="b">
        <v>1</v>
      </c>
      <c r="M140" s="6" t="b">
        <v>0</v>
      </c>
      <c r="N140" s="6" t="b">
        <v>0</v>
      </c>
      <c r="O140" s="6" t="b">
        <v>0</v>
      </c>
      <c r="P140" s="6" t="b">
        <v>0</v>
      </c>
      <c r="Q140" s="6" t="b">
        <v>0</v>
      </c>
      <c r="R140" s="6" t="b">
        <v>0</v>
      </c>
      <c r="S140" s="6" t="b">
        <v>0</v>
      </c>
      <c r="T140" s="6" t="b">
        <v>0</v>
      </c>
      <c r="U140" s="6" t="b">
        <v>0</v>
      </c>
      <c r="V140" s="6" t="b">
        <v>0</v>
      </c>
      <c r="W140" s="6" t="b">
        <v>0</v>
      </c>
      <c r="X140" s="6" t="b">
        <v>0</v>
      </c>
      <c r="Y140" s="6" t="b">
        <v>0</v>
      </c>
      <c r="Z140" s="6" t="b">
        <v>0</v>
      </c>
      <c r="AA140" s="6" t="b">
        <v>0</v>
      </c>
      <c r="AB140" s="6" t="b">
        <v>0</v>
      </c>
      <c r="AC140" s="6" t="b">
        <v>0</v>
      </c>
      <c r="AD140" s="6" t="b">
        <v>0</v>
      </c>
      <c r="AE140" s="6" t="b">
        <v>1</v>
      </c>
      <c r="AF140" s="5" t="s">
        <v>720</v>
      </c>
      <c r="AG140" s="6" t="b">
        <v>0</v>
      </c>
      <c r="AH140" s="6" t="b">
        <v>0</v>
      </c>
    </row>
    <row r="141" spans="1:34" x14ac:dyDescent="0.25">
      <c r="A141" s="5" t="s">
        <v>34</v>
      </c>
      <c r="B141" s="6">
        <v>1977</v>
      </c>
      <c r="C141" s="5" t="s">
        <v>721</v>
      </c>
      <c r="D141" s="5" t="s">
        <v>722</v>
      </c>
      <c r="E141" s="5" t="s">
        <v>723</v>
      </c>
      <c r="F141" s="5" t="s">
        <v>34</v>
      </c>
      <c r="G141" s="5" t="s">
        <v>62</v>
      </c>
      <c r="H141" s="5" t="s">
        <v>724</v>
      </c>
      <c r="I141" s="5" t="s">
        <v>34</v>
      </c>
      <c r="J141" s="6">
        <v>1977</v>
      </c>
      <c r="K141" s="6" t="b">
        <v>1</v>
      </c>
      <c r="L141" s="6" t="b">
        <v>0</v>
      </c>
      <c r="M141" s="6" t="b">
        <v>0</v>
      </c>
      <c r="N141" s="6" t="b">
        <v>0</v>
      </c>
      <c r="O141" s="6" t="b">
        <v>0</v>
      </c>
      <c r="P141" s="6" t="b">
        <v>0</v>
      </c>
      <c r="Q141" s="6" t="b">
        <v>0</v>
      </c>
      <c r="R141" s="6" t="b">
        <v>0</v>
      </c>
      <c r="S141" s="6" t="b">
        <v>0</v>
      </c>
      <c r="T141" s="6" t="b">
        <v>0</v>
      </c>
      <c r="U141" s="6" t="b">
        <v>0</v>
      </c>
      <c r="V141" s="6" t="b">
        <v>0</v>
      </c>
      <c r="W141" s="6" t="b">
        <v>1</v>
      </c>
      <c r="X141" s="6" t="b">
        <v>1</v>
      </c>
      <c r="Y141" s="6" t="b">
        <v>1</v>
      </c>
      <c r="Z141" s="6" t="b">
        <v>1</v>
      </c>
      <c r="AA141" s="6" t="b">
        <v>0</v>
      </c>
      <c r="AB141" s="6" t="b">
        <v>1</v>
      </c>
      <c r="AC141" s="6" t="b">
        <v>0</v>
      </c>
      <c r="AD141" s="6" t="b">
        <v>1</v>
      </c>
      <c r="AE141" s="6" t="b">
        <v>0</v>
      </c>
      <c r="AF141" s="5" t="s">
        <v>725</v>
      </c>
      <c r="AG141" s="6" t="b">
        <v>0</v>
      </c>
      <c r="AH141" s="6" t="b">
        <v>0</v>
      </c>
    </row>
    <row r="142" spans="1:34" x14ac:dyDescent="0.25">
      <c r="A142" s="5" t="s">
        <v>34</v>
      </c>
      <c r="B142" s="6">
        <v>1982</v>
      </c>
      <c r="C142" s="5" t="s">
        <v>726</v>
      </c>
      <c r="D142" s="5" t="s">
        <v>727</v>
      </c>
      <c r="E142" s="5" t="s">
        <v>728</v>
      </c>
      <c r="F142" s="5" t="s">
        <v>729</v>
      </c>
      <c r="G142" s="5" t="s">
        <v>44</v>
      </c>
      <c r="H142" s="5" t="s">
        <v>707</v>
      </c>
      <c r="I142" s="5" t="s">
        <v>34</v>
      </c>
      <c r="J142" s="6">
        <v>1982</v>
      </c>
      <c r="K142" s="6" t="b">
        <v>0</v>
      </c>
      <c r="L142" s="6" t="b">
        <v>1</v>
      </c>
      <c r="M142" s="6" t="b">
        <v>0</v>
      </c>
      <c r="N142" s="6" t="b">
        <v>0</v>
      </c>
      <c r="O142" s="6" t="b">
        <v>0</v>
      </c>
      <c r="P142" s="6" t="b">
        <v>0</v>
      </c>
      <c r="Q142" s="6" t="b">
        <v>0</v>
      </c>
      <c r="R142" s="6" t="b">
        <v>0</v>
      </c>
      <c r="S142" s="6" t="b">
        <v>0</v>
      </c>
      <c r="T142" s="6" t="b">
        <v>0</v>
      </c>
      <c r="U142" s="6" t="b">
        <v>0</v>
      </c>
      <c r="V142" s="6" t="b">
        <v>0</v>
      </c>
      <c r="W142" s="6" t="b">
        <v>1</v>
      </c>
      <c r="X142" s="6" t="b">
        <v>0</v>
      </c>
      <c r="Y142" s="6" t="b">
        <v>1</v>
      </c>
      <c r="Z142" s="6" t="b">
        <v>1</v>
      </c>
      <c r="AA142" s="6" t="b">
        <v>0</v>
      </c>
      <c r="AB142" s="6" t="b">
        <v>0</v>
      </c>
      <c r="AC142" s="6" t="b">
        <v>0</v>
      </c>
      <c r="AD142" s="6" t="b">
        <v>0</v>
      </c>
      <c r="AE142" s="6" t="b">
        <v>0</v>
      </c>
      <c r="AF142" s="5" t="s">
        <v>730</v>
      </c>
      <c r="AG142" s="6" t="b">
        <v>0</v>
      </c>
      <c r="AH142" s="6" t="b">
        <v>0</v>
      </c>
    </row>
    <row r="143" spans="1:34" hidden="1" x14ac:dyDescent="0.25">
      <c r="A143" s="5" t="s">
        <v>731</v>
      </c>
      <c r="B143" s="6">
        <v>1984</v>
      </c>
      <c r="C143" s="5" t="s">
        <v>732</v>
      </c>
      <c r="D143" s="5" t="s">
        <v>733</v>
      </c>
      <c r="E143" s="5" t="s">
        <v>734</v>
      </c>
      <c r="F143" s="5" t="s">
        <v>735</v>
      </c>
      <c r="G143" s="5" t="s">
        <v>50</v>
      </c>
      <c r="H143" s="5" t="s">
        <v>736</v>
      </c>
      <c r="I143" s="5" t="s">
        <v>737</v>
      </c>
      <c r="J143" s="6">
        <v>1984</v>
      </c>
      <c r="K143" s="6" t="b">
        <v>0</v>
      </c>
      <c r="L143" s="6" t="b">
        <v>0</v>
      </c>
      <c r="M143" s="6" t="b">
        <v>1</v>
      </c>
      <c r="N143" s="6" t="b">
        <v>0</v>
      </c>
      <c r="O143" s="6" t="b">
        <v>0</v>
      </c>
      <c r="P143" s="6" t="b">
        <v>0</v>
      </c>
      <c r="Q143" s="6" t="b">
        <v>0</v>
      </c>
      <c r="R143" s="6" t="b">
        <v>0</v>
      </c>
      <c r="S143" s="6" t="b">
        <v>0</v>
      </c>
      <c r="T143" s="6" t="b">
        <v>0</v>
      </c>
      <c r="U143" s="6" t="b">
        <v>0</v>
      </c>
      <c r="V143" s="6" t="b">
        <v>0</v>
      </c>
      <c r="W143" s="6" t="b">
        <v>0</v>
      </c>
      <c r="X143" s="6" t="b">
        <v>0</v>
      </c>
      <c r="Y143" s="6" t="b">
        <v>0</v>
      </c>
      <c r="Z143" s="6" t="b">
        <v>0</v>
      </c>
      <c r="AA143" s="6" t="b">
        <v>0</v>
      </c>
      <c r="AB143" s="6" t="b">
        <v>0</v>
      </c>
      <c r="AC143" s="6" t="b">
        <v>0</v>
      </c>
      <c r="AD143" s="6" t="b">
        <v>0</v>
      </c>
      <c r="AE143" s="6" t="b">
        <v>0</v>
      </c>
      <c r="AF143" s="5" t="s">
        <v>738</v>
      </c>
      <c r="AG143" s="6" t="b">
        <v>0</v>
      </c>
      <c r="AH143" s="6" t="b">
        <v>0</v>
      </c>
    </row>
    <row r="144" spans="1:34" hidden="1" x14ac:dyDescent="0.25">
      <c r="A144" s="5" t="s">
        <v>34</v>
      </c>
      <c r="B144" s="6">
        <v>1988</v>
      </c>
      <c r="C144" s="5" t="s">
        <v>739</v>
      </c>
      <c r="D144" s="5" t="s">
        <v>740</v>
      </c>
      <c r="E144" s="5" t="s">
        <v>741</v>
      </c>
      <c r="F144" s="5" t="s">
        <v>595</v>
      </c>
      <c r="G144" s="5" t="s">
        <v>62</v>
      </c>
      <c r="H144" s="5" t="s">
        <v>742</v>
      </c>
      <c r="I144" s="5" t="s">
        <v>34</v>
      </c>
      <c r="J144" s="6">
        <v>1988</v>
      </c>
      <c r="K144" s="6" t="b">
        <v>0</v>
      </c>
      <c r="L144" s="6" t="b">
        <v>1</v>
      </c>
      <c r="M144" s="6" t="b">
        <v>0</v>
      </c>
      <c r="N144" s="6" t="b">
        <v>0</v>
      </c>
      <c r="O144" s="6" t="b">
        <v>0</v>
      </c>
      <c r="P144" s="6" t="b">
        <v>1</v>
      </c>
      <c r="Q144" s="6" t="b">
        <v>0</v>
      </c>
      <c r="R144" s="6" t="b">
        <v>0</v>
      </c>
      <c r="S144" s="6" t="b">
        <v>1</v>
      </c>
      <c r="T144" s="6" t="b">
        <v>0</v>
      </c>
      <c r="U144" s="6" t="b">
        <v>0</v>
      </c>
      <c r="V144" s="6" t="b">
        <v>0</v>
      </c>
      <c r="W144" s="6" t="b">
        <v>0</v>
      </c>
      <c r="X144" s="6" t="b">
        <v>0</v>
      </c>
      <c r="Y144" s="6" t="b">
        <v>0</v>
      </c>
      <c r="Z144" s="6" t="b">
        <v>0</v>
      </c>
      <c r="AA144" s="6" t="b">
        <v>0</v>
      </c>
      <c r="AB144" s="6" t="b">
        <v>0</v>
      </c>
      <c r="AC144" s="6" t="b">
        <v>0</v>
      </c>
      <c r="AD144" s="6" t="b">
        <v>0</v>
      </c>
      <c r="AE144" s="6" t="b">
        <v>0</v>
      </c>
      <c r="AF144" s="5" t="s">
        <v>34</v>
      </c>
      <c r="AG144" s="6" t="b">
        <v>0</v>
      </c>
      <c r="AH144" s="6" t="b">
        <v>0</v>
      </c>
    </row>
    <row r="145" spans="1:34" hidden="1" x14ac:dyDescent="0.25">
      <c r="A145" s="5" t="s">
        <v>743</v>
      </c>
      <c r="B145" s="6">
        <v>1989</v>
      </c>
      <c r="C145" s="5" t="s">
        <v>744</v>
      </c>
      <c r="D145" s="5" t="s">
        <v>745</v>
      </c>
      <c r="E145" s="5" t="s">
        <v>746</v>
      </c>
      <c r="F145" s="5" t="s">
        <v>747</v>
      </c>
      <c r="G145" s="5" t="s">
        <v>44</v>
      </c>
      <c r="H145" s="5" t="s">
        <v>748</v>
      </c>
      <c r="I145" s="5" t="s">
        <v>749</v>
      </c>
      <c r="J145" s="6">
        <v>1989</v>
      </c>
      <c r="K145" s="6" t="b">
        <v>0</v>
      </c>
      <c r="L145" s="6" t="b">
        <v>1</v>
      </c>
      <c r="M145" s="6" t="b">
        <v>0</v>
      </c>
      <c r="N145" s="6" t="b">
        <v>0</v>
      </c>
      <c r="O145" s="6" t="b">
        <v>0</v>
      </c>
      <c r="P145" s="6" t="b">
        <v>1</v>
      </c>
      <c r="Q145" s="6" t="b">
        <v>0</v>
      </c>
      <c r="R145" s="6" t="b">
        <v>0</v>
      </c>
      <c r="S145" s="6" t="b">
        <v>0</v>
      </c>
      <c r="T145" s="6" t="b">
        <v>0</v>
      </c>
      <c r="U145" s="6" t="b">
        <v>0</v>
      </c>
      <c r="V145" s="6" t="b">
        <v>0</v>
      </c>
      <c r="W145" s="6" t="b">
        <v>0</v>
      </c>
      <c r="X145" s="6" t="b">
        <v>0</v>
      </c>
      <c r="Y145" s="6" t="b">
        <v>0</v>
      </c>
      <c r="Z145" s="6" t="b">
        <v>0</v>
      </c>
      <c r="AA145" s="6" t="b">
        <v>0</v>
      </c>
      <c r="AB145" s="6" t="b">
        <v>0</v>
      </c>
      <c r="AC145" s="6" t="b">
        <v>0</v>
      </c>
      <c r="AD145" s="6" t="b">
        <v>0</v>
      </c>
      <c r="AE145" s="6" t="b">
        <v>0</v>
      </c>
      <c r="AF145" s="5" t="s">
        <v>750</v>
      </c>
      <c r="AG145" s="6" t="b">
        <v>0</v>
      </c>
      <c r="AH145" s="6" t="b">
        <v>0</v>
      </c>
    </row>
    <row r="146" spans="1:34" x14ac:dyDescent="0.25">
      <c r="A146" s="5" t="s">
        <v>34</v>
      </c>
      <c r="B146" s="6">
        <v>1990</v>
      </c>
      <c r="C146" s="5" t="s">
        <v>550</v>
      </c>
      <c r="D146" s="5" t="s">
        <v>551</v>
      </c>
      <c r="E146" s="5" t="s">
        <v>552</v>
      </c>
      <c r="F146" s="5" t="s">
        <v>34</v>
      </c>
      <c r="G146" s="5" t="s">
        <v>44</v>
      </c>
      <c r="H146" s="5" t="s">
        <v>554</v>
      </c>
      <c r="I146" s="5" t="s">
        <v>34</v>
      </c>
      <c r="J146" s="6">
        <v>1990</v>
      </c>
      <c r="K146" s="6" t="b">
        <v>0</v>
      </c>
      <c r="L146" s="6" t="b">
        <v>1</v>
      </c>
      <c r="M146" s="6" t="b">
        <v>0</v>
      </c>
      <c r="N146" s="6" t="b">
        <v>0</v>
      </c>
      <c r="O146" s="6" t="b">
        <v>0</v>
      </c>
      <c r="P146" s="6" t="b">
        <v>0</v>
      </c>
      <c r="Q146" s="6" t="b">
        <v>0</v>
      </c>
      <c r="R146" s="6" t="b">
        <v>0</v>
      </c>
      <c r="S146" s="6" t="b">
        <v>0</v>
      </c>
      <c r="T146" s="6" t="b">
        <v>0</v>
      </c>
      <c r="U146" s="6" t="b">
        <v>0</v>
      </c>
      <c r="V146" s="6" t="b">
        <v>0</v>
      </c>
      <c r="W146" s="6" t="b">
        <v>1</v>
      </c>
      <c r="X146" s="6" t="b">
        <v>0</v>
      </c>
      <c r="Y146" s="6" t="b">
        <v>0</v>
      </c>
      <c r="Z146" s="6" t="b">
        <v>0</v>
      </c>
      <c r="AA146" s="6" t="b">
        <v>0</v>
      </c>
      <c r="AB146" s="6" t="b">
        <v>0</v>
      </c>
      <c r="AC146" s="6" t="b">
        <v>0</v>
      </c>
      <c r="AD146" s="6" t="b">
        <v>0</v>
      </c>
      <c r="AE146" s="6" t="b">
        <v>0</v>
      </c>
      <c r="AF146" s="5" t="s">
        <v>34</v>
      </c>
      <c r="AG146" s="6" t="b">
        <v>0</v>
      </c>
      <c r="AH146" s="6" t="b">
        <v>0</v>
      </c>
    </row>
    <row r="147" spans="1:34" x14ac:dyDescent="0.25">
      <c r="A147" s="5" t="s">
        <v>751</v>
      </c>
      <c r="B147" s="6">
        <v>1996</v>
      </c>
      <c r="C147" s="5" t="s">
        <v>752</v>
      </c>
      <c r="D147" s="5" t="s">
        <v>350</v>
      </c>
      <c r="E147" s="5" t="s">
        <v>753</v>
      </c>
      <c r="F147" s="5" t="s">
        <v>754</v>
      </c>
      <c r="G147" s="5" t="s">
        <v>62</v>
      </c>
      <c r="H147" s="5" t="s">
        <v>755</v>
      </c>
      <c r="I147" s="5" t="s">
        <v>756</v>
      </c>
      <c r="J147" s="6">
        <v>1996</v>
      </c>
      <c r="K147" s="6" t="b">
        <v>0</v>
      </c>
      <c r="L147" s="6" t="b">
        <v>1</v>
      </c>
      <c r="M147" s="6" t="b">
        <v>0</v>
      </c>
      <c r="N147" s="6" t="b">
        <v>0</v>
      </c>
      <c r="O147" s="6" t="b">
        <v>0</v>
      </c>
      <c r="P147" s="6" t="b">
        <v>0</v>
      </c>
      <c r="Q147" s="6" t="b">
        <v>0</v>
      </c>
      <c r="R147" s="6" t="b">
        <v>0</v>
      </c>
      <c r="S147" s="6" t="b">
        <v>0</v>
      </c>
      <c r="T147" s="6" t="b">
        <v>0</v>
      </c>
      <c r="U147" s="6" t="b">
        <v>0</v>
      </c>
      <c r="V147" s="6" t="b">
        <v>0</v>
      </c>
      <c r="W147" s="6" t="b">
        <v>1</v>
      </c>
      <c r="X147" s="6" t="b">
        <v>1</v>
      </c>
      <c r="Y147" s="6" t="b">
        <v>1</v>
      </c>
      <c r="Z147" s="6" t="b">
        <v>0</v>
      </c>
      <c r="AA147" s="6" t="b">
        <v>1</v>
      </c>
      <c r="AB147" s="6" t="b">
        <v>0</v>
      </c>
      <c r="AC147" s="6" t="b">
        <v>1</v>
      </c>
      <c r="AD147" s="6" t="b">
        <v>0</v>
      </c>
      <c r="AE147" s="6" t="b">
        <v>0</v>
      </c>
      <c r="AF147" s="5" t="s">
        <v>757</v>
      </c>
      <c r="AG147" s="6" t="b">
        <v>0</v>
      </c>
      <c r="AH147" s="6" t="b">
        <v>0</v>
      </c>
    </row>
    <row r="148" spans="1:34" x14ac:dyDescent="0.25">
      <c r="A148" s="5" t="s">
        <v>758</v>
      </c>
      <c r="B148" s="6">
        <v>1999</v>
      </c>
      <c r="C148" s="5" t="s">
        <v>759</v>
      </c>
      <c r="D148" s="5" t="s">
        <v>760</v>
      </c>
      <c r="E148" s="5" t="s">
        <v>761</v>
      </c>
      <c r="F148" s="5" t="s">
        <v>762</v>
      </c>
      <c r="G148" s="5" t="s">
        <v>50</v>
      </c>
      <c r="H148" s="5" t="s">
        <v>763</v>
      </c>
      <c r="I148" s="5" t="s">
        <v>764</v>
      </c>
      <c r="J148" s="6">
        <v>1999</v>
      </c>
      <c r="K148" s="6" t="b">
        <v>0</v>
      </c>
      <c r="L148" s="6" t="b">
        <v>0</v>
      </c>
      <c r="M148" s="6" t="b">
        <v>1</v>
      </c>
      <c r="N148" s="6" t="b">
        <v>0</v>
      </c>
      <c r="O148" s="6" t="b">
        <v>0</v>
      </c>
      <c r="P148" s="6" t="b">
        <v>0</v>
      </c>
      <c r="Q148" s="6" t="b">
        <v>0</v>
      </c>
      <c r="R148" s="6" t="b">
        <v>0</v>
      </c>
      <c r="S148" s="6" t="b">
        <v>0</v>
      </c>
      <c r="T148" s="6" t="b">
        <v>0</v>
      </c>
      <c r="U148" s="6" t="b">
        <v>0</v>
      </c>
      <c r="V148" s="6" t="b">
        <v>0</v>
      </c>
      <c r="W148" s="6" t="b">
        <v>1</v>
      </c>
      <c r="X148" s="6" t="b">
        <v>1</v>
      </c>
      <c r="Y148" s="6" t="b">
        <v>0</v>
      </c>
      <c r="Z148" s="6" t="b">
        <v>0</v>
      </c>
      <c r="AA148" s="6" t="b">
        <v>1</v>
      </c>
      <c r="AB148" s="6" t="b">
        <v>0</v>
      </c>
      <c r="AC148" s="6" t="b">
        <v>0</v>
      </c>
      <c r="AD148" s="6" t="b">
        <v>0</v>
      </c>
      <c r="AE148" s="6" t="b">
        <v>0</v>
      </c>
      <c r="AF148" s="5" t="s">
        <v>765</v>
      </c>
      <c r="AG148" s="6" t="b">
        <v>0</v>
      </c>
      <c r="AH148" s="6" t="b">
        <v>0</v>
      </c>
    </row>
    <row r="149" spans="1:34" x14ac:dyDescent="0.25">
      <c r="A149" s="5" t="s">
        <v>34</v>
      </c>
      <c r="B149" s="6">
        <v>2006</v>
      </c>
      <c r="C149" s="5" t="s">
        <v>766</v>
      </c>
      <c r="D149" s="5" t="s">
        <v>767</v>
      </c>
      <c r="E149" s="5" t="s">
        <v>768</v>
      </c>
      <c r="F149" s="5" t="s">
        <v>34</v>
      </c>
      <c r="G149" s="5" t="s">
        <v>62</v>
      </c>
      <c r="H149" s="5" t="s">
        <v>769</v>
      </c>
      <c r="I149" s="5" t="s">
        <v>34</v>
      </c>
      <c r="J149" s="6">
        <v>2006</v>
      </c>
      <c r="K149" s="6" t="b">
        <v>0</v>
      </c>
      <c r="L149" s="6" t="b">
        <v>1</v>
      </c>
      <c r="M149" s="6" t="b">
        <v>0</v>
      </c>
      <c r="N149" s="6" t="b">
        <v>0</v>
      </c>
      <c r="O149" s="6" t="b">
        <v>0</v>
      </c>
      <c r="P149" s="6" t="b">
        <v>0</v>
      </c>
      <c r="Q149" s="6" t="b">
        <v>0</v>
      </c>
      <c r="R149" s="6" t="b">
        <v>0</v>
      </c>
      <c r="S149" s="6" t="b">
        <v>0</v>
      </c>
      <c r="T149" s="6" t="b">
        <v>0</v>
      </c>
      <c r="U149" s="6" t="b">
        <v>0</v>
      </c>
      <c r="V149" s="6" t="b">
        <v>1</v>
      </c>
      <c r="W149" s="6" t="b">
        <v>1</v>
      </c>
      <c r="X149" s="6" t="b">
        <v>1</v>
      </c>
      <c r="Y149" s="6" t="b">
        <v>0</v>
      </c>
      <c r="Z149" s="6" t="b">
        <v>1</v>
      </c>
      <c r="AA149" s="6" t="b">
        <v>1</v>
      </c>
      <c r="AB149" s="6" t="b">
        <v>1</v>
      </c>
      <c r="AC149" s="6" t="b">
        <v>1</v>
      </c>
      <c r="AD149" s="6" t="b">
        <v>1</v>
      </c>
      <c r="AE149" s="6" t="b">
        <v>1</v>
      </c>
      <c r="AF149" s="5" t="s">
        <v>770</v>
      </c>
      <c r="AG149" s="6" t="b">
        <v>0</v>
      </c>
      <c r="AH149" s="6" t="b">
        <v>0</v>
      </c>
    </row>
    <row r="150" spans="1:34" x14ac:dyDescent="0.25">
      <c r="A150" s="5" t="s">
        <v>771</v>
      </c>
      <c r="B150" s="6">
        <v>2007</v>
      </c>
      <c r="C150" s="5" t="s">
        <v>478</v>
      </c>
      <c r="D150" s="5" t="s">
        <v>479</v>
      </c>
      <c r="E150" s="5" t="s">
        <v>34</v>
      </c>
      <c r="F150" s="5" t="s">
        <v>561</v>
      </c>
      <c r="G150" s="5" t="s">
        <v>62</v>
      </c>
      <c r="H150" s="5" t="s">
        <v>772</v>
      </c>
      <c r="I150" s="5" t="s">
        <v>773</v>
      </c>
      <c r="J150" s="6">
        <v>2007</v>
      </c>
      <c r="K150" s="6" t="b">
        <v>1</v>
      </c>
      <c r="L150" s="6" t="b">
        <v>0</v>
      </c>
      <c r="M150" s="6" t="b">
        <v>0</v>
      </c>
      <c r="N150" s="6" t="b">
        <v>0</v>
      </c>
      <c r="O150" s="6" t="b">
        <v>0</v>
      </c>
      <c r="P150" s="6" t="b">
        <v>0</v>
      </c>
      <c r="Q150" s="6" t="b">
        <v>0</v>
      </c>
      <c r="R150" s="6" t="b">
        <v>0</v>
      </c>
      <c r="S150" s="6" t="b">
        <v>0</v>
      </c>
      <c r="T150" s="6" t="b">
        <v>0</v>
      </c>
      <c r="U150" s="6" t="b">
        <v>0</v>
      </c>
      <c r="V150" s="6" t="b">
        <v>0</v>
      </c>
      <c r="W150" s="6" t="b">
        <v>1</v>
      </c>
      <c r="X150" s="6" t="b">
        <v>0</v>
      </c>
      <c r="Y150" s="6" t="b">
        <v>1</v>
      </c>
      <c r="Z150" s="6" t="b">
        <v>0</v>
      </c>
      <c r="AA150" s="6" t="b">
        <v>0</v>
      </c>
      <c r="AB150" s="6" t="b">
        <v>1</v>
      </c>
      <c r="AC150" s="6" t="b">
        <v>1</v>
      </c>
      <c r="AD150" s="6" t="b">
        <v>1</v>
      </c>
      <c r="AE150" s="6" t="b">
        <v>0</v>
      </c>
      <c r="AF150" s="5" t="s">
        <v>774</v>
      </c>
      <c r="AG150" s="6" t="b">
        <v>0</v>
      </c>
      <c r="AH150" s="6" t="b">
        <v>0</v>
      </c>
    </row>
    <row r="151" spans="1:34" hidden="1" x14ac:dyDescent="0.25">
      <c r="A151" s="5" t="s">
        <v>775</v>
      </c>
      <c r="B151" s="6">
        <v>2008</v>
      </c>
      <c r="C151" s="5" t="s">
        <v>776</v>
      </c>
      <c r="D151" s="5" t="s">
        <v>777</v>
      </c>
      <c r="E151" s="5" t="s">
        <v>34</v>
      </c>
      <c r="F151" s="5" t="s">
        <v>778</v>
      </c>
      <c r="G151" s="5" t="s">
        <v>62</v>
      </c>
      <c r="H151" s="5" t="s">
        <v>772</v>
      </c>
      <c r="I151" s="5" t="s">
        <v>779</v>
      </c>
      <c r="J151" s="6">
        <v>2008</v>
      </c>
      <c r="K151" s="6" t="b">
        <v>0</v>
      </c>
      <c r="L151" s="6" t="b">
        <v>1</v>
      </c>
      <c r="M151" s="6" t="b">
        <v>0</v>
      </c>
      <c r="N151" s="6" t="b">
        <v>0</v>
      </c>
      <c r="O151" s="6" t="b">
        <v>0</v>
      </c>
      <c r="P151" s="6" t="b">
        <v>0</v>
      </c>
      <c r="Q151" s="6" t="b">
        <v>0</v>
      </c>
      <c r="R151" s="6" t="b">
        <v>0</v>
      </c>
      <c r="S151" s="6" t="b">
        <v>0</v>
      </c>
      <c r="T151" s="6" t="b">
        <v>0</v>
      </c>
      <c r="U151" s="6" t="b">
        <v>0</v>
      </c>
      <c r="V151" s="6" t="b">
        <v>1</v>
      </c>
      <c r="W151" s="6" t="b">
        <v>0</v>
      </c>
      <c r="X151" s="6" t="b">
        <v>0</v>
      </c>
      <c r="Y151" s="6" t="b">
        <v>0</v>
      </c>
      <c r="Z151" s="6" t="b">
        <v>0</v>
      </c>
      <c r="AA151" s="6" t="b">
        <v>0</v>
      </c>
      <c r="AB151" s="6" t="b">
        <v>0</v>
      </c>
      <c r="AC151" s="6" t="b">
        <v>0</v>
      </c>
      <c r="AD151" s="6" t="b">
        <v>0</v>
      </c>
      <c r="AE151" s="6" t="b">
        <v>1</v>
      </c>
      <c r="AF151" s="5" t="s">
        <v>780</v>
      </c>
      <c r="AG151" s="6" t="b">
        <v>0</v>
      </c>
      <c r="AH151" s="6" t="b">
        <v>0</v>
      </c>
    </row>
    <row r="152" spans="1:34" x14ac:dyDescent="0.25">
      <c r="A152" s="5" t="s">
        <v>34</v>
      </c>
      <c r="B152" s="6">
        <v>2358</v>
      </c>
      <c r="C152" s="5" t="s">
        <v>564</v>
      </c>
      <c r="D152" s="5" t="s">
        <v>565</v>
      </c>
      <c r="E152" s="5" t="s">
        <v>566</v>
      </c>
      <c r="F152" s="5" t="s">
        <v>561</v>
      </c>
      <c r="G152" s="5" t="s">
        <v>62</v>
      </c>
      <c r="H152" s="5" t="s">
        <v>781</v>
      </c>
      <c r="I152" s="5" t="s">
        <v>34</v>
      </c>
      <c r="J152" s="6">
        <v>2358</v>
      </c>
      <c r="K152" s="6" t="b">
        <v>1</v>
      </c>
      <c r="L152" s="6" t="b">
        <v>0</v>
      </c>
      <c r="M152" s="6" t="b">
        <v>0</v>
      </c>
      <c r="N152" s="6" t="b">
        <v>0</v>
      </c>
      <c r="O152" s="6" t="b">
        <v>0</v>
      </c>
      <c r="P152" s="6" t="b">
        <v>0</v>
      </c>
      <c r="Q152" s="6" t="b">
        <v>0</v>
      </c>
      <c r="R152" s="6" t="b">
        <v>0</v>
      </c>
      <c r="S152" s="6" t="b">
        <v>0</v>
      </c>
      <c r="T152" s="6" t="b">
        <v>0</v>
      </c>
      <c r="U152" s="6" t="b">
        <v>0</v>
      </c>
      <c r="V152" s="6" t="b">
        <v>0</v>
      </c>
      <c r="W152" s="6" t="b">
        <v>1</v>
      </c>
      <c r="X152" s="6" t="b">
        <v>0</v>
      </c>
      <c r="Y152" s="6" t="b">
        <v>1</v>
      </c>
      <c r="Z152" s="6" t="b">
        <v>1</v>
      </c>
      <c r="AA152" s="6" t="b">
        <v>1</v>
      </c>
      <c r="AB152" s="6" t="b">
        <v>1</v>
      </c>
      <c r="AC152" s="6" t="b">
        <v>0</v>
      </c>
      <c r="AD152" s="6" t="b">
        <v>0</v>
      </c>
      <c r="AE152" s="6" t="b">
        <v>0</v>
      </c>
      <c r="AF152" s="5" t="s">
        <v>782</v>
      </c>
      <c r="AG152" s="6" t="b">
        <v>0</v>
      </c>
      <c r="AH152" s="6" t="b">
        <v>0</v>
      </c>
    </row>
    <row r="153" spans="1:34" x14ac:dyDescent="0.25">
      <c r="A153" s="5" t="s">
        <v>34</v>
      </c>
      <c r="B153" s="6">
        <v>2359</v>
      </c>
      <c r="C153" s="5" t="s">
        <v>541</v>
      </c>
      <c r="D153" s="5" t="s">
        <v>410</v>
      </c>
      <c r="E153" s="5" t="s">
        <v>542</v>
      </c>
      <c r="F153" s="5" t="s">
        <v>34</v>
      </c>
      <c r="G153" s="5" t="s">
        <v>34</v>
      </c>
      <c r="H153" s="5" t="s">
        <v>783</v>
      </c>
      <c r="I153" s="5" t="s">
        <v>34</v>
      </c>
      <c r="J153" s="6">
        <v>2359</v>
      </c>
      <c r="K153" s="6" t="b">
        <v>0</v>
      </c>
      <c r="L153" s="6" t="b">
        <v>0</v>
      </c>
      <c r="M153" s="6" t="b">
        <v>0</v>
      </c>
      <c r="N153" s="6" t="b">
        <v>0</v>
      </c>
      <c r="O153" s="6" t="b">
        <v>0</v>
      </c>
      <c r="P153" s="6" t="b">
        <v>0</v>
      </c>
      <c r="Q153" s="6" t="b">
        <v>0</v>
      </c>
      <c r="R153" s="6" t="b">
        <v>0</v>
      </c>
      <c r="S153" s="6" t="b">
        <v>0</v>
      </c>
      <c r="T153" s="6" t="b">
        <v>0</v>
      </c>
      <c r="U153" s="6" t="b">
        <v>0</v>
      </c>
      <c r="V153" s="6" t="b">
        <v>0</v>
      </c>
      <c r="W153" s="6" t="b">
        <v>1</v>
      </c>
      <c r="X153" s="6" t="b">
        <v>0</v>
      </c>
      <c r="Y153" s="6" t="b">
        <v>1</v>
      </c>
      <c r="Z153" s="6" t="b">
        <v>1</v>
      </c>
      <c r="AA153" s="6" t="b">
        <v>1</v>
      </c>
      <c r="AB153" s="6" t="b">
        <v>1</v>
      </c>
      <c r="AC153" s="6" t="b">
        <v>0</v>
      </c>
      <c r="AD153" s="6" t="b">
        <v>0</v>
      </c>
      <c r="AE153" s="6" t="b">
        <v>0</v>
      </c>
      <c r="AF153" s="5" t="s">
        <v>782</v>
      </c>
      <c r="AG153" s="6" t="b">
        <v>0</v>
      </c>
      <c r="AH153" s="6" t="b">
        <v>0</v>
      </c>
    </row>
  </sheetData>
  <autoFilter ref="A5:AH153">
    <filterColumn colId="22">
      <filters>
        <filter val="TRUE"/>
      </filters>
    </filterColumn>
  </autoFilter>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tabSelected="1" workbookViewId="0">
      <selection activeCell="B15" sqref="B15"/>
    </sheetView>
  </sheetViews>
  <sheetFormatPr defaultRowHeight="15" x14ac:dyDescent="0.25"/>
  <cols>
    <col min="1" max="2" width="39.5703125" customWidth="1"/>
  </cols>
  <sheetData>
    <row r="1" spans="1:5" x14ac:dyDescent="0.25">
      <c r="D1">
        <f>raw!B3</f>
        <v>148</v>
      </c>
      <c r="E1" t="s">
        <v>786</v>
      </c>
    </row>
    <row r="3" spans="1:5" x14ac:dyDescent="0.25">
      <c r="A3" s="3" t="s">
        <v>784</v>
      </c>
      <c r="B3" s="3"/>
      <c r="C3" t="s">
        <v>785</v>
      </c>
    </row>
    <row r="4" spans="1:5" x14ac:dyDescent="0.25">
      <c r="A4" s="3" t="str">
        <f>raw!K5</f>
        <v>FacilityNeighbor</v>
      </c>
      <c r="B4" s="3" t="s">
        <v>787</v>
      </c>
      <c r="C4">
        <f>raw!K3</f>
        <v>17</v>
      </c>
      <c r="D4" s="2">
        <f>C4/D$1</f>
        <v>0.11486486486486487</v>
      </c>
    </row>
    <row r="5" spans="1:5" x14ac:dyDescent="0.25">
      <c r="A5" s="3" t="str">
        <f>raw!L5</f>
        <v>InOregon</v>
      </c>
      <c r="B5" s="3" t="s">
        <v>788</v>
      </c>
      <c r="C5">
        <f>raw!L3</f>
        <v>44</v>
      </c>
      <c r="D5" s="2">
        <f t="shared" ref="D5:D8" si="0">C5/D$1</f>
        <v>0.29729729729729731</v>
      </c>
    </row>
    <row r="6" spans="1:5" x14ac:dyDescent="0.25">
      <c r="A6" s="3" t="str">
        <f>raw!M5</f>
        <v>InUS</v>
      </c>
      <c r="B6" s="3" t="s">
        <v>789</v>
      </c>
      <c r="C6">
        <f>raw!M3</f>
        <v>70</v>
      </c>
      <c r="D6" s="2">
        <f t="shared" si="0"/>
        <v>0.47297297297297297</v>
      </c>
    </row>
    <row r="7" spans="1:5" x14ac:dyDescent="0.25">
      <c r="A7" s="3" t="str">
        <f>raw!N5</f>
        <v>OutsideUS</v>
      </c>
      <c r="B7" s="3" t="s">
        <v>790</v>
      </c>
      <c r="C7">
        <f>raw!N3</f>
        <v>10</v>
      </c>
      <c r="D7" s="2">
        <f t="shared" si="0"/>
        <v>6.7567567567567571E-2</v>
      </c>
    </row>
    <row r="8" spans="1:5" x14ac:dyDescent="0.25">
      <c r="A8" s="3"/>
      <c r="B8" s="3" t="s">
        <v>791</v>
      </c>
      <c r="C8">
        <f>D1-SUM(C4:C7)</f>
        <v>7</v>
      </c>
      <c r="D8" s="2">
        <f t="shared" si="0"/>
        <v>4.72972972972973E-2</v>
      </c>
    </row>
    <row r="9" spans="1:5" x14ac:dyDescent="0.25">
      <c r="A9" s="3"/>
      <c r="B9" s="3"/>
    </row>
    <row r="10" spans="1:5" x14ac:dyDescent="0.25">
      <c r="A10" s="3" t="str">
        <f>raw!U5</f>
        <v>ILikeGlass</v>
      </c>
      <c r="B10" s="3" t="s">
        <v>792</v>
      </c>
      <c r="C10">
        <f>raw!U3</f>
        <v>16</v>
      </c>
    </row>
    <row r="11" spans="1:5" x14ac:dyDescent="0.25">
      <c r="A11" s="3" t="str">
        <f>raw!V5</f>
        <v>GlassArtist</v>
      </c>
      <c r="B11" s="3" t="s">
        <v>61</v>
      </c>
      <c r="C11">
        <f>raw!V3</f>
        <v>70</v>
      </c>
    </row>
    <row r="12" spans="1:5" x14ac:dyDescent="0.25">
      <c r="A12" s="3"/>
      <c r="B12" s="3"/>
    </row>
    <row r="13" spans="1:5" x14ac:dyDescent="0.25">
      <c r="A13" s="3" t="str">
        <f>raw!O5</f>
        <v>SupportsRule</v>
      </c>
      <c r="B13" s="3" t="s">
        <v>806</v>
      </c>
      <c r="C13">
        <f>raw!O3</f>
        <v>8</v>
      </c>
    </row>
    <row r="14" spans="1:5" x14ac:dyDescent="0.25">
      <c r="A14" s="3" t="str">
        <f>raw!P5</f>
        <v>OpposesRule</v>
      </c>
      <c r="B14" s="3" t="s">
        <v>807</v>
      </c>
      <c r="C14">
        <f>raw!P3</f>
        <v>6</v>
      </c>
    </row>
    <row r="15" spans="1:5" x14ac:dyDescent="0.25">
      <c r="A15" s="3" t="str">
        <f>raw!Q5</f>
        <v>WantsMoreComplianceTimeOrFlexibility</v>
      </c>
      <c r="B15" s="3" t="s">
        <v>794</v>
      </c>
      <c r="C15">
        <f>raw!Q3</f>
        <v>27</v>
      </c>
    </row>
    <row r="16" spans="1:5" x14ac:dyDescent="0.25">
      <c r="A16" s="3" t="str">
        <f>raw!R5</f>
        <v>ConsiderEconomicAffectOnGlassArtists</v>
      </c>
      <c r="B16" s="3" t="s">
        <v>795</v>
      </c>
      <c r="C16">
        <f>raw!R3</f>
        <v>49</v>
      </c>
    </row>
    <row r="17" spans="1:3" x14ac:dyDescent="0.25">
      <c r="A17" s="3" t="str">
        <f>raw!S5</f>
        <v>OtherSourcesPolluteToo</v>
      </c>
      <c r="B17" s="3" t="s">
        <v>796</v>
      </c>
      <c r="C17">
        <f>raw!S3</f>
        <v>14</v>
      </c>
    </row>
    <row r="18" spans="1:3" x14ac:dyDescent="0.25">
      <c r="A18" s="3" t="str">
        <f>raw!T5</f>
        <v>DontShutDownGlassIndustry</v>
      </c>
      <c r="B18" s="3" t="s">
        <v>797</v>
      </c>
      <c r="C18">
        <f>raw!T3</f>
        <v>30</v>
      </c>
    </row>
    <row r="19" spans="1:3" x14ac:dyDescent="0.25">
      <c r="A19" s="3" t="str">
        <f>raw!W5</f>
        <v>SupportsStatewide</v>
      </c>
      <c r="B19" s="3" t="s">
        <v>793</v>
      </c>
      <c r="C19">
        <f>raw!W3</f>
        <v>42</v>
      </c>
    </row>
    <row r="20" spans="1:3" x14ac:dyDescent="0.25">
      <c r="A20" s="3" t="str">
        <f>raw!X5</f>
        <v>SupportsLowOrNoThreshold</v>
      </c>
      <c r="B20" s="3" t="s">
        <v>798</v>
      </c>
      <c r="C20">
        <f>raw!X3</f>
        <v>22</v>
      </c>
    </row>
    <row r="21" spans="1:3" x14ac:dyDescent="0.25">
      <c r="A21" s="3" t="str">
        <f>raw!Y5</f>
        <v>SupportsIncludingMoreMetalsInList</v>
      </c>
      <c r="B21" s="3" t="s">
        <v>799</v>
      </c>
      <c r="C21">
        <f>raw!Y3</f>
        <v>32</v>
      </c>
    </row>
    <row r="22" spans="1:3" x14ac:dyDescent="0.25">
      <c r="A22" s="3" t="str">
        <f>raw!Z5</f>
        <v>SupportsHigherCaptureEfficiency</v>
      </c>
      <c r="B22" s="3" t="s">
        <v>800</v>
      </c>
      <c r="C22">
        <f>raw!Z3</f>
        <v>23</v>
      </c>
    </row>
    <row r="23" spans="1:3" x14ac:dyDescent="0.25">
      <c r="A23" s="3" t="str">
        <f>raw!AA5</f>
        <v>SupportsRevisedBenchmarks</v>
      </c>
      <c r="B23" s="3" t="s">
        <v>801</v>
      </c>
      <c r="C23">
        <f>raw!AA3</f>
        <v>17</v>
      </c>
    </row>
    <row r="24" spans="1:3" x14ac:dyDescent="0.25">
      <c r="A24" s="3" t="str">
        <f>raw!AB5</f>
        <v>SupportsIncludingAllGlassManufacturers</v>
      </c>
      <c r="B24" s="3" t="s">
        <v>802</v>
      </c>
      <c r="C24">
        <f>raw!AB3</f>
        <v>31</v>
      </c>
    </row>
    <row r="25" spans="1:3" x14ac:dyDescent="0.25">
      <c r="A25" s="3" t="str">
        <f>raw!AC5</f>
        <v>SupportsHealthBased</v>
      </c>
      <c r="B25" s="3" t="s">
        <v>803</v>
      </c>
      <c r="C25">
        <f>raw!AC3</f>
        <v>16</v>
      </c>
    </row>
    <row r="26" spans="1:3" x14ac:dyDescent="0.25">
      <c r="A26" s="3" t="str">
        <f>raw!AD5</f>
        <v>MorePublicInvolvement</v>
      </c>
      <c r="B26" s="3" t="s">
        <v>804</v>
      </c>
      <c r="C26">
        <f>raw!AD3</f>
        <v>15</v>
      </c>
    </row>
    <row r="27" spans="1:3" x14ac:dyDescent="0.25">
      <c r="A27" s="3" t="str">
        <f>raw!AE5</f>
        <v>DetailedComment</v>
      </c>
      <c r="B27" s="3" t="s">
        <v>805</v>
      </c>
      <c r="C27">
        <f>raw!AE3</f>
        <v>18</v>
      </c>
    </row>
    <row r="28" spans="1:3" x14ac:dyDescent="0.25">
      <c r="A28" s="3" t="str">
        <f>raw!AF5</f>
        <v>Notes</v>
      </c>
      <c r="B28" s="3"/>
      <c r="C28">
        <f>raw!AF3</f>
        <v>0</v>
      </c>
    </row>
    <row r="29" spans="1:3" x14ac:dyDescent="0.25">
      <c r="A29" s="3" t="str">
        <f>raw!AG5</f>
        <v>DuplicateOfPrevious</v>
      </c>
      <c r="B29" s="3"/>
      <c r="C29">
        <f>raw!AG3</f>
        <v>0</v>
      </c>
    </row>
    <row r="30" spans="1:3" x14ac:dyDescent="0.25">
      <c r="A30" s="3" t="str">
        <f>raw!AH5</f>
        <v>TestComment</v>
      </c>
      <c r="B30" s="3"/>
      <c r="C30">
        <f>raw!AH3</f>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DBCEEF682D8A148A4F17798E0326BA2" ma:contentTypeVersion="" ma:contentTypeDescription="Create a new document." ma:contentTypeScope="" ma:versionID="8caf1aedddcf0c1047a16dd4f655261a">
  <xsd:schema xmlns:xsd="http://www.w3.org/2001/XMLSchema" xmlns:xs="http://www.w3.org/2001/XMLSchema" xmlns:p="http://schemas.microsoft.com/office/2006/metadata/properties" xmlns:ns2="$ListId:docs;" targetNamespace="http://schemas.microsoft.com/office/2006/metadata/properties" ma:root="true" ma:fieldsID="ee593fad7bcb00ae8c9c5012c682537a" ns2:_="">
    <xsd:import namespace="$ListId:docs;"/>
    <xsd:element name="properties">
      <xsd:complexType>
        <xsd:sequence>
          <xsd:element name="documentManagement">
            <xsd:complexType>
              <xsd:all>
                <xsd:element ref="ns2:Topi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Topic" ma:index="8" nillable="true" ma:displayName="Topic" ma:default="Select..." ma:format="Dropdown" ma:internalName="Topic">
      <xsd:simpleType>
        <xsd:restriction base="dms:Choice">
          <xsd:enumeration value="Select..."/>
          <xsd:enumeration value="A - Planning"/>
          <xsd:enumeration value="B - Stakeholder Involvement"/>
          <xsd:enumeration value="C - Fee Approval"/>
          <xsd:enumeration value="D - Public Notice"/>
          <xsd:enumeration value="E - EQC Preparation"/>
          <xsd:enumeration value="F - Supporting Document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opic xmlns="$ListId:docs;">B - Stakeholder Involvement</Topic>
  </documentManagement>
</p:properties>
</file>

<file path=customXml/itemProps1.xml><?xml version="1.0" encoding="utf-8"?>
<ds:datastoreItem xmlns:ds="http://schemas.openxmlformats.org/officeDocument/2006/customXml" ds:itemID="{0026DC8C-B791-4918-BE6E-8687B68785A9}"/>
</file>

<file path=customXml/itemProps2.xml><?xml version="1.0" encoding="utf-8"?>
<ds:datastoreItem xmlns:ds="http://schemas.openxmlformats.org/officeDocument/2006/customXml" ds:itemID="{3B66049E-5ECC-4D93-9C8A-A3692792E0C2}"/>
</file>

<file path=customXml/itemProps3.xml><?xml version="1.0" encoding="utf-8"?>
<ds:datastoreItem xmlns:ds="http://schemas.openxmlformats.org/officeDocument/2006/customXml" ds:itemID="{644E4239-F146-4562-BE98-6023619E3F5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Charts</vt:lpstr>
      </vt:variant>
      <vt:variant>
        <vt:i4>2</vt:i4>
      </vt:variant>
    </vt:vector>
  </HeadingPairs>
  <TitlesOfParts>
    <vt:vector size="4" baseType="lpstr">
      <vt:lpstr>raw</vt:lpstr>
      <vt:lpstr>stats</vt:lpstr>
      <vt:lpstr>Types</vt:lpstr>
      <vt:lpstr>Geography</vt:lpstr>
    </vt:vector>
  </TitlesOfParts>
  <Company>State of Oregon DEQ</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pie chart</dc:title>
  <dc:creator>Joe Westersund</dc:creator>
  <cp:lastModifiedBy>Joe Westersund</cp:lastModifiedBy>
  <dcterms:created xsi:type="dcterms:W3CDTF">2016-08-08T23:53:41Z</dcterms:created>
  <dcterms:modified xsi:type="dcterms:W3CDTF">2016-08-10T21:55:13Z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0x0101005DBCEEF682D8A148A4F17798E0326BA2</vt:lpwstr>
  </property>
</Properties>
</file>