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15300" windowHeight="8736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D9" i="1"/>
  <c r="D11" s="1"/>
  <c r="D12" s="1"/>
  <c r="D13" s="1"/>
  <c r="E9"/>
  <c r="E11" s="1"/>
  <c r="E12" s="1"/>
  <c r="E13" s="1"/>
  <c r="C9"/>
  <c r="C11" s="1"/>
  <c r="C12" s="1"/>
  <c r="C13" s="1"/>
  <c r="B9"/>
  <c r="B11" s="1"/>
</calcChain>
</file>

<file path=xl/sharedStrings.xml><?xml version="1.0" encoding="utf-8"?>
<sst xmlns="http://schemas.openxmlformats.org/spreadsheetml/2006/main" count="30" uniqueCount="27">
  <si>
    <t>NAAQS</t>
  </si>
  <si>
    <t>PSD increment</t>
  </si>
  <si>
    <t>SIL</t>
  </si>
  <si>
    <t>35+</t>
  </si>
  <si>
    <t>high</t>
  </si>
  <si>
    <t>medium</t>
  </si>
  <si>
    <t>low</t>
  </si>
  <si>
    <t>too late</t>
  </si>
  <si>
    <t>Woodstove portion</t>
  </si>
  <si>
    <t>typical woodstove portion of background</t>
  </si>
  <si>
    <t>70-80%</t>
  </si>
  <si>
    <t>USEPA</t>
  </si>
  <si>
    <t>Lakeview and Klamath Falls studies</t>
  </si>
  <si>
    <t>woodstove + increment</t>
  </si>
  <si>
    <t>none</t>
  </si>
  <si>
    <t>boiler portion of industrial source emissions</t>
  </si>
  <si>
    <t>CFP boiler impacts at 0.10 gr/dscf</t>
  </si>
  <si>
    <t>Airshed concern</t>
  </si>
  <si>
    <t>Community ambient monitoring levels (ug/m^3)</t>
  </si>
  <si>
    <t>average for 8 eastern region sources with wood-fired boilers</t>
  </si>
  <si>
    <t>health level</t>
  </si>
  <si>
    <t>level for determining whether a source "contributes" to air quality problems</t>
  </si>
  <si>
    <t>level for preventing significant deterioration of air quality</t>
  </si>
  <si>
    <t>DEQ</t>
  </si>
  <si>
    <t>airshed capacity for existing industrial sources</t>
  </si>
  <si>
    <t>portion available for existing boilers</t>
  </si>
  <si>
    <t>Increment for new growth (PSD increment)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</si>
</sst>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right"/>
    </xf>
    <xf numFmtId="9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14"/>
  <sheetViews>
    <sheetView tabSelected="1" workbookViewId="0">
      <selection activeCell="A15" sqref="A15"/>
    </sheetView>
  </sheetViews>
  <sheetFormatPr defaultRowHeight="14.4"/>
  <cols>
    <col min="1" max="1" width="40.33203125" bestFit="1" customWidth="1"/>
  </cols>
  <sheetData>
    <row r="1" spans="1:5">
      <c r="A1" t="s">
        <v>0</v>
      </c>
      <c r="B1">
        <v>35</v>
      </c>
      <c r="C1" t="s">
        <v>11</v>
      </c>
      <c r="D1" t="s">
        <v>20</v>
      </c>
    </row>
    <row r="2" spans="1:5">
      <c r="A2" t="s">
        <v>1</v>
      </c>
      <c r="B2">
        <v>9</v>
      </c>
      <c r="C2" t="s">
        <v>11</v>
      </c>
      <c r="D2" t="s">
        <v>22</v>
      </c>
    </row>
    <row r="3" spans="1:5">
      <c r="A3" t="s">
        <v>2</v>
      </c>
      <c r="B3">
        <v>1.2</v>
      </c>
      <c r="C3" t="s">
        <v>11</v>
      </c>
      <c r="D3" t="s">
        <v>21</v>
      </c>
    </row>
    <row r="4" spans="1:5">
      <c r="A4" t="s">
        <v>9</v>
      </c>
      <c r="B4" s="1" t="s">
        <v>10</v>
      </c>
      <c r="C4" t="s">
        <v>23</v>
      </c>
      <c r="D4" t="s">
        <v>12</v>
      </c>
    </row>
    <row r="5" spans="1:5">
      <c r="A5" t="s">
        <v>15</v>
      </c>
      <c r="B5" s="2">
        <v>0.75</v>
      </c>
      <c r="C5" t="s">
        <v>23</v>
      </c>
      <c r="D5" t="s">
        <v>19</v>
      </c>
    </row>
    <row r="7" spans="1:5">
      <c r="A7" t="s">
        <v>18</v>
      </c>
      <c r="B7" s="1" t="s">
        <v>3</v>
      </c>
      <c r="C7">
        <v>30</v>
      </c>
      <c r="D7">
        <v>25</v>
      </c>
      <c r="E7">
        <v>20</v>
      </c>
    </row>
    <row r="8" spans="1:5">
      <c r="A8" t="s">
        <v>17</v>
      </c>
      <c r="B8" s="1" t="s">
        <v>7</v>
      </c>
      <c r="C8" s="1" t="s">
        <v>4</v>
      </c>
      <c r="D8" s="1" t="s">
        <v>5</v>
      </c>
      <c r="E8" s="1" t="s">
        <v>6</v>
      </c>
    </row>
    <row r="9" spans="1:5">
      <c r="A9" t="s">
        <v>8</v>
      </c>
      <c r="B9">
        <f>0.8*35</f>
        <v>28</v>
      </c>
      <c r="C9">
        <f>0.8*C7</f>
        <v>24</v>
      </c>
      <c r="D9">
        <f t="shared" ref="D9:E9" si="0">0.8*D7</f>
        <v>20</v>
      </c>
      <c r="E9">
        <f t="shared" si="0"/>
        <v>16</v>
      </c>
    </row>
    <row r="10" spans="1:5">
      <c r="A10" t="s">
        <v>26</v>
      </c>
      <c r="B10">
        <v>9</v>
      </c>
      <c r="C10">
        <v>9</v>
      </c>
      <c r="D10">
        <v>9</v>
      </c>
      <c r="E10">
        <v>9</v>
      </c>
    </row>
    <row r="11" spans="1:5">
      <c r="A11" t="s">
        <v>13</v>
      </c>
      <c r="B11">
        <f>B9+B10</f>
        <v>37</v>
      </c>
      <c r="C11">
        <f t="shared" ref="C11:E11" si="1">C9+C10</f>
        <v>33</v>
      </c>
      <c r="D11">
        <f t="shared" si="1"/>
        <v>29</v>
      </c>
      <c r="E11">
        <f t="shared" si="1"/>
        <v>25</v>
      </c>
    </row>
    <row r="12" spans="1:5">
      <c r="A12" t="s">
        <v>24</v>
      </c>
      <c r="B12" t="s">
        <v>14</v>
      </c>
      <c r="C12">
        <f>35-C11</f>
        <v>2</v>
      </c>
      <c r="D12">
        <f t="shared" ref="D12:E12" si="2">35-D11</f>
        <v>6</v>
      </c>
      <c r="E12">
        <f t="shared" si="2"/>
        <v>10</v>
      </c>
    </row>
    <row r="13" spans="1:5">
      <c r="A13" t="s">
        <v>25</v>
      </c>
      <c r="C13">
        <f>0.75*C12</f>
        <v>1.5</v>
      </c>
      <c r="D13">
        <f t="shared" ref="D13:E13" si="3">0.75*D12</f>
        <v>4.5</v>
      </c>
      <c r="E13">
        <f t="shared" si="3"/>
        <v>7.5</v>
      </c>
    </row>
    <row r="14" spans="1:5">
      <c r="A14" t="s">
        <v>16</v>
      </c>
      <c r="D14">
        <v>4.7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State of Oregon Department of Environmental Quality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mfisher</dc:creator>
  <cp:lastModifiedBy>jinahar</cp:lastModifiedBy>
  <dcterms:created xsi:type="dcterms:W3CDTF">2013-10-25T22:45:13Z</dcterms:created>
  <dcterms:modified xsi:type="dcterms:W3CDTF">2013-11-05T19:11:54Z</dcterms:modified>
</cp:coreProperties>
</file>