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6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9" i="1"/>
  <c r="F22"/>
  <c r="F19"/>
  <c r="F8"/>
  <c r="F7"/>
  <c r="F6"/>
</calcChain>
</file>

<file path=xl/sharedStrings.xml><?xml version="1.0" encoding="utf-8"?>
<sst xmlns="http://schemas.openxmlformats.org/spreadsheetml/2006/main" count="48" uniqueCount="28">
  <si>
    <t>SIP Relaxation Comparison of Proposed Rules to Repeal</t>
  </si>
  <si>
    <t>Laterite Ore Production of Ferronickel</t>
  </si>
  <si>
    <t>NESHAP Subpart XXX</t>
  </si>
  <si>
    <t>gr/dscf</t>
  </si>
  <si>
    <t>submerged arc furnaces</t>
  </si>
  <si>
    <t>OAR 340-236-0210</t>
  </si>
  <si>
    <t>lbs/ton dry laterite ore</t>
  </si>
  <si>
    <t>ICA baghouse #1</t>
  </si>
  <si>
    <t>dscfm</t>
  </si>
  <si>
    <t>tph</t>
  </si>
  <si>
    <t>FeSi Baghouse</t>
  </si>
  <si>
    <t>Neutral Sulfite Semi-Chemical Pulp Mills</t>
  </si>
  <si>
    <t>lb/ton</t>
  </si>
  <si>
    <t>NSPS Subpart BBa</t>
  </si>
  <si>
    <t>Spent Liquor Incinerator</t>
  </si>
  <si>
    <t>tph BLS</t>
  </si>
  <si>
    <t>NESHAP Subpart MM</t>
  </si>
  <si>
    <t>OAR 340-234-0300</t>
  </si>
  <si>
    <t>lbs/ton BLS</t>
  </si>
  <si>
    <t>NSPS Subpart Y</t>
  </si>
  <si>
    <t>Charcoal Producing Plants</t>
  </si>
  <si>
    <t>tph char</t>
  </si>
  <si>
    <t>Heat recovery boiler</t>
  </si>
  <si>
    <t>OAR 340-240-0170</t>
  </si>
  <si>
    <t>lbs/ton char</t>
  </si>
  <si>
    <t>ppm TRS by volume</t>
  </si>
  <si>
    <t>ppm and 0.14 lb/ton BLS</t>
  </si>
  <si>
    <t>lb/ton char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</si>
</sst>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1" fillId="2" borderId="0" xfId="0" applyNumberFormat="1" applyFont="1" applyFill="1"/>
    <xf numFmtId="164" fontId="0" fillId="2" borderId="0" xfId="0" applyNumberFormat="1" applyFill="1"/>
    <xf numFmtId="0" fontId="2" fillId="2" borderId="0" xfId="0" applyFont="1" applyFill="1"/>
    <xf numFmtId="164" fontId="1" fillId="3" borderId="0" xfId="0" applyNumberFormat="1" applyFont="1" applyFill="1"/>
    <xf numFmtId="164" fontId="0" fillId="3" borderId="0" xfId="0" applyNumberFormat="1" applyFill="1"/>
    <xf numFmtId="0" fontId="2" fillId="3" borderId="0" xfId="0" applyFont="1" applyFill="1"/>
    <xf numFmtId="164" fontId="2" fillId="0" borderId="0" xfId="0" applyNumberFormat="1" applyFont="1"/>
    <xf numFmtId="164" fontId="1" fillId="4" borderId="0" xfId="0" applyNumberFormat="1" applyFont="1" applyFill="1"/>
    <xf numFmtId="164" fontId="0" fillId="4" borderId="0" xfId="0" applyNumberFormat="1" applyFill="1"/>
    <xf numFmtId="165" fontId="2" fillId="4" borderId="0" xfId="0" applyNumberFormat="1" applyFont="1" applyFill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topLeftCell="A16" workbookViewId="0">
      <selection activeCell="D29" sqref="D29"/>
    </sheetView>
  </sheetViews>
  <sheetFormatPr defaultRowHeight="14.4"/>
  <cols>
    <col min="1" max="1" width="26.6640625" customWidth="1"/>
    <col min="2" max="2" width="7.6640625" bestFit="1" customWidth="1"/>
    <col min="4" max="4" width="6" bestFit="1" customWidth="1"/>
    <col min="5" max="5" width="7.6640625" bestFit="1" customWidth="1"/>
    <col min="6" max="6" width="6.5546875" style="2" bestFit="1" customWidth="1"/>
    <col min="7" max="7" width="22.21875" customWidth="1"/>
  </cols>
  <sheetData>
    <row r="1" spans="1:8">
      <c r="C1" t="s">
        <v>0</v>
      </c>
    </row>
    <row r="3" spans="1:8">
      <c r="A3" s="1" t="s">
        <v>1</v>
      </c>
    </row>
    <row r="4" spans="1:8">
      <c r="A4" t="s">
        <v>2</v>
      </c>
    </row>
    <row r="5" spans="1:8" ht="18">
      <c r="A5" t="s">
        <v>4</v>
      </c>
      <c r="B5" s="3">
        <v>1.4999999999999999E-2</v>
      </c>
      <c r="C5" s="3" t="s">
        <v>3</v>
      </c>
    </row>
    <row r="6" spans="1:8">
      <c r="A6" t="s">
        <v>7</v>
      </c>
      <c r="B6">
        <v>325000</v>
      </c>
      <c r="C6" t="s">
        <v>8</v>
      </c>
      <c r="D6">
        <v>63</v>
      </c>
      <c r="E6" t="s">
        <v>9</v>
      </c>
      <c r="F6" s="5">
        <f>B$5*B6*60/7000/D6</f>
        <v>0.66326530612244894</v>
      </c>
      <c r="G6" s="1" t="s">
        <v>12</v>
      </c>
    </row>
    <row r="7" spans="1:8">
      <c r="A7" t="s">
        <v>7</v>
      </c>
      <c r="B7">
        <v>330000</v>
      </c>
      <c r="C7" t="s">
        <v>8</v>
      </c>
      <c r="D7">
        <v>65.25</v>
      </c>
      <c r="E7" t="s">
        <v>9</v>
      </c>
      <c r="F7" s="5">
        <f t="shared" ref="F7:F8" si="0">B$5*B7*60/7000/D7</f>
        <v>0.65024630541871919</v>
      </c>
      <c r="G7" s="1" t="s">
        <v>12</v>
      </c>
    </row>
    <row r="8" spans="1:8">
      <c r="A8" t="s">
        <v>10</v>
      </c>
      <c r="B8">
        <v>84700</v>
      </c>
      <c r="C8" t="s">
        <v>8</v>
      </c>
      <c r="D8">
        <v>2.87</v>
      </c>
      <c r="E8" t="s">
        <v>9</v>
      </c>
      <c r="F8" s="5">
        <f t="shared" si="0"/>
        <v>3.7944250871080141</v>
      </c>
      <c r="G8" s="1" t="s">
        <v>12</v>
      </c>
    </row>
    <row r="9" spans="1:8">
      <c r="F9" s="6"/>
    </row>
    <row r="10" spans="1:8" ht="18">
      <c r="A10" t="s">
        <v>5</v>
      </c>
      <c r="F10" s="7">
        <v>3.5</v>
      </c>
      <c r="G10" s="3" t="s">
        <v>6</v>
      </c>
      <c r="H10" s="4"/>
    </row>
    <row r="13" spans="1:8">
      <c r="A13" s="1" t="s">
        <v>11</v>
      </c>
    </row>
    <row r="14" spans="1:8">
      <c r="A14" t="s">
        <v>13</v>
      </c>
      <c r="B14">
        <v>25</v>
      </c>
      <c r="C14" t="s">
        <v>25</v>
      </c>
    </row>
    <row r="15" spans="1:8">
      <c r="A15" t="s">
        <v>14</v>
      </c>
      <c r="B15">
        <v>13499</v>
      </c>
      <c r="C15" t="s">
        <v>8</v>
      </c>
    </row>
    <row r="16" spans="1:8" ht="18">
      <c r="F16" s="15">
        <v>10</v>
      </c>
      <c r="G16" s="3" t="s">
        <v>26</v>
      </c>
    </row>
    <row r="18" spans="1:7" ht="18">
      <c r="A18" t="s">
        <v>13</v>
      </c>
      <c r="B18" s="3">
        <v>1.4999999999999999E-2</v>
      </c>
      <c r="C18" s="3" t="s">
        <v>3</v>
      </c>
    </row>
    <row r="19" spans="1:7">
      <c r="A19" t="s">
        <v>14</v>
      </c>
      <c r="B19">
        <v>13499</v>
      </c>
      <c r="C19" t="s">
        <v>8</v>
      </c>
      <c r="D19">
        <v>3.8</v>
      </c>
      <c r="E19" t="s">
        <v>15</v>
      </c>
      <c r="F19" s="8">
        <f>B$18*B19*60/7000/D19</f>
        <v>0.45673308270676688</v>
      </c>
      <c r="G19" s="1" t="s">
        <v>12</v>
      </c>
    </row>
    <row r="20" spans="1:7">
      <c r="F20" s="9"/>
    </row>
    <row r="21" spans="1:7" ht="18">
      <c r="A21" t="s">
        <v>16</v>
      </c>
      <c r="B21" s="11">
        <v>0.02</v>
      </c>
      <c r="C21" s="3" t="s">
        <v>3</v>
      </c>
      <c r="F21" s="9"/>
    </row>
    <row r="22" spans="1:7">
      <c r="A22" t="s">
        <v>14</v>
      </c>
      <c r="B22">
        <v>13499</v>
      </c>
      <c r="C22" t="s">
        <v>8</v>
      </c>
      <c r="D22">
        <v>3.8</v>
      </c>
      <c r="E22" t="s">
        <v>15</v>
      </c>
      <c r="F22" s="8">
        <f>B$21*B22*60/7000/D22</f>
        <v>0.60897744360902262</v>
      </c>
      <c r="G22" s="1" t="s">
        <v>12</v>
      </c>
    </row>
    <row r="23" spans="1:7">
      <c r="F23" s="9"/>
    </row>
    <row r="24" spans="1:7" ht="18">
      <c r="A24" t="s">
        <v>17</v>
      </c>
      <c r="F24" s="10">
        <v>7.2</v>
      </c>
      <c r="G24" s="3" t="s">
        <v>18</v>
      </c>
    </row>
    <row r="27" spans="1:7">
      <c r="A27" s="1" t="s">
        <v>20</v>
      </c>
    </row>
    <row r="28" spans="1:7" ht="18">
      <c r="A28" t="s">
        <v>19</v>
      </c>
      <c r="B28" s="11">
        <v>0.01</v>
      </c>
      <c r="C28" s="3" t="s">
        <v>3</v>
      </c>
    </row>
    <row r="29" spans="1:7">
      <c r="A29" t="s">
        <v>22</v>
      </c>
      <c r="B29">
        <v>40202</v>
      </c>
      <c r="C29" t="s">
        <v>8</v>
      </c>
      <c r="D29">
        <v>7.54</v>
      </c>
      <c r="E29" t="s">
        <v>21</v>
      </c>
      <c r="F29" s="12">
        <f>B$18*B29*60/7000/D29</f>
        <v>0.68552103069344439</v>
      </c>
      <c r="G29" s="1" t="s">
        <v>27</v>
      </c>
    </row>
    <row r="30" spans="1:7">
      <c r="F30" s="13"/>
    </row>
    <row r="31" spans="1:7" ht="18">
      <c r="A31" t="s">
        <v>23</v>
      </c>
      <c r="F31" s="14">
        <v>10</v>
      </c>
      <c r="G31" s="3" t="s">
        <v>24</v>
      </c>
    </row>
  </sheetData>
  <printOptions headings="1"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jinahar</dc:creator>
  <cp:lastModifiedBy>jinahar</cp:lastModifiedBy>
  <cp:lastPrinted>2014-10-24T23:16:15Z</cp:lastPrinted>
  <dcterms:created xsi:type="dcterms:W3CDTF">2014-10-24T22:06:20Z</dcterms:created>
  <dcterms:modified xsi:type="dcterms:W3CDTF">2014-10-28T00:06:56Z</dcterms:modified>
</cp:coreProperties>
</file>