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AAH31"/>
  <c r="H31"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<sst xmlns="http://schemas.openxmlformats.org/spreadsheetml/2006/main" count="1349" uniqueCount="395">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</sst>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http://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http://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http://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2" t="s">
        <v>137</v>
      </c>
      <c r="K22" s="732"/>
      <c r="L22" s="732"/>
      <c r="M22" s="732"/>
      <c r="N22" s="732"/>
      <c r="O22" s="732"/>
      <c r="P22" s="732"/>
      <c r="Q22" s="70"/>
      <c r="R22" s="2"/>
      <c r="S22" s="2"/>
      <c r="T22" s="2"/>
    </row>
    <row r="23" spans="1:20">
      <c r="A23" s="22">
        <v>41275</v>
      </c>
      <c r="B23" s="20" t="s">
        <v>7</v>
      </c>
      <c r="C23" s="33">
        <f>A23</f>
        <v>41275</v>
      </c>
      <c r="D23" s="33"/>
      <c r="E23" s="72"/>
      <c r="F23" s="72"/>
      <c r="G23" s="72"/>
      <c r="H23" s="72"/>
      <c r="I23" s="2"/>
      <c r="J23" s="732"/>
      <c r="K23" s="732"/>
      <c r="L23" s="732"/>
      <c r="M23" s="732"/>
      <c r="N23" s="732"/>
      <c r="O23" s="732"/>
      <c r="P23" s="732"/>
      <c r="Q23" s="70"/>
      <c r="R23" s="2"/>
      <c r="S23" s="2"/>
      <c r="T23" s="2"/>
    </row>
    <row r="24" spans="1:20">
      <c r="A24" s="22">
        <v>41292</v>
      </c>
      <c r="B24" s="20" t="s">
        <v>5</v>
      </c>
      <c r="C24" s="33">
        <f t="shared" ref="C24:C71" si="5">A24</f>
        <v>41292</v>
      </c>
      <c r="D24" s="33"/>
      <c r="E24" s="72"/>
      <c r="F24" s="72"/>
      <c r="G24" s="72"/>
      <c r="H24" s="72"/>
      <c r="I24" s="2"/>
      <c r="J24" s="732"/>
      <c r="K24" s="732"/>
      <c r="L24" s="732"/>
      <c r="M24" s="732"/>
      <c r="N24" s="732"/>
      <c r="O24" s="732"/>
      <c r="P24" s="732"/>
      <c r="Q24" s="70"/>
      <c r="R24" s="2"/>
      <c r="S24" s="2"/>
      <c r="T24" s="2"/>
    </row>
    <row r="25" spans="1:20">
      <c r="A25" s="22">
        <v>41295</v>
      </c>
      <c r="B25" s="20" t="s">
        <v>8</v>
      </c>
      <c r="C25" s="33">
        <f t="shared" si="5"/>
        <v>41295</v>
      </c>
      <c r="D25" s="33"/>
      <c r="E25" s="72"/>
      <c r="F25" s="72"/>
      <c r="G25" s="72"/>
      <c r="H25" s="72"/>
      <c r="I25" s="2"/>
      <c r="J25" s="732"/>
      <c r="K25" s="732"/>
      <c r="L25" s="732"/>
      <c r="M25" s="732"/>
      <c r="N25" s="732"/>
      <c r="O25" s="732"/>
      <c r="P25" s="732"/>
      <c r="Q25" s="70"/>
      <c r="R25" s="2"/>
      <c r="S25" s="2"/>
      <c r="T25" s="2"/>
    </row>
    <row r="26" spans="1:20">
      <c r="A26" s="22">
        <v>41323</v>
      </c>
      <c r="B26" s="20" t="s">
        <v>9</v>
      </c>
      <c r="C26" s="33">
        <f t="shared" si="5"/>
        <v>41323</v>
      </c>
      <c r="D26" s="33"/>
      <c r="E26" s="72"/>
      <c r="F26" s="72"/>
      <c r="G26" s="72"/>
      <c r="H26" s="72"/>
      <c r="I26" s="2"/>
      <c r="J26" s="732"/>
      <c r="K26" s="732"/>
      <c r="L26" s="732"/>
      <c r="M26" s="732"/>
      <c r="N26" s="732"/>
      <c r="O26" s="732"/>
      <c r="P26" s="732"/>
      <c r="Q26" s="70"/>
      <c r="R26" s="2"/>
      <c r="S26" s="2"/>
      <c r="T26" s="2"/>
    </row>
    <row r="27" spans="1:20">
      <c r="A27" s="22">
        <v>41383</v>
      </c>
      <c r="B27" s="20" t="s">
        <v>5</v>
      </c>
      <c r="C27" s="33">
        <f t="shared" si="5"/>
        <v>41383</v>
      </c>
      <c r="D27" s="33"/>
      <c r="E27" s="72"/>
      <c r="F27" s="72"/>
      <c r="G27" s="72"/>
      <c r="H27" s="72"/>
      <c r="I27" s="2"/>
      <c r="J27" s="732"/>
      <c r="K27" s="732"/>
      <c r="L27" s="732"/>
      <c r="M27" s="732"/>
      <c r="N27" s="732"/>
      <c r="O27" s="732"/>
      <c r="P27" s="732"/>
      <c r="Q27" s="70"/>
      <c r="R27" s="2"/>
      <c r="S27" s="2"/>
      <c r="T27" s="2"/>
    </row>
    <row r="28" spans="1:20">
      <c r="A28" s="22">
        <v>41418</v>
      </c>
      <c r="B28" s="20" t="s">
        <v>5</v>
      </c>
      <c r="C28" s="33">
        <f t="shared" si="5"/>
        <v>41418</v>
      </c>
      <c r="D28" s="33"/>
      <c r="E28" s="72"/>
      <c r="F28" s="72"/>
      <c r="G28" s="72"/>
      <c r="H28" s="72"/>
      <c r="I28" s="2"/>
      <c r="J28" s="732"/>
      <c r="K28" s="732"/>
      <c r="L28" s="732"/>
      <c r="M28" s="732"/>
      <c r="N28" s="732"/>
      <c r="O28" s="732"/>
      <c r="P28" s="732"/>
      <c r="Q28" s="70"/>
      <c r="R28" s="2"/>
      <c r="S28" s="2"/>
      <c r="T28" s="2"/>
    </row>
    <row r="29" spans="1:20">
      <c r="A29" s="22">
        <v>41421</v>
      </c>
      <c r="B29" s="20" t="s">
        <v>10</v>
      </c>
      <c r="C29" s="33">
        <f t="shared" si="5"/>
        <v>41421</v>
      </c>
      <c r="D29" s="33"/>
      <c r="E29" s="72"/>
      <c r="F29" s="72"/>
      <c r="G29" s="72"/>
      <c r="H29" s="72"/>
      <c r="I29" s="2"/>
      <c r="J29" s="732"/>
      <c r="K29" s="732"/>
      <c r="L29" s="732"/>
      <c r="M29" s="732"/>
      <c r="N29" s="732"/>
      <c r="O29" s="732"/>
      <c r="P29" s="732"/>
      <c r="Q29" s="70"/>
      <c r="R29" s="2"/>
      <c r="S29" s="2"/>
      <c r="T29" s="2"/>
    </row>
    <row r="30" spans="1:20">
      <c r="A30" s="22">
        <v>41459</v>
      </c>
      <c r="B30" s="20" t="s">
        <v>11</v>
      </c>
      <c r="C30" s="33">
        <f t="shared" si="5"/>
        <v>41459</v>
      </c>
      <c r="D30" s="33"/>
      <c r="E30" s="72"/>
      <c r="F30" s="72"/>
      <c r="G30" s="72"/>
      <c r="H30" s="72"/>
      <c r="I30" s="2"/>
      <c r="J30" s="732"/>
      <c r="K30" s="732"/>
      <c r="L30" s="732"/>
      <c r="M30" s="732"/>
      <c r="N30" s="732"/>
      <c r="O30" s="732"/>
      <c r="P30" s="732"/>
      <c r="Q30" s="70"/>
      <c r="R30" s="2"/>
      <c r="S30" s="2"/>
      <c r="T30" s="2"/>
    </row>
    <row r="31" spans="1:20">
      <c r="A31" s="22">
        <v>41519</v>
      </c>
      <c r="B31" s="20" t="s">
        <v>12</v>
      </c>
      <c r="C31" s="33">
        <f t="shared" si="5"/>
        <v>41519</v>
      </c>
      <c r="D31" s="33"/>
      <c r="E31" s="72"/>
      <c r="F31" s="72"/>
      <c r="G31" s="72"/>
      <c r="H31" s="72"/>
      <c r="I31" s="2"/>
      <c r="J31" s="732"/>
      <c r="K31" s="732"/>
      <c r="L31" s="732"/>
      <c r="M31" s="732"/>
      <c r="N31" s="732"/>
      <c r="O31" s="732"/>
      <c r="P31" s="732"/>
      <c r="Q31" s="70"/>
      <c r="R31" s="2"/>
      <c r="S31" s="2"/>
      <c r="T31" s="2"/>
    </row>
    <row r="32" spans="1:20">
      <c r="A32" s="22">
        <v>41589</v>
      </c>
      <c r="B32" s="20" t="s">
        <v>3</v>
      </c>
      <c r="C32" s="33">
        <f t="shared" si="5"/>
        <v>41589</v>
      </c>
      <c r="D32" s="33"/>
      <c r="E32" s="72"/>
      <c r="F32" s="72"/>
      <c r="G32" s="72"/>
      <c r="H32" s="72"/>
      <c r="I32" s="2"/>
      <c r="J32" s="732"/>
      <c r="K32" s="732"/>
      <c r="L32" s="732"/>
      <c r="M32" s="732"/>
      <c r="N32" s="732"/>
      <c r="O32" s="732"/>
      <c r="P32" s="732"/>
      <c r="Q32" s="70"/>
      <c r="R32" s="2"/>
      <c r="S32" s="2"/>
      <c r="T32" s="2"/>
    </row>
    <row r="33" spans="1:20">
      <c r="A33" s="22">
        <v>41606</v>
      </c>
      <c r="B33" s="20" t="s">
        <v>4</v>
      </c>
      <c r="C33" s="33">
        <f t="shared" si="5"/>
        <v>41606</v>
      </c>
      <c r="D33" s="33"/>
      <c r="E33" s="72"/>
      <c r="F33" s="72"/>
      <c r="G33" s="72"/>
      <c r="H33" s="72"/>
      <c r="I33" s="2"/>
      <c r="J33" s="732"/>
      <c r="K33" s="732"/>
      <c r="L33" s="732"/>
      <c r="M33" s="732"/>
      <c r="N33" s="732"/>
      <c r="O33" s="732"/>
      <c r="P33" s="732"/>
      <c r="Q33" s="70"/>
      <c r="R33" s="2"/>
      <c r="S33" s="2"/>
      <c r="T33" s="2"/>
    </row>
    <row r="34" spans="1:20">
      <c r="A34" s="22">
        <v>41633</v>
      </c>
      <c r="B34" s="20" t="s">
        <v>6</v>
      </c>
      <c r="C34" s="33">
        <f t="shared" si="5"/>
        <v>41633</v>
      </c>
      <c r="D34" s="33"/>
      <c r="E34" s="72"/>
      <c r="F34" s="72"/>
      <c r="G34" s="72"/>
      <c r="H34" s="72"/>
      <c r="I34" s="2"/>
      <c r="J34" s="732"/>
      <c r="K34" s="732"/>
      <c r="L34" s="732"/>
      <c r="M34" s="732"/>
      <c r="N34" s="732"/>
      <c r="O34" s="732"/>
      <c r="P34" s="732"/>
      <c r="Q34" s="70"/>
      <c r="R34" s="2"/>
      <c r="S34" s="2"/>
      <c r="T34" s="2"/>
    </row>
    <row r="35" spans="1:20">
      <c r="A35" s="22">
        <v>41640</v>
      </c>
      <c r="B35" s="20" t="s">
        <v>7</v>
      </c>
      <c r="C35" s="33">
        <f t="shared" si="5"/>
        <v>41640</v>
      </c>
      <c r="D35" s="33"/>
      <c r="E35" s="72"/>
      <c r="F35" s="72"/>
      <c r="G35" s="72"/>
      <c r="H35" s="72"/>
      <c r="I35" s="2"/>
      <c r="J35" s="732"/>
      <c r="K35" s="732"/>
      <c r="L35" s="732"/>
      <c r="M35" s="732"/>
      <c r="N35" s="732"/>
      <c r="O35" s="732"/>
      <c r="P35" s="732"/>
      <c r="Q35" s="70"/>
      <c r="R35" s="2"/>
      <c r="S35" s="2"/>
      <c r="T35" s="2"/>
    </row>
    <row r="36" spans="1:20">
      <c r="A36" s="22">
        <v>41659</v>
      </c>
      <c r="B36" s="20" t="s">
        <v>8</v>
      </c>
      <c r="C36" s="33">
        <f t="shared" si="5"/>
        <v>41659</v>
      </c>
      <c r="D36" s="33"/>
      <c r="E36" s="72"/>
      <c r="F36" s="72"/>
      <c r="G36" s="72"/>
      <c r="H36" s="72"/>
      <c r="I36" s="2"/>
      <c r="J36" s="732"/>
      <c r="K36" s="732"/>
      <c r="L36" s="732"/>
      <c r="M36" s="732"/>
      <c r="N36" s="732"/>
      <c r="O36" s="732"/>
      <c r="P36" s="732"/>
      <c r="Q36" s="70"/>
      <c r="R36" s="2"/>
      <c r="S36" s="2"/>
      <c r="T36" s="2"/>
    </row>
    <row r="37" spans="1:20">
      <c r="A37" s="22">
        <v>41687</v>
      </c>
      <c r="B37" s="20" t="s">
        <v>9</v>
      </c>
      <c r="C37" s="33">
        <f t="shared" si="5"/>
        <v>41687</v>
      </c>
      <c r="D37" s="33"/>
      <c r="E37" s="72"/>
      <c r="F37" s="72"/>
      <c r="G37" s="72"/>
      <c r="H37" s="72"/>
      <c r="I37" s="2"/>
      <c r="J37" s="732"/>
      <c r="K37" s="732"/>
      <c r="L37" s="732"/>
      <c r="M37" s="732"/>
      <c r="N37" s="732"/>
      <c r="O37" s="732"/>
      <c r="P37" s="732"/>
      <c r="Q37" s="70"/>
      <c r="R37" s="2"/>
      <c r="S37" s="2"/>
      <c r="T37" s="2"/>
    </row>
    <row r="38" spans="1:20">
      <c r="A38" s="22">
        <v>41785</v>
      </c>
      <c r="B38" s="20" t="s">
        <v>10</v>
      </c>
      <c r="C38" s="33">
        <f t="shared" si="5"/>
        <v>41785</v>
      </c>
      <c r="D38" s="33"/>
      <c r="E38" s="72"/>
      <c r="F38" s="72"/>
      <c r="G38" s="72"/>
      <c r="H38" s="72"/>
      <c r="I38" s="2"/>
      <c r="J38" s="732"/>
      <c r="K38" s="732"/>
      <c r="L38" s="732"/>
      <c r="M38" s="732"/>
      <c r="N38" s="732"/>
      <c r="O38" s="732"/>
      <c r="P38" s="732"/>
      <c r="Q38" s="70"/>
      <c r="R38" s="2"/>
      <c r="S38" s="2"/>
      <c r="T38" s="2"/>
    </row>
    <row r="39" spans="1:20">
      <c r="A39" s="22">
        <v>41824</v>
      </c>
      <c r="B39" s="20" t="s">
        <v>11</v>
      </c>
      <c r="C39" s="33">
        <f t="shared" si="5"/>
        <v>41824</v>
      </c>
      <c r="D39" s="33"/>
      <c r="E39" s="72"/>
      <c r="F39" s="72"/>
      <c r="G39" s="72"/>
      <c r="H39" s="72"/>
      <c r="I39" s="2"/>
      <c r="J39" s="732"/>
      <c r="K39" s="732"/>
      <c r="L39" s="732"/>
      <c r="M39" s="732"/>
      <c r="N39" s="732"/>
      <c r="O39" s="732"/>
      <c r="P39" s="732"/>
      <c r="Q39" s="70"/>
      <c r="R39" s="2"/>
      <c r="S39" s="2"/>
      <c r="T39" s="2"/>
    </row>
    <row r="40" spans="1:20">
      <c r="A40" s="22">
        <v>41884</v>
      </c>
      <c r="B40" s="20" t="s">
        <v>12</v>
      </c>
      <c r="C40" s="33">
        <f t="shared" si="5"/>
        <v>41884</v>
      </c>
      <c r="D40" s="33"/>
      <c r="E40" s="72"/>
      <c r="F40" s="72"/>
      <c r="G40" s="72"/>
      <c r="H40" s="72"/>
      <c r="I40" s="2"/>
      <c r="J40" s="732"/>
      <c r="K40" s="732"/>
      <c r="L40" s="732"/>
      <c r="M40" s="732"/>
      <c r="N40" s="732"/>
      <c r="O40" s="732"/>
      <c r="P40" s="732"/>
      <c r="Q40" s="70"/>
      <c r="R40" s="2"/>
      <c r="S40" s="2"/>
      <c r="T40" s="2"/>
    </row>
    <row r="41" spans="1:20">
      <c r="A41" s="22">
        <v>41954</v>
      </c>
      <c r="B41" s="20" t="s">
        <v>3</v>
      </c>
      <c r="C41" s="33">
        <f t="shared" si="5"/>
        <v>41954</v>
      </c>
      <c r="D41" s="33"/>
      <c r="E41" s="72"/>
      <c r="F41" s="72"/>
      <c r="G41" s="72"/>
      <c r="H41" s="72"/>
      <c r="I41" s="2"/>
      <c r="J41" s="732"/>
      <c r="K41" s="732"/>
      <c r="L41" s="732"/>
      <c r="M41" s="732"/>
      <c r="N41" s="732"/>
      <c r="O41" s="732"/>
      <c r="P41" s="732"/>
      <c r="Q41" s="70"/>
      <c r="R41" s="2"/>
      <c r="S41" s="2"/>
      <c r="T41" s="2"/>
    </row>
    <row r="42" spans="1:20">
      <c r="A42" s="22">
        <v>41970</v>
      </c>
      <c r="B42" s="20" t="s">
        <v>4</v>
      </c>
      <c r="C42" s="33">
        <f t="shared" si="5"/>
        <v>41970</v>
      </c>
      <c r="D42" s="33"/>
      <c r="E42" s="72"/>
      <c r="F42" s="72"/>
      <c r="G42" s="72"/>
      <c r="H42" s="72"/>
      <c r="I42" s="2"/>
      <c r="J42" s="732"/>
      <c r="K42" s="732"/>
      <c r="L42" s="732"/>
      <c r="M42" s="732"/>
      <c r="N42" s="732"/>
      <c r="O42" s="732"/>
      <c r="P42" s="732"/>
      <c r="Q42" s="70"/>
      <c r="R42" s="2"/>
      <c r="S42" s="2"/>
      <c r="T42" s="2"/>
    </row>
    <row r="43" spans="1:20">
      <c r="A43" s="22">
        <v>41998</v>
      </c>
      <c r="B43" s="20" t="s">
        <v>6</v>
      </c>
      <c r="C43" s="33">
        <f t="shared" si="5"/>
        <v>41998</v>
      </c>
      <c r="D43" s="33"/>
      <c r="E43" s="72"/>
      <c r="F43" s="72"/>
      <c r="G43" s="72"/>
      <c r="H43" s="72"/>
      <c r="I43" s="2"/>
      <c r="J43" s="732"/>
      <c r="K43" s="732"/>
      <c r="L43" s="732"/>
      <c r="M43" s="732"/>
      <c r="N43" s="732"/>
      <c r="O43" s="732"/>
      <c r="P43" s="732"/>
      <c r="Q43" s="70"/>
      <c r="R43" s="2"/>
      <c r="S43" s="2"/>
      <c r="T43" s="2"/>
    </row>
    <row r="44" spans="1:20">
      <c r="A44" s="22">
        <v>42005</v>
      </c>
      <c r="B44" s="20" t="s">
        <v>7</v>
      </c>
      <c r="C44" s="33">
        <f t="shared" si="5"/>
        <v>42005</v>
      </c>
      <c r="D44" s="33"/>
      <c r="E44" s="72"/>
      <c r="F44" s="72"/>
      <c r="G44" s="72"/>
      <c r="H44" s="72"/>
      <c r="I44" s="2"/>
      <c r="J44" s="732"/>
      <c r="K44" s="732"/>
      <c r="L44" s="732"/>
      <c r="M44" s="732"/>
      <c r="N44" s="732"/>
      <c r="O44" s="732"/>
      <c r="P44" s="732"/>
      <c r="Q44" s="70"/>
      <c r="R44" s="2"/>
      <c r="S44" s="2"/>
      <c r="T44" s="2"/>
    </row>
    <row r="45" spans="1:20">
      <c r="A45" s="22">
        <v>42023</v>
      </c>
      <c r="B45" s="20" t="s">
        <v>8</v>
      </c>
      <c r="C45" s="33">
        <f t="shared" si="5"/>
        <v>42023</v>
      </c>
      <c r="D45" s="33"/>
      <c r="E45" s="72"/>
      <c r="F45" s="72"/>
      <c r="G45" s="72"/>
      <c r="H45" s="72"/>
      <c r="I45" s="2"/>
      <c r="J45" s="732"/>
      <c r="K45" s="732"/>
      <c r="L45" s="732"/>
      <c r="M45" s="732"/>
      <c r="N45" s="732"/>
      <c r="O45" s="732"/>
      <c r="P45" s="732"/>
      <c r="Q45" s="70"/>
      <c r="R45" s="2"/>
      <c r="S45" s="2"/>
      <c r="T45" s="2"/>
    </row>
    <row r="46" spans="1:20">
      <c r="A46" s="22">
        <v>42051</v>
      </c>
      <c r="B46" s="20" t="s">
        <v>9</v>
      </c>
      <c r="C46" s="33">
        <f t="shared" si="5"/>
        <v>42051</v>
      </c>
      <c r="D46" s="33"/>
      <c r="E46" s="72"/>
      <c r="F46" s="72"/>
      <c r="G46" s="72"/>
      <c r="H46" s="72"/>
      <c r="I46" s="2"/>
      <c r="J46" s="732"/>
      <c r="K46" s="732"/>
      <c r="L46" s="732"/>
      <c r="M46" s="732"/>
      <c r="N46" s="732"/>
      <c r="O46" s="732"/>
      <c r="P46" s="732"/>
      <c r="Q46" s="70"/>
      <c r="R46" s="2"/>
      <c r="S46" s="2"/>
      <c r="T46" s="2"/>
    </row>
    <row r="47" spans="1:20">
      <c r="A47" s="22">
        <v>42149</v>
      </c>
      <c r="B47" s="20" t="s">
        <v>10</v>
      </c>
      <c r="C47" s="33">
        <f t="shared" si="5"/>
        <v>42149</v>
      </c>
      <c r="D47" s="33"/>
      <c r="E47" s="72"/>
      <c r="F47" s="72"/>
      <c r="G47" s="72"/>
      <c r="H47" s="72"/>
      <c r="I47" s="2"/>
      <c r="J47" s="732"/>
      <c r="K47" s="732"/>
      <c r="L47" s="732"/>
      <c r="M47" s="732"/>
      <c r="N47" s="732"/>
      <c r="O47" s="732"/>
      <c r="P47" s="732"/>
      <c r="Q47" s="70"/>
      <c r="R47" s="2"/>
      <c r="S47" s="2"/>
      <c r="T47" s="2"/>
    </row>
    <row r="48" spans="1:20">
      <c r="A48" s="22">
        <v>42188</v>
      </c>
      <c r="B48" s="20" t="s">
        <v>11</v>
      </c>
      <c r="C48" s="33">
        <f t="shared" si="5"/>
        <v>42188</v>
      </c>
      <c r="D48" s="33"/>
      <c r="E48" s="72"/>
      <c r="F48" s="72"/>
      <c r="G48" s="72"/>
      <c r="H48" s="72"/>
      <c r="I48" s="2"/>
      <c r="J48" s="732"/>
      <c r="K48" s="732"/>
      <c r="L48" s="732"/>
      <c r="M48" s="732"/>
      <c r="N48" s="732"/>
      <c r="O48" s="732"/>
      <c r="P48" s="732"/>
      <c r="Q48" s="70"/>
      <c r="R48" s="2"/>
      <c r="S48" s="2"/>
      <c r="T48" s="2"/>
    </row>
    <row r="49" spans="1:20">
      <c r="A49" s="22">
        <v>42254</v>
      </c>
      <c r="B49" s="20" t="s">
        <v>12</v>
      </c>
      <c r="C49" s="33">
        <f t="shared" si="5"/>
        <v>42254</v>
      </c>
      <c r="D49" s="33"/>
      <c r="E49" s="72"/>
      <c r="F49" s="72"/>
      <c r="G49" s="72"/>
      <c r="H49" s="72"/>
      <c r="I49" s="2"/>
      <c r="J49" s="732"/>
      <c r="K49" s="732"/>
      <c r="L49" s="732"/>
      <c r="M49" s="732"/>
      <c r="N49" s="732"/>
      <c r="O49" s="732"/>
      <c r="P49" s="732"/>
      <c r="Q49" s="70"/>
      <c r="R49" s="2"/>
      <c r="S49" s="2"/>
      <c r="T49" s="2"/>
    </row>
    <row r="50" spans="1:20">
      <c r="A50" s="22">
        <v>42319</v>
      </c>
      <c r="B50" s="20" t="s">
        <v>3</v>
      </c>
      <c r="C50" s="33">
        <f t="shared" si="5"/>
        <v>42319</v>
      </c>
      <c r="D50" s="33"/>
      <c r="E50" s="72"/>
      <c r="F50" s="72"/>
      <c r="G50" s="72"/>
      <c r="H50" s="72"/>
      <c r="I50" s="2"/>
      <c r="J50" s="732"/>
      <c r="K50" s="732"/>
      <c r="L50" s="732"/>
      <c r="M50" s="732"/>
      <c r="N50" s="732"/>
      <c r="O50" s="732"/>
      <c r="P50" s="732"/>
      <c r="Q50" s="70"/>
      <c r="R50" s="2"/>
      <c r="S50" s="2"/>
      <c r="T50" s="2"/>
    </row>
    <row r="51" spans="1:20">
      <c r="A51" s="22">
        <v>42334</v>
      </c>
      <c r="B51" s="20" t="s">
        <v>4</v>
      </c>
      <c r="C51" s="33">
        <f t="shared" si="5"/>
        <v>42334</v>
      </c>
      <c r="D51" s="33"/>
      <c r="E51" s="72"/>
      <c r="F51" s="72"/>
      <c r="G51" s="72"/>
      <c r="H51" s="72"/>
      <c r="I51" s="2"/>
      <c r="J51" s="732"/>
      <c r="K51" s="732"/>
      <c r="L51" s="732"/>
      <c r="M51" s="732"/>
      <c r="N51" s="732"/>
      <c r="O51" s="732"/>
      <c r="P51" s="732"/>
      <c r="Q51" s="70"/>
      <c r="R51" s="2"/>
      <c r="S51" s="2"/>
      <c r="T51" s="2"/>
    </row>
    <row r="52" spans="1:20">
      <c r="A52" s="22">
        <v>42363</v>
      </c>
      <c r="B52" s="20" t="s">
        <v>6</v>
      </c>
      <c r="C52" s="33">
        <f t="shared" si="5"/>
        <v>42363</v>
      </c>
      <c r="D52" s="33"/>
      <c r="E52" s="72"/>
      <c r="F52" s="72"/>
      <c r="G52" s="72"/>
      <c r="H52" s="72"/>
      <c r="I52" s="2"/>
      <c r="J52" s="732"/>
      <c r="K52" s="732"/>
      <c r="L52" s="732"/>
      <c r="M52" s="732"/>
      <c r="N52" s="732"/>
      <c r="O52" s="732"/>
      <c r="P52" s="732"/>
      <c r="Q52" s="70"/>
      <c r="R52" s="2"/>
      <c r="S52" s="2"/>
      <c r="T52" s="2"/>
    </row>
    <row r="53" spans="1:20">
      <c r="A53" s="22">
        <v>42370</v>
      </c>
      <c r="B53" s="20" t="s">
        <v>7</v>
      </c>
      <c r="C53" s="33">
        <f t="shared" ref="C53:C61" si="6">A53</f>
        <v>42370</v>
      </c>
      <c r="D53" s="33"/>
      <c r="E53" s="72"/>
      <c r="F53" s="72"/>
      <c r="G53" s="72"/>
      <c r="H53" s="72"/>
      <c r="I53" s="2"/>
      <c r="J53" s="732"/>
      <c r="K53" s="732"/>
      <c r="L53" s="732"/>
      <c r="M53" s="732"/>
      <c r="N53" s="732"/>
      <c r="O53" s="732"/>
      <c r="P53" s="732"/>
      <c r="Q53" s="70"/>
      <c r="R53" s="2"/>
      <c r="S53" s="2"/>
      <c r="T53" s="2"/>
    </row>
    <row r="54" spans="1:20">
      <c r="A54" s="22">
        <v>42387</v>
      </c>
      <c r="B54" s="20" t="s">
        <v>8</v>
      </c>
      <c r="C54" s="33">
        <f t="shared" si="6"/>
        <v>42387</v>
      </c>
      <c r="D54" s="33"/>
      <c r="E54" s="72"/>
      <c r="F54" s="72"/>
      <c r="G54" s="72"/>
      <c r="H54" s="72"/>
      <c r="I54" s="2"/>
      <c r="J54" s="732"/>
      <c r="K54" s="732"/>
      <c r="L54" s="732"/>
      <c r="M54" s="732"/>
      <c r="N54" s="732"/>
      <c r="O54" s="732"/>
      <c r="P54" s="732"/>
      <c r="Q54" s="70"/>
      <c r="R54" s="2"/>
      <c r="S54" s="2"/>
      <c r="T54" s="2"/>
    </row>
    <row r="55" spans="1:20">
      <c r="A55" s="22">
        <v>42415</v>
      </c>
      <c r="B55" s="20" t="s">
        <v>9</v>
      </c>
      <c r="C55" s="33">
        <f t="shared" si="6"/>
        <v>42415</v>
      </c>
      <c r="D55" s="33"/>
      <c r="E55" s="72"/>
      <c r="F55" s="72"/>
      <c r="G55" s="72"/>
      <c r="H55" s="72"/>
      <c r="I55" s="2"/>
      <c r="J55" s="732"/>
      <c r="K55" s="732"/>
      <c r="L55" s="732"/>
      <c r="M55" s="732"/>
      <c r="N55" s="732"/>
      <c r="O55" s="732"/>
      <c r="P55" s="732"/>
      <c r="Q55" s="70"/>
      <c r="R55" s="2"/>
      <c r="S55" s="2"/>
      <c r="T55" s="2"/>
    </row>
    <row r="56" spans="1:20">
      <c r="A56" s="22">
        <v>42520</v>
      </c>
      <c r="B56" s="20" t="s">
        <v>10</v>
      </c>
      <c r="C56" s="33">
        <f t="shared" si="6"/>
        <v>42520</v>
      </c>
      <c r="D56" s="33"/>
      <c r="E56" s="72"/>
      <c r="F56" s="72"/>
      <c r="G56" s="72"/>
      <c r="H56" s="72"/>
      <c r="I56" s="2"/>
      <c r="J56" s="732"/>
      <c r="K56" s="732"/>
      <c r="L56" s="732"/>
      <c r="M56" s="732"/>
      <c r="N56" s="732"/>
      <c r="O56" s="732"/>
      <c r="P56" s="732"/>
      <c r="Q56" s="70"/>
      <c r="R56" s="2"/>
      <c r="S56" s="2"/>
      <c r="T56" s="2"/>
    </row>
    <row r="57" spans="1:20">
      <c r="A57" s="22">
        <v>42555</v>
      </c>
      <c r="B57" s="20" t="s">
        <v>11</v>
      </c>
      <c r="C57" s="33">
        <f t="shared" si="6"/>
        <v>42555</v>
      </c>
      <c r="D57" s="33"/>
      <c r="E57" s="72"/>
      <c r="F57" s="72"/>
      <c r="G57" s="72"/>
      <c r="H57" s="72"/>
      <c r="I57" s="2"/>
      <c r="J57" s="732"/>
      <c r="K57" s="732"/>
      <c r="L57" s="732"/>
      <c r="M57" s="732"/>
      <c r="N57" s="732"/>
      <c r="O57" s="732"/>
      <c r="P57" s="732"/>
      <c r="Q57" s="70"/>
      <c r="R57" s="2"/>
      <c r="S57" s="2"/>
      <c r="T57" s="2"/>
    </row>
    <row r="58" spans="1:20">
      <c r="A58" s="22">
        <v>42618</v>
      </c>
      <c r="B58" s="20" t="s">
        <v>12</v>
      </c>
      <c r="C58" s="33">
        <f t="shared" si="6"/>
        <v>42618</v>
      </c>
      <c r="D58" s="33"/>
      <c r="E58" s="72"/>
      <c r="F58" s="72"/>
      <c r="G58" s="72"/>
      <c r="H58" s="72"/>
      <c r="I58" s="2"/>
      <c r="J58" s="732"/>
      <c r="K58" s="732"/>
      <c r="L58" s="732"/>
      <c r="M58" s="732"/>
      <c r="N58" s="732"/>
      <c r="O58" s="732"/>
      <c r="P58" s="732"/>
      <c r="Q58" s="70"/>
      <c r="R58" s="2"/>
      <c r="S58" s="2"/>
      <c r="T58" s="2"/>
    </row>
    <row r="59" spans="1:20">
      <c r="A59" s="22">
        <v>42685</v>
      </c>
      <c r="B59" s="20" t="s">
        <v>3</v>
      </c>
      <c r="C59" s="33">
        <f t="shared" si="6"/>
        <v>42685</v>
      </c>
      <c r="D59" s="33"/>
      <c r="E59" s="72"/>
      <c r="F59" s="72"/>
      <c r="G59" s="72"/>
      <c r="H59" s="72"/>
      <c r="I59" s="2"/>
      <c r="J59" s="732"/>
      <c r="K59" s="732"/>
      <c r="L59" s="732"/>
      <c r="M59" s="732"/>
      <c r="N59" s="732"/>
      <c r="O59" s="732"/>
      <c r="P59" s="732"/>
      <c r="Q59" s="70"/>
      <c r="R59" s="2"/>
      <c r="S59" s="2"/>
      <c r="T59" s="2"/>
    </row>
    <row r="60" spans="1:20">
      <c r="A60" s="22">
        <v>42698</v>
      </c>
      <c r="B60" s="20" t="s">
        <v>4</v>
      </c>
      <c r="C60" s="33">
        <f t="shared" si="6"/>
        <v>42698</v>
      </c>
      <c r="D60" s="33"/>
      <c r="E60" s="72"/>
      <c r="F60" s="72"/>
      <c r="G60" s="72"/>
      <c r="H60" s="72"/>
      <c r="I60" s="2"/>
      <c r="J60" s="732"/>
      <c r="K60" s="732"/>
      <c r="L60" s="732"/>
      <c r="M60" s="732"/>
      <c r="N60" s="732"/>
      <c r="O60" s="732"/>
      <c r="P60" s="732"/>
      <c r="Q60" s="70"/>
      <c r="R60" s="2"/>
      <c r="S60" s="2"/>
      <c r="T60" s="2"/>
    </row>
    <row r="61" spans="1:20">
      <c r="A61" s="22">
        <v>42730</v>
      </c>
      <c r="B61" s="20" t="s">
        <v>6</v>
      </c>
      <c r="C61" s="33">
        <f t="shared" si="6"/>
        <v>42730</v>
      </c>
      <c r="D61" s="33"/>
      <c r="E61" s="72"/>
      <c r="F61" s="72"/>
      <c r="G61" s="72"/>
      <c r="H61" s="72"/>
      <c r="I61" s="2"/>
      <c r="J61" s="732"/>
      <c r="K61" s="732"/>
      <c r="L61" s="732"/>
      <c r="M61" s="732"/>
      <c r="N61" s="732"/>
      <c r="O61" s="732"/>
      <c r="P61" s="732"/>
      <c r="Q61" s="70"/>
      <c r="R61" s="2"/>
      <c r="S61" s="2"/>
      <c r="T61" s="2"/>
    </row>
    <row r="62" spans="1:20">
      <c r="A62" s="22">
        <v>42737</v>
      </c>
      <c r="B62" s="20" t="s">
        <v>7</v>
      </c>
      <c r="C62" s="33">
        <f t="shared" ref="C62:C70" si="7">A62</f>
        <v>42737</v>
      </c>
      <c r="D62" s="33"/>
      <c r="E62" s="72"/>
      <c r="F62" s="72"/>
      <c r="G62" s="72"/>
      <c r="H62" s="72"/>
      <c r="I62" s="2"/>
      <c r="J62" s="732"/>
      <c r="K62" s="732"/>
      <c r="L62" s="732"/>
      <c r="M62" s="732"/>
      <c r="N62" s="732"/>
      <c r="O62" s="732"/>
      <c r="P62" s="732"/>
      <c r="Q62" s="70"/>
      <c r="R62" s="2"/>
      <c r="S62" s="2"/>
      <c r="T62" s="2"/>
    </row>
    <row r="63" spans="1:20">
      <c r="A63" s="22">
        <v>42751</v>
      </c>
      <c r="B63" s="20" t="s">
        <v>8</v>
      </c>
      <c r="C63" s="33">
        <f t="shared" si="7"/>
        <v>42751</v>
      </c>
      <c r="D63" s="33"/>
      <c r="E63" s="72"/>
      <c r="F63" s="72"/>
      <c r="G63" s="72"/>
      <c r="H63" s="72"/>
      <c r="I63" s="2"/>
      <c r="J63" s="732"/>
      <c r="K63" s="732"/>
      <c r="L63" s="732"/>
      <c r="M63" s="732"/>
      <c r="N63" s="732"/>
      <c r="O63" s="732"/>
      <c r="P63" s="732"/>
      <c r="Q63" s="70"/>
      <c r="R63" s="2"/>
      <c r="S63" s="2"/>
      <c r="T63" s="2"/>
    </row>
    <row r="64" spans="1:20">
      <c r="A64" s="22">
        <v>42786</v>
      </c>
      <c r="B64" s="20" t="s">
        <v>9</v>
      </c>
      <c r="C64" s="33">
        <f t="shared" si="7"/>
        <v>42786</v>
      </c>
      <c r="D64" s="33"/>
      <c r="E64" s="72"/>
      <c r="F64" s="72"/>
      <c r="G64" s="72"/>
      <c r="H64" s="72"/>
      <c r="I64" s="2"/>
      <c r="J64" s="732"/>
      <c r="K64" s="732"/>
      <c r="L64" s="732"/>
      <c r="M64" s="732"/>
      <c r="N64" s="732"/>
      <c r="O64" s="732"/>
      <c r="P64" s="732"/>
      <c r="Q64" s="70"/>
      <c r="R64" s="2"/>
      <c r="S64" s="2"/>
      <c r="T64" s="2"/>
    </row>
    <row r="65" spans="1:20">
      <c r="A65" s="22">
        <v>42884</v>
      </c>
      <c r="B65" s="20" t="s">
        <v>10</v>
      </c>
      <c r="C65" s="33">
        <f t="shared" si="7"/>
        <v>42884</v>
      </c>
      <c r="D65" s="33"/>
      <c r="E65" s="72"/>
      <c r="F65" s="72"/>
      <c r="G65" s="72"/>
      <c r="H65" s="72"/>
      <c r="I65" s="2"/>
      <c r="J65" s="732"/>
      <c r="K65" s="732"/>
      <c r="L65" s="732"/>
      <c r="M65" s="732"/>
      <c r="N65" s="732"/>
      <c r="O65" s="732"/>
      <c r="P65" s="732"/>
      <c r="Q65" s="70"/>
      <c r="R65" s="2"/>
      <c r="S65" s="2"/>
      <c r="T65" s="2"/>
    </row>
    <row r="66" spans="1:20">
      <c r="A66" s="22">
        <v>42920</v>
      </c>
      <c r="B66" s="20" t="s">
        <v>11</v>
      </c>
      <c r="C66" s="33">
        <f t="shared" si="7"/>
        <v>42920</v>
      </c>
      <c r="D66" s="33"/>
      <c r="E66" s="72"/>
      <c r="F66" s="72"/>
      <c r="G66" s="72"/>
      <c r="H66" s="72"/>
      <c r="I66" s="2"/>
      <c r="J66" s="732"/>
      <c r="K66" s="732"/>
      <c r="L66" s="732"/>
      <c r="M66" s="732"/>
      <c r="N66" s="732"/>
      <c r="O66" s="732"/>
      <c r="P66" s="732"/>
      <c r="Q66" s="70"/>
      <c r="R66" s="2"/>
      <c r="S66" s="2"/>
      <c r="T66" s="2"/>
    </row>
    <row r="67" spans="1:20">
      <c r="A67" s="22">
        <v>42982</v>
      </c>
      <c r="B67" s="20" t="s">
        <v>12</v>
      </c>
      <c r="C67" s="33">
        <f t="shared" si="7"/>
        <v>42982</v>
      </c>
      <c r="D67" s="33"/>
      <c r="E67" s="72"/>
      <c r="F67" s="72"/>
      <c r="G67" s="72"/>
      <c r="H67" s="72"/>
      <c r="I67" s="2"/>
      <c r="J67" s="732"/>
      <c r="K67" s="732"/>
      <c r="L67" s="732"/>
      <c r="M67" s="732"/>
      <c r="N67" s="732"/>
      <c r="O67" s="732"/>
      <c r="P67" s="732"/>
      <c r="Q67" s="70"/>
      <c r="R67" s="2"/>
      <c r="S67" s="2"/>
      <c r="T67" s="2"/>
    </row>
    <row r="68" spans="1:20">
      <c r="A68" s="22">
        <v>43049</v>
      </c>
      <c r="B68" s="20" t="s">
        <v>3</v>
      </c>
      <c r="C68" s="33">
        <f t="shared" si="7"/>
        <v>43049</v>
      </c>
      <c r="D68" s="33"/>
      <c r="E68" s="72"/>
      <c r="F68" s="72"/>
      <c r="G68" s="72"/>
      <c r="H68" s="72"/>
      <c r="I68" s="2"/>
      <c r="J68" s="732"/>
      <c r="K68" s="732"/>
      <c r="L68" s="732"/>
      <c r="M68" s="732"/>
      <c r="N68" s="732"/>
      <c r="O68" s="732"/>
      <c r="P68" s="732"/>
      <c r="Q68" s="70"/>
      <c r="R68" s="2"/>
      <c r="S68" s="2"/>
      <c r="T68" s="2"/>
    </row>
    <row r="69" spans="1:20">
      <c r="A69" s="22">
        <v>43062</v>
      </c>
      <c r="B69" s="20" t="s">
        <v>4</v>
      </c>
      <c r="C69" s="33">
        <f t="shared" si="7"/>
        <v>43062</v>
      </c>
      <c r="D69" s="33"/>
      <c r="E69" s="72"/>
      <c r="F69" s="72"/>
      <c r="G69" s="72"/>
      <c r="H69" s="72"/>
      <c r="I69" s="2"/>
      <c r="J69" s="732"/>
      <c r="K69" s="732"/>
      <c r="L69" s="732"/>
      <c r="M69" s="732"/>
      <c r="N69" s="732"/>
      <c r="O69" s="732"/>
      <c r="P69" s="732"/>
      <c r="Q69" s="70"/>
      <c r="R69" s="2"/>
      <c r="S69" s="2"/>
      <c r="T69" s="2"/>
    </row>
    <row r="70" spans="1:20">
      <c r="A70" s="22">
        <v>43094</v>
      </c>
      <c r="B70" s="20" t="s">
        <v>6</v>
      </c>
      <c r="C70" s="33">
        <f t="shared" si="7"/>
        <v>43094</v>
      </c>
      <c r="D70" s="33"/>
      <c r="E70" s="72"/>
      <c r="F70" s="72"/>
      <c r="G70" s="72"/>
      <c r="H70" s="72"/>
      <c r="I70" s="2"/>
      <c r="J70" s="732"/>
      <c r="K70" s="732"/>
      <c r="L70" s="732"/>
      <c r="M70" s="732"/>
      <c r="N70" s="732"/>
      <c r="O70" s="732"/>
      <c r="P70" s="732"/>
      <c r="Q70" s="70"/>
      <c r="R70" s="2"/>
      <c r="S70" s="2"/>
      <c r="T70" s="2"/>
    </row>
    <row r="71" spans="1:20">
      <c r="A71" s="22">
        <v>43101</v>
      </c>
      <c r="B71" s="20" t="s">
        <v>7</v>
      </c>
      <c r="C71" s="33">
        <f t="shared" si="5"/>
        <v>43101</v>
      </c>
      <c r="D71" s="33"/>
      <c r="E71" s="72"/>
      <c r="F71" s="72"/>
      <c r="G71" s="72"/>
      <c r="H71" s="72"/>
      <c r="I71" s="2"/>
      <c r="J71" s="732"/>
      <c r="K71" s="732"/>
      <c r="L71" s="732"/>
      <c r="M71" s="732"/>
      <c r="N71" s="732"/>
      <c r="O71" s="732"/>
      <c r="P71" s="732"/>
      <c r="Q71" s="70"/>
      <c r="R71" s="2"/>
      <c r="S71" s="2"/>
      <c r="T71" s="2"/>
    </row>
    <row r="72" spans="1:20">
      <c r="A72" s="18" t="s">
        <v>25</v>
      </c>
      <c r="B72" s="19"/>
      <c r="C72" s="7"/>
      <c r="D72" s="7"/>
      <c r="E72" s="73"/>
      <c r="F72" s="73"/>
      <c r="G72" s="73"/>
      <c r="H72" s="73"/>
      <c r="I72" s="2"/>
      <c r="J72" s="732"/>
      <c r="K72" s="732"/>
      <c r="L72" s="732"/>
      <c r="M72" s="732"/>
      <c r="N72" s="732"/>
      <c r="O72" s="732"/>
      <c r="P72" s="732"/>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election activeCell="B2" sqref="B2:B3"/>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3" t="s">
        <v>302</v>
      </c>
      <c r="AAF1" s="733"/>
      <c r="AAG1" s="733"/>
      <c r="AAH1" s="733"/>
      <c r="AAI1" s="733"/>
      <c r="AAJ1" s="733"/>
      <c r="AAK1" s="733"/>
      <c r="AAL1" s="331"/>
      <c r="AAM1" s="112"/>
      <c r="AAN1"/>
      <c r="AAT1" s="23"/>
      <c r="AAU1" s="44"/>
    </row>
    <row r="2" spans="1:745" ht="17.25" customHeight="1">
      <c r="A2" s="760"/>
      <c r="B2" s="765" t="s">
        <v>124</v>
      </c>
      <c r="C2" s="746" t="s">
        <v>325</v>
      </c>
      <c r="D2" s="746"/>
      <c r="E2" s="746"/>
      <c r="F2" s="746"/>
      <c r="G2" s="746"/>
      <c r="H2" s="746"/>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3"/>
      <c r="AAF2" s="733"/>
      <c r="AAG2" s="733"/>
      <c r="AAH2" s="733"/>
      <c r="AAI2" s="733"/>
      <c r="AAJ2" s="733"/>
      <c r="AAK2" s="733"/>
      <c r="AAL2" s="332">
        <f>ROW(S.LastCellSchedule)</f>
        <v>470</v>
      </c>
      <c r="AAM2" s="112"/>
      <c r="AAN2"/>
      <c r="AAO2" s="744" t="s">
        <v>301</v>
      </c>
      <c r="AAP2" s="744"/>
      <c r="AAQ2" s="744"/>
      <c r="AAR2" s="744"/>
      <c r="AAS2" s="744"/>
      <c r="AAT2" s="744"/>
      <c r="AAU2" s="44"/>
    </row>
    <row r="3" spans="1:745" ht="18" customHeight="1">
      <c r="A3" s="760"/>
      <c r="B3" s="765"/>
      <c r="C3" s="746"/>
      <c r="D3" s="746"/>
      <c r="E3" s="746"/>
      <c r="F3" s="746"/>
      <c r="G3" s="746"/>
      <c r="H3" s="746"/>
      <c r="I3" s="588"/>
      <c r="J3" s="677">
        <v>0</v>
      </c>
      <c r="K3" s="35"/>
      <c r="N3" s="53"/>
      <c r="O3" s="747" t="s">
        <v>67</v>
      </c>
      <c r="P3" s="748"/>
      <c r="Q3" s="53"/>
      <c r="R3" s="749" t="s">
        <v>66</v>
      </c>
      <c r="S3" s="750"/>
      <c r="T3" s="589"/>
      <c r="U3" s="751" t="s">
        <v>65</v>
      </c>
      <c r="V3" s="752"/>
      <c r="W3" s="589"/>
      <c r="X3" s="589"/>
      <c r="AM3" s="747" t="s">
        <v>67</v>
      </c>
      <c r="AN3" s="748"/>
      <c r="AO3" s="53"/>
      <c r="AP3" s="749" t="s">
        <v>66</v>
      </c>
      <c r="AQ3" s="750"/>
      <c r="AR3" s="53"/>
      <c r="AS3" s="751" t="s">
        <v>65</v>
      </c>
      <c r="AT3" s="752"/>
      <c r="BO3" s="747" t="s">
        <v>67</v>
      </c>
      <c r="BP3" s="748"/>
      <c r="BQ3" s="53"/>
      <c r="BR3" s="749" t="s">
        <v>66</v>
      </c>
      <c r="BS3" s="750"/>
      <c r="BT3" s="53"/>
      <c r="BU3" s="751" t="s">
        <v>65</v>
      </c>
      <c r="BV3" s="752"/>
      <c r="CP3" s="747" t="s">
        <v>67</v>
      </c>
      <c r="CQ3" s="748"/>
      <c r="CR3" s="53"/>
      <c r="CS3" s="749" t="s">
        <v>66</v>
      </c>
      <c r="CT3" s="750"/>
      <c r="CU3" s="53"/>
      <c r="CV3" s="751" t="s">
        <v>65</v>
      </c>
      <c r="CW3" s="752"/>
      <c r="DQ3" s="747" t="s">
        <v>67</v>
      </c>
      <c r="DR3" s="748"/>
      <c r="DS3" s="53"/>
      <c r="DT3" s="749" t="s">
        <v>66</v>
      </c>
      <c r="DU3" s="750"/>
      <c r="DV3" s="53"/>
      <c r="DW3" s="751" t="s">
        <v>65</v>
      </c>
      <c r="DX3" s="752"/>
      <c r="ER3" s="747" t="s">
        <v>67</v>
      </c>
      <c r="ES3" s="748"/>
      <c r="ET3" s="53"/>
      <c r="EU3" s="749" t="s">
        <v>66</v>
      </c>
      <c r="EV3" s="750"/>
      <c r="EW3" s="53"/>
      <c r="EX3" s="751" t="s">
        <v>65</v>
      </c>
      <c r="EY3" s="752"/>
      <c r="FS3" s="747" t="s">
        <v>67</v>
      </c>
      <c r="FT3" s="748"/>
      <c r="FU3" s="53"/>
      <c r="FV3" s="749" t="s">
        <v>66</v>
      </c>
      <c r="FW3" s="750"/>
      <c r="FX3" s="53"/>
      <c r="FY3" s="751" t="s">
        <v>65</v>
      </c>
      <c r="FZ3" s="752"/>
      <c r="GT3" s="747" t="s">
        <v>67</v>
      </c>
      <c r="GU3" s="748"/>
      <c r="GV3" s="53"/>
      <c r="GW3" s="749" t="s">
        <v>66</v>
      </c>
      <c r="GX3" s="750"/>
      <c r="GY3" s="53"/>
      <c r="GZ3" s="751" t="s">
        <v>65</v>
      </c>
      <c r="HA3" s="752"/>
      <c r="HU3" s="747" t="s">
        <v>67</v>
      </c>
      <c r="HV3" s="748"/>
      <c r="HW3" s="53"/>
      <c r="HX3" s="749" t="s">
        <v>66</v>
      </c>
      <c r="HY3" s="750"/>
      <c r="HZ3" s="53"/>
      <c r="IA3" s="751" t="s">
        <v>65</v>
      </c>
      <c r="IB3" s="752"/>
      <c r="IW3" s="747" t="s">
        <v>67</v>
      </c>
      <c r="IX3" s="748"/>
      <c r="IY3" s="53"/>
      <c r="IZ3" s="749" t="s">
        <v>66</v>
      </c>
      <c r="JA3" s="750"/>
      <c r="JB3" s="53"/>
      <c r="JC3" s="751" t="s">
        <v>65</v>
      </c>
      <c r="JD3" s="752"/>
      <c r="JY3" s="747" t="s">
        <v>67</v>
      </c>
      <c r="JZ3" s="748"/>
      <c r="KA3" s="53"/>
      <c r="KB3" s="749" t="s">
        <v>66</v>
      </c>
      <c r="KC3" s="750"/>
      <c r="KD3" s="53"/>
      <c r="KE3" s="751" t="s">
        <v>65</v>
      </c>
      <c r="KF3" s="752"/>
      <c r="LA3" s="747" t="s">
        <v>67</v>
      </c>
      <c r="LB3" s="748"/>
      <c r="LC3" s="53"/>
      <c r="LD3" s="749" t="s">
        <v>66</v>
      </c>
      <c r="LE3" s="750"/>
      <c r="LF3" s="53"/>
      <c r="LG3" s="751" t="s">
        <v>65</v>
      </c>
      <c r="LH3" s="752"/>
      <c r="MB3" s="747" t="s">
        <v>67</v>
      </c>
      <c r="MC3" s="748"/>
      <c r="MD3" s="53"/>
      <c r="ME3" s="749" t="s">
        <v>66</v>
      </c>
      <c r="MF3" s="750"/>
      <c r="MG3" s="53"/>
      <c r="MH3" s="751" t="s">
        <v>65</v>
      </c>
      <c r="MI3" s="752"/>
      <c r="ND3" s="747" t="s">
        <v>67</v>
      </c>
      <c r="NE3" s="748"/>
      <c r="NF3" s="53"/>
      <c r="NG3" s="749" t="s">
        <v>66</v>
      </c>
      <c r="NH3" s="750"/>
      <c r="NI3" s="53"/>
      <c r="NJ3" s="751" t="s">
        <v>65</v>
      </c>
      <c r="NK3" s="752"/>
      <c r="OE3" s="747" t="s">
        <v>67</v>
      </c>
      <c r="OF3" s="748"/>
      <c r="OG3" s="53"/>
      <c r="OH3" s="749" t="s">
        <v>66</v>
      </c>
      <c r="OI3" s="750"/>
      <c r="OJ3" s="53"/>
      <c r="OK3" s="751" t="s">
        <v>65</v>
      </c>
      <c r="OL3" s="752"/>
      <c r="PG3" s="747" t="s">
        <v>67</v>
      </c>
      <c r="PH3" s="748"/>
      <c r="PI3" s="53"/>
      <c r="PJ3" s="749" t="s">
        <v>66</v>
      </c>
      <c r="PK3" s="750"/>
      <c r="PL3" s="53"/>
      <c r="PM3" s="751" t="s">
        <v>65</v>
      </c>
      <c r="PN3" s="752"/>
      <c r="QH3" s="747" t="s">
        <v>67</v>
      </c>
      <c r="QI3" s="748"/>
      <c r="QJ3" s="53"/>
      <c r="QK3" s="749" t="s">
        <v>66</v>
      </c>
      <c r="QL3" s="750"/>
      <c r="QM3" s="53"/>
      <c r="QN3" s="751" t="s">
        <v>65</v>
      </c>
      <c r="QO3" s="752"/>
      <c r="RI3" s="747" t="s">
        <v>67</v>
      </c>
      <c r="RJ3" s="748"/>
      <c r="RK3" s="53"/>
      <c r="RL3" s="749" t="s">
        <v>66</v>
      </c>
      <c r="RM3" s="750"/>
      <c r="RN3" s="53"/>
      <c r="RO3" s="751" t="s">
        <v>65</v>
      </c>
      <c r="RP3" s="752"/>
      <c r="SK3" s="747" t="s">
        <v>67</v>
      </c>
      <c r="SL3" s="748"/>
      <c r="SM3" s="53"/>
      <c r="SN3" s="749" t="s">
        <v>66</v>
      </c>
      <c r="SO3" s="750"/>
      <c r="SP3" s="53"/>
      <c r="SQ3" s="751" t="s">
        <v>65</v>
      </c>
      <c r="SR3" s="752"/>
      <c r="TM3" s="747" t="s">
        <v>67</v>
      </c>
      <c r="TN3" s="748"/>
      <c r="TO3" s="53"/>
      <c r="TP3" s="749" t="s">
        <v>66</v>
      </c>
      <c r="TQ3" s="750"/>
      <c r="TR3" s="53"/>
      <c r="TS3" s="751" t="s">
        <v>65</v>
      </c>
      <c r="TT3" s="752"/>
      <c r="UP3" s="747" t="s">
        <v>67</v>
      </c>
      <c r="UQ3" s="748"/>
      <c r="UR3" s="53"/>
      <c r="US3" s="749" t="s">
        <v>66</v>
      </c>
      <c r="UT3" s="750"/>
      <c r="UU3" s="53"/>
      <c r="UV3" s="751" t="s">
        <v>65</v>
      </c>
      <c r="UW3" s="752"/>
      <c r="VQ3" s="747" t="s">
        <v>67</v>
      </c>
      <c r="VR3" s="748"/>
      <c r="VS3" s="53"/>
      <c r="VT3" s="749" t="s">
        <v>66</v>
      </c>
      <c r="VU3" s="750"/>
      <c r="VV3" s="53"/>
      <c r="VW3" s="751" t="s">
        <v>65</v>
      </c>
      <c r="VX3" s="752"/>
      <c r="WR3" s="747" t="s">
        <v>67</v>
      </c>
      <c r="WS3" s="748"/>
      <c r="WT3" s="53"/>
      <c r="WU3" s="749" t="s">
        <v>66</v>
      </c>
      <c r="WV3" s="750"/>
      <c r="WW3" s="53"/>
      <c r="WX3" s="751" t="s">
        <v>65</v>
      </c>
      <c r="WY3" s="752"/>
      <c r="XT3" s="747" t="s">
        <v>67</v>
      </c>
      <c r="XU3" s="748"/>
      <c r="XV3" s="53"/>
      <c r="XW3" s="749" t="s">
        <v>66</v>
      </c>
      <c r="XX3" s="750"/>
      <c r="XY3" s="53"/>
      <c r="XZ3" s="751" t="s">
        <v>65</v>
      </c>
      <c r="YA3" s="752"/>
      <c r="YU3" s="747" t="s">
        <v>67</v>
      </c>
      <c r="YV3" s="748"/>
      <c r="YW3" s="53"/>
      <c r="YX3" s="749" t="s">
        <v>66</v>
      </c>
      <c r="YY3" s="750"/>
      <c r="YZ3" s="53"/>
      <c r="ZA3" s="751" t="s">
        <v>65</v>
      </c>
      <c r="ZB3" s="752"/>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4" t="s">
        <v>2</v>
      </c>
      <c r="F4" s="764"/>
      <c r="G4" s="770" t="str">
        <f ca="1">"Today "&amp;TEXT(TODAY(),"mm/dd/yy")</f>
        <v>Today 04/20/13</v>
      </c>
      <c r="H4" s="770"/>
      <c r="I4" s="598"/>
      <c r="J4" s="730">
        <f ca="1">J5</f>
        <v>41384</v>
      </c>
      <c r="K4" s="730" t="str">
        <f ca="1">IF(WEEKDAY(K$6)=2,K6,"")</f>
        <v/>
      </c>
      <c r="L4" s="730">
        <f t="shared" ref="L4:BW4" ca="1" si="0">IF(WEEKDAY(L$6)=2,L6,"")</f>
        <v>41386</v>
      </c>
      <c r="M4" s="730" t="str">
        <f t="shared" ca="1" si="0"/>
        <v/>
      </c>
      <c r="N4" s="730" t="str">
        <f t="shared" ca="1" si="0"/>
        <v/>
      </c>
      <c r="O4" s="730" t="str">
        <f t="shared" ca="1" si="0"/>
        <v/>
      </c>
      <c r="P4" s="730" t="str">
        <f t="shared" ca="1" si="0"/>
        <v/>
      </c>
      <c r="Q4" s="730" t="str">
        <f t="shared" ca="1" si="0"/>
        <v/>
      </c>
      <c r="R4" s="730" t="str">
        <f t="shared" ca="1" si="0"/>
        <v/>
      </c>
      <c r="S4" s="730">
        <f t="shared" ca="1" si="0"/>
        <v>41393</v>
      </c>
      <c r="T4" s="730" t="str">
        <f t="shared" ca="1" si="0"/>
        <v/>
      </c>
      <c r="U4" s="730" t="str">
        <f t="shared" ca="1" si="0"/>
        <v/>
      </c>
      <c r="V4" s="730" t="str">
        <f t="shared" ca="1" si="0"/>
        <v/>
      </c>
      <c r="W4" s="730" t="str">
        <f t="shared" ca="1" si="0"/>
        <v/>
      </c>
      <c r="X4" s="730" t="str">
        <f t="shared" ca="1" si="0"/>
        <v/>
      </c>
      <c r="Y4" s="730" t="str">
        <f t="shared" ca="1" si="0"/>
        <v/>
      </c>
      <c r="Z4" s="730">
        <f t="shared" ca="1" si="0"/>
        <v>41400</v>
      </c>
      <c r="AA4" s="730" t="str">
        <f t="shared" ca="1" si="0"/>
        <v/>
      </c>
      <c r="AB4" s="730" t="str">
        <f t="shared" ca="1" si="0"/>
        <v/>
      </c>
      <c r="AC4" s="730" t="str">
        <f t="shared" ca="1" si="0"/>
        <v/>
      </c>
      <c r="AD4" s="730" t="str">
        <f t="shared" ca="1" si="0"/>
        <v/>
      </c>
      <c r="AE4" s="730" t="str">
        <f t="shared" ca="1" si="0"/>
        <v/>
      </c>
      <c r="AF4" s="730" t="str">
        <f t="shared" ca="1" si="0"/>
        <v/>
      </c>
      <c r="AG4" s="730">
        <f t="shared" ca="1" si="0"/>
        <v>41407</v>
      </c>
      <c r="AH4" s="730" t="str">
        <f t="shared" ca="1" si="0"/>
        <v/>
      </c>
      <c r="AI4" s="730" t="str">
        <f t="shared" ca="1" si="0"/>
        <v/>
      </c>
      <c r="AJ4" s="730" t="str">
        <f t="shared" ca="1" si="0"/>
        <v/>
      </c>
      <c r="AK4" s="730" t="str">
        <f t="shared" ca="1" si="0"/>
        <v/>
      </c>
      <c r="AL4" s="730" t="str">
        <f t="shared" ca="1" si="0"/>
        <v/>
      </c>
      <c r="AM4" s="730" t="str">
        <f t="shared" ca="1" si="0"/>
        <v/>
      </c>
      <c r="AN4" s="730">
        <f t="shared" ca="1" si="0"/>
        <v>41414</v>
      </c>
      <c r="AO4" s="730" t="str">
        <f t="shared" ca="1" si="0"/>
        <v/>
      </c>
      <c r="AP4" s="730" t="str">
        <f t="shared" ca="1" si="0"/>
        <v/>
      </c>
      <c r="AQ4" s="730" t="str">
        <f t="shared" ca="1" si="0"/>
        <v/>
      </c>
      <c r="AR4" s="730" t="str">
        <f t="shared" ca="1" si="0"/>
        <v/>
      </c>
      <c r="AS4" s="730" t="str">
        <f t="shared" ca="1" si="0"/>
        <v/>
      </c>
      <c r="AT4" s="730" t="str">
        <f t="shared" ca="1" si="0"/>
        <v/>
      </c>
      <c r="AU4" s="730">
        <f t="shared" ca="1" si="0"/>
        <v>41421</v>
      </c>
      <c r="AV4" s="730" t="str">
        <f t="shared" ca="1" si="0"/>
        <v/>
      </c>
      <c r="AW4" s="730" t="str">
        <f t="shared" ca="1" si="0"/>
        <v/>
      </c>
      <c r="AX4" s="730" t="str">
        <f t="shared" ca="1" si="0"/>
        <v/>
      </c>
      <c r="AY4" s="730" t="str">
        <f t="shared" ca="1" si="0"/>
        <v/>
      </c>
      <c r="AZ4" s="730" t="str">
        <f t="shared" ca="1" si="0"/>
        <v/>
      </c>
      <c r="BA4" s="730" t="str">
        <f t="shared" ca="1" si="0"/>
        <v/>
      </c>
      <c r="BB4" s="730">
        <f t="shared" ca="1" si="0"/>
        <v>41428</v>
      </c>
      <c r="BC4" s="730" t="str">
        <f t="shared" ca="1" si="0"/>
        <v/>
      </c>
      <c r="BD4" s="730" t="str">
        <f t="shared" ca="1" si="0"/>
        <v/>
      </c>
      <c r="BE4" s="730" t="str">
        <f t="shared" ca="1" si="0"/>
        <v/>
      </c>
      <c r="BF4" s="730" t="str">
        <f t="shared" ca="1" si="0"/>
        <v/>
      </c>
      <c r="BG4" s="730" t="str">
        <f t="shared" ca="1" si="0"/>
        <v/>
      </c>
      <c r="BH4" s="730" t="str">
        <f t="shared" ca="1" si="0"/>
        <v/>
      </c>
      <c r="BI4" s="730">
        <f t="shared" ca="1" si="0"/>
        <v>41435</v>
      </c>
      <c r="BJ4" s="730" t="str">
        <f t="shared" ca="1" si="0"/>
        <v/>
      </c>
      <c r="BK4" s="730" t="str">
        <f t="shared" ca="1" si="0"/>
        <v/>
      </c>
      <c r="BL4" s="730" t="str">
        <f t="shared" ca="1" si="0"/>
        <v/>
      </c>
      <c r="BM4" s="730" t="str">
        <f t="shared" ca="1" si="0"/>
        <v/>
      </c>
      <c r="BN4" s="730" t="str">
        <f t="shared" ca="1" si="0"/>
        <v/>
      </c>
      <c r="BO4" s="730" t="str">
        <f t="shared" ca="1" si="0"/>
        <v/>
      </c>
      <c r="BP4" s="730">
        <f t="shared" ca="1" si="0"/>
        <v>41442</v>
      </c>
      <c r="BQ4" s="730" t="str">
        <f t="shared" ca="1" si="0"/>
        <v/>
      </c>
      <c r="BR4" s="730" t="str">
        <f t="shared" ca="1" si="0"/>
        <v/>
      </c>
      <c r="BS4" s="730" t="str">
        <f t="shared" ca="1" si="0"/>
        <v/>
      </c>
      <c r="BT4" s="730" t="str">
        <f t="shared" ca="1" si="0"/>
        <v/>
      </c>
      <c r="BU4" s="730" t="str">
        <f t="shared" ca="1" si="0"/>
        <v/>
      </c>
      <c r="BV4" s="730" t="str">
        <f t="shared" ca="1" si="0"/>
        <v/>
      </c>
      <c r="BW4" s="730">
        <f t="shared" ca="1" si="0"/>
        <v>41449</v>
      </c>
      <c r="BX4" s="730" t="str">
        <f t="shared" ref="BX4:EI4" ca="1" si="1">IF(WEEKDAY(BX$6)=2,BX6,"")</f>
        <v/>
      </c>
      <c r="BY4" s="730" t="str">
        <f t="shared" ca="1" si="1"/>
        <v/>
      </c>
      <c r="BZ4" s="730" t="str">
        <f t="shared" ca="1" si="1"/>
        <v/>
      </c>
      <c r="CA4" s="730" t="str">
        <f t="shared" ca="1" si="1"/>
        <v/>
      </c>
      <c r="CB4" s="730" t="str">
        <f t="shared" ca="1" si="1"/>
        <v/>
      </c>
      <c r="CC4" s="730" t="str">
        <f t="shared" ca="1" si="1"/>
        <v/>
      </c>
      <c r="CD4" s="730">
        <f t="shared" ca="1" si="1"/>
        <v>41456</v>
      </c>
      <c r="CE4" s="730" t="str">
        <f t="shared" ca="1" si="1"/>
        <v/>
      </c>
      <c r="CF4" s="730" t="str">
        <f t="shared" ca="1" si="1"/>
        <v/>
      </c>
      <c r="CG4" s="730" t="str">
        <f t="shared" ca="1" si="1"/>
        <v/>
      </c>
      <c r="CH4" s="730" t="str">
        <f t="shared" ca="1" si="1"/>
        <v/>
      </c>
      <c r="CI4" s="730" t="str">
        <f t="shared" ca="1" si="1"/>
        <v/>
      </c>
      <c r="CJ4" s="730" t="str">
        <f t="shared" ca="1" si="1"/>
        <v/>
      </c>
      <c r="CK4" s="730">
        <f t="shared" ca="1" si="1"/>
        <v>41463</v>
      </c>
      <c r="CL4" s="730" t="str">
        <f t="shared" ca="1" si="1"/>
        <v/>
      </c>
      <c r="CM4" s="730" t="str">
        <f t="shared" ca="1" si="1"/>
        <v/>
      </c>
      <c r="CN4" s="730" t="str">
        <f t="shared" ca="1" si="1"/>
        <v/>
      </c>
      <c r="CO4" s="730" t="str">
        <f t="shared" ca="1" si="1"/>
        <v/>
      </c>
      <c r="CP4" s="730" t="str">
        <f t="shared" ca="1" si="1"/>
        <v/>
      </c>
      <c r="CQ4" s="730" t="str">
        <f t="shared" ca="1" si="1"/>
        <v/>
      </c>
      <c r="CR4" s="730">
        <f t="shared" ca="1" si="1"/>
        <v>41470</v>
      </c>
      <c r="CS4" s="730" t="str">
        <f t="shared" ca="1" si="1"/>
        <v/>
      </c>
      <c r="CT4" s="730" t="str">
        <f t="shared" ca="1" si="1"/>
        <v/>
      </c>
      <c r="CU4" s="730" t="str">
        <f t="shared" ca="1" si="1"/>
        <v/>
      </c>
      <c r="CV4" s="730" t="str">
        <f t="shared" ca="1" si="1"/>
        <v/>
      </c>
      <c r="CW4" s="730" t="str">
        <f t="shared" ca="1" si="1"/>
        <v/>
      </c>
      <c r="CX4" s="730" t="str">
        <f t="shared" ca="1" si="1"/>
        <v/>
      </c>
      <c r="CY4" s="730">
        <f t="shared" ca="1" si="1"/>
        <v>41477</v>
      </c>
      <c r="CZ4" s="730" t="str">
        <f t="shared" ca="1" si="1"/>
        <v/>
      </c>
      <c r="DA4" s="730" t="str">
        <f t="shared" ca="1" si="1"/>
        <v/>
      </c>
      <c r="DB4" s="730" t="str">
        <f t="shared" ca="1" si="1"/>
        <v/>
      </c>
      <c r="DC4" s="730" t="str">
        <f t="shared" ca="1" si="1"/>
        <v/>
      </c>
      <c r="DD4" s="730" t="str">
        <f t="shared" ca="1" si="1"/>
        <v/>
      </c>
      <c r="DE4" s="730" t="str">
        <f t="shared" ca="1" si="1"/>
        <v/>
      </c>
      <c r="DF4" s="730">
        <f t="shared" ca="1" si="1"/>
        <v>41484</v>
      </c>
      <c r="DG4" s="730" t="str">
        <f t="shared" ca="1" si="1"/>
        <v/>
      </c>
      <c r="DH4" s="730" t="str">
        <f t="shared" ca="1" si="1"/>
        <v/>
      </c>
      <c r="DI4" s="730" t="str">
        <f t="shared" ca="1" si="1"/>
        <v/>
      </c>
      <c r="DJ4" s="730" t="str">
        <f t="shared" ca="1" si="1"/>
        <v/>
      </c>
      <c r="DK4" s="730" t="str">
        <f t="shared" ca="1" si="1"/>
        <v/>
      </c>
      <c r="DL4" s="730" t="str">
        <f t="shared" ca="1" si="1"/>
        <v/>
      </c>
      <c r="DM4" s="730">
        <f t="shared" ca="1" si="1"/>
        <v>41491</v>
      </c>
      <c r="DN4" s="730" t="str">
        <f t="shared" ca="1" si="1"/>
        <v/>
      </c>
      <c r="DO4" s="730" t="str">
        <f t="shared" ca="1" si="1"/>
        <v/>
      </c>
      <c r="DP4" s="730" t="str">
        <f t="shared" ca="1" si="1"/>
        <v/>
      </c>
      <c r="DQ4" s="730" t="str">
        <f t="shared" ca="1" si="1"/>
        <v/>
      </c>
      <c r="DR4" s="730" t="str">
        <f t="shared" ca="1" si="1"/>
        <v/>
      </c>
      <c r="DS4" s="730" t="str">
        <f t="shared" ca="1" si="1"/>
        <v/>
      </c>
      <c r="DT4" s="730">
        <f t="shared" ca="1" si="1"/>
        <v>41498</v>
      </c>
      <c r="DU4" s="730" t="str">
        <f t="shared" ca="1" si="1"/>
        <v/>
      </c>
      <c r="DV4" s="730" t="str">
        <f t="shared" ca="1" si="1"/>
        <v/>
      </c>
      <c r="DW4" s="730" t="str">
        <f t="shared" ca="1" si="1"/>
        <v/>
      </c>
      <c r="DX4" s="730" t="str">
        <f t="shared" ca="1" si="1"/>
        <v/>
      </c>
      <c r="DY4" s="730" t="str">
        <f t="shared" ca="1" si="1"/>
        <v/>
      </c>
      <c r="DZ4" s="730" t="str">
        <f t="shared" ca="1" si="1"/>
        <v/>
      </c>
      <c r="EA4" s="730">
        <f t="shared" ca="1" si="1"/>
        <v>41505</v>
      </c>
      <c r="EB4" s="730" t="str">
        <f t="shared" ca="1" si="1"/>
        <v/>
      </c>
      <c r="EC4" s="730" t="str">
        <f t="shared" ca="1" si="1"/>
        <v/>
      </c>
      <c r="ED4" s="730" t="str">
        <f t="shared" ca="1" si="1"/>
        <v/>
      </c>
      <c r="EE4" s="730" t="str">
        <f t="shared" ca="1" si="1"/>
        <v/>
      </c>
      <c r="EF4" s="730" t="str">
        <f t="shared" ca="1" si="1"/>
        <v/>
      </c>
      <c r="EG4" s="730" t="str">
        <f t="shared" ca="1" si="1"/>
        <v/>
      </c>
      <c r="EH4" s="730">
        <f t="shared" ca="1" si="1"/>
        <v>41512</v>
      </c>
      <c r="EI4" s="730" t="str">
        <f t="shared" ca="1" si="1"/>
        <v/>
      </c>
      <c r="EJ4" s="730" t="str">
        <f t="shared" ref="EJ4:GU4" ca="1" si="2">IF(WEEKDAY(EJ$6)=2,EJ6,"")</f>
        <v/>
      </c>
      <c r="EK4" s="730" t="str">
        <f t="shared" ca="1" si="2"/>
        <v/>
      </c>
      <c r="EL4" s="730" t="str">
        <f t="shared" ca="1" si="2"/>
        <v/>
      </c>
      <c r="EM4" s="730" t="str">
        <f t="shared" ca="1" si="2"/>
        <v/>
      </c>
      <c r="EN4" s="730" t="str">
        <f t="shared" ca="1" si="2"/>
        <v/>
      </c>
      <c r="EO4" s="730">
        <f t="shared" ca="1" si="2"/>
        <v>41519</v>
      </c>
      <c r="EP4" s="730" t="str">
        <f t="shared" ca="1" si="2"/>
        <v/>
      </c>
      <c r="EQ4" s="730" t="str">
        <f t="shared" ca="1" si="2"/>
        <v/>
      </c>
      <c r="ER4" s="730" t="str">
        <f t="shared" ca="1" si="2"/>
        <v/>
      </c>
      <c r="ES4" s="730" t="str">
        <f t="shared" ca="1" si="2"/>
        <v/>
      </c>
      <c r="ET4" s="730" t="str">
        <f t="shared" ca="1" si="2"/>
        <v/>
      </c>
      <c r="EU4" s="730" t="str">
        <f t="shared" ca="1" si="2"/>
        <v/>
      </c>
      <c r="EV4" s="730">
        <f t="shared" ca="1" si="2"/>
        <v>41526</v>
      </c>
      <c r="EW4" s="730" t="str">
        <f t="shared" ca="1" si="2"/>
        <v/>
      </c>
      <c r="EX4" s="730" t="str">
        <f t="shared" ca="1" si="2"/>
        <v/>
      </c>
      <c r="EY4" s="730" t="str">
        <f t="shared" ca="1" si="2"/>
        <v/>
      </c>
      <c r="EZ4" s="730" t="str">
        <f t="shared" ca="1" si="2"/>
        <v/>
      </c>
      <c r="FA4" s="730" t="str">
        <f t="shared" ca="1" si="2"/>
        <v/>
      </c>
      <c r="FB4" s="730" t="str">
        <f t="shared" ca="1" si="2"/>
        <v/>
      </c>
      <c r="FC4" s="730">
        <f t="shared" ca="1" si="2"/>
        <v>41533</v>
      </c>
      <c r="FD4" s="730" t="str">
        <f t="shared" ca="1" si="2"/>
        <v/>
      </c>
      <c r="FE4" s="730" t="str">
        <f t="shared" ca="1" si="2"/>
        <v/>
      </c>
      <c r="FF4" s="730" t="str">
        <f t="shared" ca="1" si="2"/>
        <v/>
      </c>
      <c r="FG4" s="730" t="str">
        <f t="shared" ca="1" si="2"/>
        <v/>
      </c>
      <c r="FH4" s="730" t="str">
        <f t="shared" ca="1" si="2"/>
        <v/>
      </c>
      <c r="FI4" s="730" t="str">
        <f t="shared" ca="1" si="2"/>
        <v/>
      </c>
      <c r="FJ4" s="730">
        <f t="shared" ca="1" si="2"/>
        <v>41540</v>
      </c>
      <c r="FK4" s="730" t="str">
        <f t="shared" ca="1" si="2"/>
        <v/>
      </c>
      <c r="FL4" s="730" t="str">
        <f t="shared" ca="1" si="2"/>
        <v/>
      </c>
      <c r="FM4" s="730" t="str">
        <f t="shared" ca="1" si="2"/>
        <v/>
      </c>
      <c r="FN4" s="730" t="str">
        <f t="shared" ca="1" si="2"/>
        <v/>
      </c>
      <c r="FO4" s="730" t="str">
        <f t="shared" ca="1" si="2"/>
        <v/>
      </c>
      <c r="FP4" s="730" t="str">
        <f t="shared" ca="1" si="2"/>
        <v/>
      </c>
      <c r="FQ4" s="730">
        <f t="shared" ca="1" si="2"/>
        <v>41547</v>
      </c>
      <c r="FR4" s="730" t="str">
        <f t="shared" ca="1" si="2"/>
        <v/>
      </c>
      <c r="FS4" s="730" t="str">
        <f t="shared" ca="1" si="2"/>
        <v/>
      </c>
      <c r="FT4" s="730" t="str">
        <f t="shared" ca="1" si="2"/>
        <v/>
      </c>
      <c r="FU4" s="730" t="str">
        <f t="shared" ca="1" si="2"/>
        <v/>
      </c>
      <c r="FV4" s="730" t="str">
        <f t="shared" ca="1" si="2"/>
        <v/>
      </c>
      <c r="FW4" s="730" t="str">
        <f t="shared" ca="1" si="2"/>
        <v/>
      </c>
      <c r="FX4" s="730">
        <f t="shared" ca="1" si="2"/>
        <v>41554</v>
      </c>
      <c r="FY4" s="730" t="str">
        <f t="shared" ca="1" si="2"/>
        <v/>
      </c>
      <c r="FZ4" s="730" t="str">
        <f t="shared" ca="1" si="2"/>
        <v/>
      </c>
      <c r="GA4" s="730" t="str">
        <f t="shared" ca="1" si="2"/>
        <v/>
      </c>
      <c r="GB4" s="730" t="str">
        <f t="shared" ca="1" si="2"/>
        <v/>
      </c>
      <c r="GC4" s="730" t="str">
        <f t="shared" ca="1" si="2"/>
        <v/>
      </c>
      <c r="GD4" s="730" t="str">
        <f t="shared" ca="1" si="2"/>
        <v/>
      </c>
      <c r="GE4" s="730">
        <f t="shared" ca="1" si="2"/>
        <v>41561</v>
      </c>
      <c r="GF4" s="730" t="str">
        <f t="shared" ca="1" si="2"/>
        <v/>
      </c>
      <c r="GG4" s="730" t="str">
        <f t="shared" ca="1" si="2"/>
        <v/>
      </c>
      <c r="GH4" s="730" t="str">
        <f t="shared" ca="1" si="2"/>
        <v/>
      </c>
      <c r="GI4" s="730" t="str">
        <f t="shared" ca="1" si="2"/>
        <v/>
      </c>
      <c r="GJ4" s="730" t="str">
        <f t="shared" ca="1" si="2"/>
        <v/>
      </c>
      <c r="GK4" s="730" t="str">
        <f t="shared" ca="1" si="2"/>
        <v/>
      </c>
      <c r="GL4" s="730">
        <f t="shared" ca="1" si="2"/>
        <v>41568</v>
      </c>
      <c r="GM4" s="730" t="str">
        <f t="shared" ca="1" si="2"/>
        <v/>
      </c>
      <c r="GN4" s="730" t="str">
        <f t="shared" ca="1" si="2"/>
        <v/>
      </c>
      <c r="GO4" s="730" t="str">
        <f t="shared" ca="1" si="2"/>
        <v/>
      </c>
      <c r="GP4" s="730" t="str">
        <f t="shared" ca="1" si="2"/>
        <v/>
      </c>
      <c r="GQ4" s="730" t="str">
        <f t="shared" ca="1" si="2"/>
        <v/>
      </c>
      <c r="GR4" s="730" t="str">
        <f t="shared" ca="1" si="2"/>
        <v/>
      </c>
      <c r="GS4" s="730">
        <f t="shared" ca="1" si="2"/>
        <v>41575</v>
      </c>
      <c r="GT4" s="730" t="str">
        <f t="shared" ca="1" si="2"/>
        <v/>
      </c>
      <c r="GU4" s="730" t="str">
        <f t="shared" ca="1" si="2"/>
        <v/>
      </c>
      <c r="GV4" s="730" t="str">
        <f t="shared" ref="GV4:JG4" ca="1" si="3">IF(WEEKDAY(GV$6)=2,GV6,"")</f>
        <v/>
      </c>
      <c r="GW4" s="730" t="str">
        <f t="shared" ca="1" si="3"/>
        <v/>
      </c>
      <c r="GX4" s="730" t="str">
        <f t="shared" ca="1" si="3"/>
        <v/>
      </c>
      <c r="GY4" s="730" t="str">
        <f t="shared" ca="1" si="3"/>
        <v/>
      </c>
      <c r="GZ4" s="730">
        <f t="shared" ca="1" si="3"/>
        <v>41582</v>
      </c>
      <c r="HA4" s="730" t="str">
        <f t="shared" ca="1" si="3"/>
        <v/>
      </c>
      <c r="HB4" s="730" t="str">
        <f t="shared" ca="1" si="3"/>
        <v/>
      </c>
      <c r="HC4" s="730" t="str">
        <f t="shared" ca="1" si="3"/>
        <v/>
      </c>
      <c r="HD4" s="730" t="str">
        <f t="shared" ca="1" si="3"/>
        <v/>
      </c>
      <c r="HE4" s="730" t="str">
        <f t="shared" ca="1" si="3"/>
        <v/>
      </c>
      <c r="HF4" s="730" t="str">
        <f t="shared" ca="1" si="3"/>
        <v/>
      </c>
      <c r="HG4" s="730">
        <f t="shared" ca="1" si="3"/>
        <v>41589</v>
      </c>
      <c r="HH4" s="730" t="str">
        <f t="shared" ca="1" si="3"/>
        <v/>
      </c>
      <c r="HI4" s="730" t="str">
        <f t="shared" ca="1" si="3"/>
        <v/>
      </c>
      <c r="HJ4" s="730" t="str">
        <f t="shared" ca="1" si="3"/>
        <v/>
      </c>
      <c r="HK4" s="730" t="str">
        <f t="shared" ca="1" si="3"/>
        <v/>
      </c>
      <c r="HL4" s="730" t="str">
        <f t="shared" ca="1" si="3"/>
        <v/>
      </c>
      <c r="HM4" s="730" t="str">
        <f t="shared" ca="1" si="3"/>
        <v/>
      </c>
      <c r="HN4" s="730">
        <f t="shared" ca="1" si="3"/>
        <v>41596</v>
      </c>
      <c r="HO4" s="730" t="str">
        <f t="shared" ca="1" si="3"/>
        <v/>
      </c>
      <c r="HP4" s="730" t="str">
        <f t="shared" ca="1" si="3"/>
        <v/>
      </c>
      <c r="HQ4" s="730" t="str">
        <f t="shared" ca="1" si="3"/>
        <v/>
      </c>
      <c r="HR4" s="730" t="str">
        <f t="shared" ca="1" si="3"/>
        <v/>
      </c>
      <c r="HS4" s="730" t="str">
        <f t="shared" ca="1" si="3"/>
        <v/>
      </c>
      <c r="HT4" s="730" t="str">
        <f t="shared" ca="1" si="3"/>
        <v/>
      </c>
      <c r="HU4" s="730">
        <f t="shared" ca="1" si="3"/>
        <v>41603</v>
      </c>
      <c r="HV4" s="730" t="str">
        <f t="shared" ca="1" si="3"/>
        <v/>
      </c>
      <c r="HW4" s="730" t="str">
        <f t="shared" ca="1" si="3"/>
        <v/>
      </c>
      <c r="HX4" s="730" t="str">
        <f t="shared" ca="1" si="3"/>
        <v/>
      </c>
      <c r="HY4" s="730" t="str">
        <f t="shared" ca="1" si="3"/>
        <v/>
      </c>
      <c r="HZ4" s="730" t="str">
        <f t="shared" ca="1" si="3"/>
        <v/>
      </c>
      <c r="IA4" s="730" t="str">
        <f t="shared" ca="1" si="3"/>
        <v/>
      </c>
      <c r="IB4" s="730">
        <f t="shared" ca="1" si="3"/>
        <v>41610</v>
      </c>
      <c r="IC4" s="730" t="str">
        <f t="shared" ca="1" si="3"/>
        <v/>
      </c>
      <c r="ID4" s="730" t="str">
        <f t="shared" ca="1" si="3"/>
        <v/>
      </c>
      <c r="IE4" s="730" t="str">
        <f t="shared" ca="1" si="3"/>
        <v/>
      </c>
      <c r="IF4" s="730" t="str">
        <f t="shared" ca="1" si="3"/>
        <v/>
      </c>
      <c r="IG4" s="730" t="str">
        <f t="shared" ca="1" si="3"/>
        <v/>
      </c>
      <c r="IH4" s="730" t="str">
        <f t="shared" ca="1" si="3"/>
        <v/>
      </c>
      <c r="II4" s="730">
        <f t="shared" ca="1" si="3"/>
        <v>41617</v>
      </c>
      <c r="IJ4" s="730" t="str">
        <f t="shared" ca="1" si="3"/>
        <v/>
      </c>
      <c r="IK4" s="730" t="str">
        <f t="shared" ca="1" si="3"/>
        <v/>
      </c>
      <c r="IL4" s="730" t="str">
        <f t="shared" ca="1" si="3"/>
        <v/>
      </c>
      <c r="IM4" s="730" t="str">
        <f t="shared" ca="1" si="3"/>
        <v/>
      </c>
      <c r="IN4" s="730" t="str">
        <f t="shared" ca="1" si="3"/>
        <v/>
      </c>
      <c r="IO4" s="730" t="str">
        <f t="shared" ca="1" si="3"/>
        <v/>
      </c>
      <c r="IP4" s="730">
        <f t="shared" ca="1" si="3"/>
        <v>41624</v>
      </c>
      <c r="IQ4" s="730" t="str">
        <f t="shared" ca="1" si="3"/>
        <v/>
      </c>
      <c r="IR4" s="730" t="str">
        <f t="shared" ca="1" si="3"/>
        <v/>
      </c>
      <c r="IS4" s="730" t="str">
        <f t="shared" ca="1" si="3"/>
        <v/>
      </c>
      <c r="IT4" s="730" t="str">
        <f t="shared" ca="1" si="3"/>
        <v/>
      </c>
      <c r="IU4" s="730" t="str">
        <f t="shared" ca="1" si="3"/>
        <v/>
      </c>
      <c r="IV4" s="730" t="str">
        <f t="shared" ca="1" si="3"/>
        <v/>
      </c>
      <c r="IW4" s="730">
        <f t="shared" ca="1" si="3"/>
        <v>41631</v>
      </c>
      <c r="IX4" s="730" t="str">
        <f t="shared" ca="1" si="3"/>
        <v/>
      </c>
      <c r="IY4" s="730" t="str">
        <f t="shared" ca="1" si="3"/>
        <v/>
      </c>
      <c r="IZ4" s="730" t="str">
        <f t="shared" ca="1" si="3"/>
        <v/>
      </c>
      <c r="JA4" s="730" t="str">
        <f t="shared" ca="1" si="3"/>
        <v/>
      </c>
      <c r="JB4" s="730" t="str">
        <f t="shared" ca="1" si="3"/>
        <v/>
      </c>
      <c r="JC4" s="730" t="str">
        <f t="shared" ca="1" si="3"/>
        <v/>
      </c>
      <c r="JD4" s="730">
        <f t="shared" ca="1" si="3"/>
        <v>41638</v>
      </c>
      <c r="JE4" s="730" t="str">
        <f t="shared" ca="1" si="3"/>
        <v/>
      </c>
      <c r="JF4" s="730" t="str">
        <f t="shared" ca="1" si="3"/>
        <v/>
      </c>
      <c r="JG4" s="730" t="str">
        <f t="shared" ca="1" si="3"/>
        <v/>
      </c>
      <c r="JH4" s="730" t="str">
        <f t="shared" ref="JH4:LS4" ca="1" si="4">IF(WEEKDAY(JH$6)=2,JH6,"")</f>
        <v/>
      </c>
      <c r="JI4" s="730" t="str">
        <f t="shared" ca="1" si="4"/>
        <v/>
      </c>
      <c r="JJ4" s="730" t="str">
        <f t="shared" ca="1" si="4"/>
        <v/>
      </c>
      <c r="JK4" s="730">
        <f t="shared" ca="1" si="4"/>
        <v>41645</v>
      </c>
      <c r="JL4" s="730" t="str">
        <f t="shared" ca="1" si="4"/>
        <v/>
      </c>
      <c r="JM4" s="730" t="str">
        <f t="shared" ca="1" si="4"/>
        <v/>
      </c>
      <c r="JN4" s="730" t="str">
        <f t="shared" ca="1" si="4"/>
        <v/>
      </c>
      <c r="JO4" s="730" t="str">
        <f t="shared" ca="1" si="4"/>
        <v/>
      </c>
      <c r="JP4" s="730" t="str">
        <f t="shared" ca="1" si="4"/>
        <v/>
      </c>
      <c r="JQ4" s="730" t="str">
        <f t="shared" ca="1" si="4"/>
        <v/>
      </c>
      <c r="JR4" s="730">
        <f t="shared" ca="1" si="4"/>
        <v>41652</v>
      </c>
      <c r="JS4" s="730" t="str">
        <f t="shared" ca="1" si="4"/>
        <v/>
      </c>
      <c r="JT4" s="730" t="str">
        <f t="shared" ca="1" si="4"/>
        <v/>
      </c>
      <c r="JU4" s="730" t="str">
        <f t="shared" ca="1" si="4"/>
        <v/>
      </c>
      <c r="JV4" s="730" t="str">
        <f t="shared" ca="1" si="4"/>
        <v/>
      </c>
      <c r="JW4" s="730" t="str">
        <f t="shared" ca="1" si="4"/>
        <v/>
      </c>
      <c r="JX4" s="730" t="str">
        <f t="shared" ca="1" si="4"/>
        <v/>
      </c>
      <c r="JY4" s="730">
        <f t="shared" ca="1" si="4"/>
        <v>41659</v>
      </c>
      <c r="JZ4" s="730" t="str">
        <f t="shared" ca="1" si="4"/>
        <v/>
      </c>
      <c r="KA4" s="730" t="str">
        <f t="shared" ca="1" si="4"/>
        <v/>
      </c>
      <c r="KB4" s="730" t="str">
        <f t="shared" ca="1" si="4"/>
        <v/>
      </c>
      <c r="KC4" s="730" t="str">
        <f t="shared" ca="1" si="4"/>
        <v/>
      </c>
      <c r="KD4" s="730" t="str">
        <f t="shared" ca="1" si="4"/>
        <v/>
      </c>
      <c r="KE4" s="730" t="str">
        <f t="shared" ca="1" si="4"/>
        <v/>
      </c>
      <c r="KF4" s="730">
        <f t="shared" ca="1" si="4"/>
        <v>41666</v>
      </c>
      <c r="KG4" s="730" t="str">
        <f t="shared" ca="1" si="4"/>
        <v/>
      </c>
      <c r="KH4" s="730" t="str">
        <f t="shared" ca="1" si="4"/>
        <v/>
      </c>
      <c r="KI4" s="730" t="str">
        <f t="shared" ca="1" si="4"/>
        <v/>
      </c>
      <c r="KJ4" s="730" t="str">
        <f t="shared" ca="1" si="4"/>
        <v/>
      </c>
      <c r="KK4" s="730" t="str">
        <f t="shared" ca="1" si="4"/>
        <v/>
      </c>
      <c r="KL4" s="730" t="str">
        <f t="shared" ca="1" si="4"/>
        <v/>
      </c>
      <c r="KM4" s="730">
        <f t="shared" ca="1" si="4"/>
        <v>41673</v>
      </c>
      <c r="KN4" s="730" t="str">
        <f t="shared" ca="1" si="4"/>
        <v/>
      </c>
      <c r="KO4" s="730" t="str">
        <f t="shared" ca="1" si="4"/>
        <v/>
      </c>
      <c r="KP4" s="730" t="str">
        <f t="shared" ca="1" si="4"/>
        <v/>
      </c>
      <c r="KQ4" s="730" t="str">
        <f t="shared" ca="1" si="4"/>
        <v/>
      </c>
      <c r="KR4" s="730" t="str">
        <f t="shared" ca="1" si="4"/>
        <v/>
      </c>
      <c r="KS4" s="730" t="str">
        <f t="shared" ca="1" si="4"/>
        <v/>
      </c>
      <c r="KT4" s="730">
        <f t="shared" ca="1" si="4"/>
        <v>41680</v>
      </c>
      <c r="KU4" s="730" t="str">
        <f t="shared" ca="1" si="4"/>
        <v/>
      </c>
      <c r="KV4" s="730" t="str">
        <f t="shared" ca="1" si="4"/>
        <v/>
      </c>
      <c r="KW4" s="730" t="str">
        <f t="shared" ca="1" si="4"/>
        <v/>
      </c>
      <c r="KX4" s="730" t="str">
        <f t="shared" ca="1" si="4"/>
        <v/>
      </c>
      <c r="KY4" s="730" t="str">
        <f t="shared" ca="1" si="4"/>
        <v/>
      </c>
      <c r="KZ4" s="730" t="str">
        <f t="shared" ca="1" si="4"/>
        <v/>
      </c>
      <c r="LA4" s="730">
        <f t="shared" ca="1" si="4"/>
        <v>41687</v>
      </c>
      <c r="LB4" s="730" t="str">
        <f t="shared" ca="1" si="4"/>
        <v/>
      </c>
      <c r="LC4" s="730" t="str">
        <f t="shared" ca="1" si="4"/>
        <v/>
      </c>
      <c r="LD4" s="730" t="str">
        <f t="shared" ca="1" si="4"/>
        <v/>
      </c>
      <c r="LE4" s="730" t="str">
        <f t="shared" ca="1" si="4"/>
        <v/>
      </c>
      <c r="LF4" s="730" t="str">
        <f t="shared" ca="1" si="4"/>
        <v/>
      </c>
      <c r="LG4" s="730" t="str">
        <f t="shared" ca="1" si="4"/>
        <v/>
      </c>
      <c r="LH4" s="730">
        <f t="shared" ca="1" si="4"/>
        <v>41694</v>
      </c>
      <c r="LI4" s="730" t="str">
        <f t="shared" ca="1" si="4"/>
        <v/>
      </c>
      <c r="LJ4" s="730" t="str">
        <f t="shared" ca="1" si="4"/>
        <v/>
      </c>
      <c r="LK4" s="730" t="str">
        <f t="shared" ca="1" si="4"/>
        <v/>
      </c>
      <c r="LL4" s="730" t="str">
        <f t="shared" ca="1" si="4"/>
        <v/>
      </c>
      <c r="LM4" s="730" t="str">
        <f t="shared" ca="1" si="4"/>
        <v/>
      </c>
      <c r="LN4" s="730" t="str">
        <f t="shared" ca="1" si="4"/>
        <v/>
      </c>
      <c r="LO4" s="730">
        <f t="shared" ca="1" si="4"/>
        <v>41701</v>
      </c>
      <c r="LP4" s="730" t="str">
        <f t="shared" ca="1" si="4"/>
        <v/>
      </c>
      <c r="LQ4" s="730" t="str">
        <f t="shared" ca="1" si="4"/>
        <v/>
      </c>
      <c r="LR4" s="730" t="str">
        <f t="shared" ca="1" si="4"/>
        <v/>
      </c>
      <c r="LS4" s="730" t="str">
        <f t="shared" ca="1" si="4"/>
        <v/>
      </c>
      <c r="LT4" s="730" t="str">
        <f t="shared" ref="LT4:OE4" ca="1" si="5">IF(WEEKDAY(LT$6)=2,LT6,"")</f>
        <v/>
      </c>
      <c r="LU4" s="730" t="str">
        <f t="shared" ca="1" si="5"/>
        <v/>
      </c>
      <c r="LV4" s="730">
        <f t="shared" ca="1" si="5"/>
        <v>41708</v>
      </c>
      <c r="LW4" s="730" t="str">
        <f t="shared" ca="1" si="5"/>
        <v/>
      </c>
      <c r="LX4" s="730" t="str">
        <f t="shared" ca="1" si="5"/>
        <v/>
      </c>
      <c r="LY4" s="730" t="str">
        <f t="shared" ca="1" si="5"/>
        <v/>
      </c>
      <c r="LZ4" s="730" t="str">
        <f t="shared" ca="1" si="5"/>
        <v/>
      </c>
      <c r="MA4" s="730" t="str">
        <f t="shared" ca="1" si="5"/>
        <v/>
      </c>
      <c r="MB4" s="730" t="str">
        <f t="shared" ca="1" si="5"/>
        <v/>
      </c>
      <c r="MC4" s="730">
        <f t="shared" ca="1" si="5"/>
        <v>41715</v>
      </c>
      <c r="MD4" s="730" t="str">
        <f t="shared" ca="1" si="5"/>
        <v/>
      </c>
      <c r="ME4" s="730" t="str">
        <f t="shared" ca="1" si="5"/>
        <v/>
      </c>
      <c r="MF4" s="730" t="str">
        <f t="shared" ca="1" si="5"/>
        <v/>
      </c>
      <c r="MG4" s="730" t="str">
        <f t="shared" ca="1" si="5"/>
        <v/>
      </c>
      <c r="MH4" s="730" t="str">
        <f t="shared" ca="1" si="5"/>
        <v/>
      </c>
      <c r="MI4" s="730" t="str">
        <f t="shared" ca="1" si="5"/>
        <v/>
      </c>
      <c r="MJ4" s="730">
        <f t="shared" ca="1" si="5"/>
        <v>41722</v>
      </c>
      <c r="MK4" s="730" t="str">
        <f t="shared" ca="1" si="5"/>
        <v/>
      </c>
      <c r="ML4" s="730" t="str">
        <f t="shared" ca="1" si="5"/>
        <v/>
      </c>
      <c r="MM4" s="730" t="str">
        <f t="shared" ca="1" si="5"/>
        <v/>
      </c>
      <c r="MN4" s="730" t="str">
        <f t="shared" ca="1" si="5"/>
        <v/>
      </c>
      <c r="MO4" s="730" t="str">
        <f t="shared" ca="1" si="5"/>
        <v/>
      </c>
      <c r="MP4" s="730" t="str">
        <f t="shared" ca="1" si="5"/>
        <v/>
      </c>
      <c r="MQ4" s="730">
        <f t="shared" ca="1" si="5"/>
        <v>41729</v>
      </c>
      <c r="MR4" s="730" t="str">
        <f t="shared" ca="1" si="5"/>
        <v/>
      </c>
      <c r="MS4" s="730" t="str">
        <f t="shared" ca="1" si="5"/>
        <v/>
      </c>
      <c r="MT4" s="730" t="str">
        <f t="shared" ca="1" si="5"/>
        <v/>
      </c>
      <c r="MU4" s="730" t="str">
        <f t="shared" ca="1" si="5"/>
        <v/>
      </c>
      <c r="MV4" s="730" t="str">
        <f t="shared" ca="1" si="5"/>
        <v/>
      </c>
      <c r="MW4" s="730" t="str">
        <f t="shared" ca="1" si="5"/>
        <v/>
      </c>
      <c r="MX4" s="730">
        <f t="shared" ca="1" si="5"/>
        <v>41736</v>
      </c>
      <c r="MY4" s="730" t="str">
        <f t="shared" ca="1" si="5"/>
        <v/>
      </c>
      <c r="MZ4" s="730" t="str">
        <f t="shared" ca="1" si="5"/>
        <v/>
      </c>
      <c r="NA4" s="730" t="str">
        <f t="shared" ca="1" si="5"/>
        <v/>
      </c>
      <c r="NB4" s="730" t="str">
        <f t="shared" ca="1" si="5"/>
        <v/>
      </c>
      <c r="NC4" s="730" t="str">
        <f t="shared" ca="1" si="5"/>
        <v/>
      </c>
      <c r="ND4" s="730" t="str">
        <f t="shared" ca="1" si="5"/>
        <v/>
      </c>
      <c r="NE4" s="730">
        <f t="shared" ca="1" si="5"/>
        <v>41743</v>
      </c>
      <c r="NF4" s="730" t="str">
        <f t="shared" ca="1" si="5"/>
        <v/>
      </c>
      <c r="NG4" s="730" t="str">
        <f t="shared" ca="1" si="5"/>
        <v/>
      </c>
      <c r="NH4" s="730" t="str">
        <f t="shared" ca="1" si="5"/>
        <v/>
      </c>
      <c r="NI4" s="730" t="str">
        <f t="shared" ca="1" si="5"/>
        <v/>
      </c>
      <c r="NJ4" s="730" t="str">
        <f t="shared" ca="1" si="5"/>
        <v/>
      </c>
      <c r="NK4" s="730" t="str">
        <f t="shared" ca="1" si="5"/>
        <v/>
      </c>
      <c r="NL4" s="730">
        <f t="shared" ca="1" si="5"/>
        <v>41750</v>
      </c>
      <c r="NM4" s="730" t="str">
        <f t="shared" ca="1" si="5"/>
        <v/>
      </c>
      <c r="NN4" s="730" t="str">
        <f t="shared" ca="1" si="5"/>
        <v/>
      </c>
      <c r="NO4" s="730" t="str">
        <f t="shared" ca="1" si="5"/>
        <v/>
      </c>
      <c r="NP4" s="730" t="str">
        <f t="shared" ca="1" si="5"/>
        <v/>
      </c>
      <c r="NQ4" s="730" t="str">
        <f t="shared" ca="1" si="5"/>
        <v/>
      </c>
      <c r="NR4" s="730" t="str">
        <f t="shared" ca="1" si="5"/>
        <v/>
      </c>
      <c r="NS4" s="730">
        <f t="shared" ca="1" si="5"/>
        <v>41757</v>
      </c>
      <c r="NT4" s="730" t="str">
        <f t="shared" ca="1" si="5"/>
        <v/>
      </c>
      <c r="NU4" s="730" t="str">
        <f t="shared" ca="1" si="5"/>
        <v/>
      </c>
      <c r="NV4" s="730" t="str">
        <f t="shared" ca="1" si="5"/>
        <v/>
      </c>
      <c r="NW4" s="730" t="str">
        <f t="shared" ca="1" si="5"/>
        <v/>
      </c>
      <c r="NX4" s="730" t="str">
        <f t="shared" ca="1" si="5"/>
        <v/>
      </c>
      <c r="NY4" s="730" t="str">
        <f t="shared" ca="1" si="5"/>
        <v/>
      </c>
      <c r="NZ4" s="730">
        <f t="shared" ca="1" si="5"/>
        <v>41764</v>
      </c>
      <c r="OA4" s="730" t="str">
        <f t="shared" ca="1" si="5"/>
        <v/>
      </c>
      <c r="OB4" s="730" t="str">
        <f t="shared" ca="1" si="5"/>
        <v/>
      </c>
      <c r="OC4" s="730" t="str">
        <f t="shared" ca="1" si="5"/>
        <v/>
      </c>
      <c r="OD4" s="730" t="str">
        <f t="shared" ca="1" si="5"/>
        <v/>
      </c>
      <c r="OE4" s="730" t="str">
        <f t="shared" ca="1" si="5"/>
        <v/>
      </c>
      <c r="OF4" s="730" t="str">
        <f t="shared" ref="OF4:QQ4" ca="1" si="6">IF(WEEKDAY(OF$6)=2,OF6,"")</f>
        <v/>
      </c>
      <c r="OG4" s="730">
        <f t="shared" ca="1" si="6"/>
        <v>41771</v>
      </c>
      <c r="OH4" s="730" t="str">
        <f t="shared" ca="1" si="6"/>
        <v/>
      </c>
      <c r="OI4" s="730" t="str">
        <f t="shared" ca="1" si="6"/>
        <v/>
      </c>
      <c r="OJ4" s="730" t="str">
        <f t="shared" ca="1" si="6"/>
        <v/>
      </c>
      <c r="OK4" s="730" t="str">
        <f t="shared" ca="1" si="6"/>
        <v/>
      </c>
      <c r="OL4" s="730" t="str">
        <f t="shared" ca="1" si="6"/>
        <v/>
      </c>
      <c r="OM4" s="730" t="str">
        <f t="shared" ca="1" si="6"/>
        <v/>
      </c>
      <c r="ON4" s="730">
        <f t="shared" ca="1" si="6"/>
        <v>41778</v>
      </c>
      <c r="OO4" s="730" t="str">
        <f t="shared" ca="1" si="6"/>
        <v/>
      </c>
      <c r="OP4" s="730" t="str">
        <f t="shared" ca="1" si="6"/>
        <v/>
      </c>
      <c r="OQ4" s="730" t="str">
        <f t="shared" ca="1" si="6"/>
        <v/>
      </c>
      <c r="OR4" s="730" t="str">
        <f t="shared" ca="1" si="6"/>
        <v/>
      </c>
      <c r="OS4" s="730" t="str">
        <f t="shared" ca="1" si="6"/>
        <v/>
      </c>
      <c r="OT4" s="730" t="str">
        <f t="shared" ca="1" si="6"/>
        <v/>
      </c>
      <c r="OU4" s="730">
        <f t="shared" ca="1" si="6"/>
        <v>41785</v>
      </c>
      <c r="OV4" s="730" t="str">
        <f t="shared" ca="1" si="6"/>
        <v/>
      </c>
      <c r="OW4" s="730" t="str">
        <f t="shared" ca="1" si="6"/>
        <v/>
      </c>
      <c r="OX4" s="730" t="str">
        <f t="shared" ca="1" si="6"/>
        <v/>
      </c>
      <c r="OY4" s="730" t="str">
        <f t="shared" ca="1" si="6"/>
        <v/>
      </c>
      <c r="OZ4" s="730" t="str">
        <f t="shared" ca="1" si="6"/>
        <v/>
      </c>
      <c r="PA4" s="730" t="str">
        <f t="shared" ca="1" si="6"/>
        <v/>
      </c>
      <c r="PB4" s="730">
        <f t="shared" ca="1" si="6"/>
        <v>41792</v>
      </c>
      <c r="PC4" s="730" t="str">
        <f t="shared" ca="1" si="6"/>
        <v/>
      </c>
      <c r="PD4" s="730" t="str">
        <f t="shared" ca="1" si="6"/>
        <v/>
      </c>
      <c r="PE4" s="730" t="str">
        <f t="shared" ca="1" si="6"/>
        <v/>
      </c>
      <c r="PF4" s="730" t="str">
        <f t="shared" ca="1" si="6"/>
        <v/>
      </c>
      <c r="PG4" s="730" t="str">
        <f t="shared" ca="1" si="6"/>
        <v/>
      </c>
      <c r="PH4" s="730" t="str">
        <f t="shared" ca="1" si="6"/>
        <v/>
      </c>
      <c r="PI4" s="730">
        <f t="shared" ca="1" si="6"/>
        <v>41799</v>
      </c>
      <c r="PJ4" s="730" t="str">
        <f t="shared" ca="1" si="6"/>
        <v/>
      </c>
      <c r="PK4" s="730" t="str">
        <f t="shared" ca="1" si="6"/>
        <v/>
      </c>
      <c r="PL4" s="730" t="str">
        <f t="shared" ca="1" si="6"/>
        <v/>
      </c>
      <c r="PM4" s="730" t="str">
        <f t="shared" ca="1" si="6"/>
        <v/>
      </c>
      <c r="PN4" s="730" t="str">
        <f t="shared" ca="1" si="6"/>
        <v/>
      </c>
      <c r="PO4" s="730" t="str">
        <f t="shared" ca="1" si="6"/>
        <v/>
      </c>
      <c r="PP4" s="730">
        <f t="shared" ca="1" si="6"/>
        <v>41806</v>
      </c>
      <c r="PQ4" s="730" t="str">
        <f t="shared" ca="1" si="6"/>
        <v/>
      </c>
      <c r="PR4" s="730" t="str">
        <f t="shared" ca="1" si="6"/>
        <v/>
      </c>
      <c r="PS4" s="730" t="str">
        <f t="shared" ca="1" si="6"/>
        <v/>
      </c>
      <c r="PT4" s="730" t="str">
        <f t="shared" ca="1" si="6"/>
        <v/>
      </c>
      <c r="PU4" s="730" t="str">
        <f t="shared" ca="1" si="6"/>
        <v/>
      </c>
      <c r="PV4" s="730" t="str">
        <f t="shared" ca="1" si="6"/>
        <v/>
      </c>
      <c r="PW4" s="730">
        <f t="shared" ca="1" si="6"/>
        <v>41813</v>
      </c>
      <c r="PX4" s="730" t="str">
        <f t="shared" ca="1" si="6"/>
        <v/>
      </c>
      <c r="PY4" s="730" t="str">
        <f t="shared" ca="1" si="6"/>
        <v/>
      </c>
      <c r="PZ4" s="730" t="str">
        <f t="shared" ca="1" si="6"/>
        <v/>
      </c>
      <c r="QA4" s="730" t="str">
        <f t="shared" ca="1" si="6"/>
        <v/>
      </c>
      <c r="QB4" s="730" t="str">
        <f t="shared" ca="1" si="6"/>
        <v/>
      </c>
      <c r="QC4" s="730" t="str">
        <f t="shared" ca="1" si="6"/>
        <v/>
      </c>
      <c r="QD4" s="730">
        <f t="shared" ca="1" si="6"/>
        <v>41820</v>
      </c>
      <c r="QE4" s="730" t="str">
        <f t="shared" ca="1" si="6"/>
        <v/>
      </c>
      <c r="QF4" s="730" t="str">
        <f t="shared" ca="1" si="6"/>
        <v/>
      </c>
      <c r="QG4" s="730" t="str">
        <f t="shared" ca="1" si="6"/>
        <v/>
      </c>
      <c r="QH4" s="730" t="str">
        <f t="shared" ca="1" si="6"/>
        <v/>
      </c>
      <c r="QI4" s="730" t="str">
        <f t="shared" ca="1" si="6"/>
        <v/>
      </c>
      <c r="QJ4" s="730" t="str">
        <f t="shared" ca="1" si="6"/>
        <v/>
      </c>
      <c r="QK4" s="730">
        <f t="shared" ca="1" si="6"/>
        <v>41827</v>
      </c>
      <c r="QL4" s="730" t="str">
        <f t="shared" ca="1" si="6"/>
        <v/>
      </c>
      <c r="QM4" s="730" t="str">
        <f t="shared" ca="1" si="6"/>
        <v/>
      </c>
      <c r="QN4" s="730" t="str">
        <f t="shared" ca="1" si="6"/>
        <v/>
      </c>
      <c r="QO4" s="730" t="str">
        <f t="shared" ca="1" si="6"/>
        <v/>
      </c>
      <c r="QP4" s="730" t="str">
        <f t="shared" ca="1" si="6"/>
        <v/>
      </c>
      <c r="QQ4" s="730" t="str">
        <f t="shared" ca="1" si="6"/>
        <v/>
      </c>
      <c r="QR4" s="730">
        <f t="shared" ref="QR4:TC4" ca="1" si="7">IF(WEEKDAY(QR$6)=2,QR6,"")</f>
        <v>41834</v>
      </c>
      <c r="QS4" s="730" t="str">
        <f t="shared" ca="1" si="7"/>
        <v/>
      </c>
      <c r="QT4" s="730" t="str">
        <f t="shared" ca="1" si="7"/>
        <v/>
      </c>
      <c r="QU4" s="730" t="str">
        <f t="shared" ca="1" si="7"/>
        <v/>
      </c>
      <c r="QV4" s="730" t="str">
        <f t="shared" ca="1" si="7"/>
        <v/>
      </c>
      <c r="QW4" s="730" t="str">
        <f t="shared" ca="1" si="7"/>
        <v/>
      </c>
      <c r="QX4" s="730" t="str">
        <f t="shared" ca="1" si="7"/>
        <v/>
      </c>
      <c r="QY4" s="730">
        <f t="shared" ca="1" si="7"/>
        <v>41841</v>
      </c>
      <c r="QZ4" s="730" t="str">
        <f t="shared" ca="1" si="7"/>
        <v/>
      </c>
      <c r="RA4" s="730" t="str">
        <f t="shared" ca="1" si="7"/>
        <v/>
      </c>
      <c r="RB4" s="730" t="str">
        <f t="shared" ca="1" si="7"/>
        <v/>
      </c>
      <c r="RC4" s="730" t="str">
        <f t="shared" ca="1" si="7"/>
        <v/>
      </c>
      <c r="RD4" s="730" t="str">
        <f t="shared" ca="1" si="7"/>
        <v/>
      </c>
      <c r="RE4" s="730" t="str">
        <f t="shared" ca="1" si="7"/>
        <v/>
      </c>
      <c r="RF4" s="730">
        <f t="shared" ca="1" si="7"/>
        <v>41848</v>
      </c>
      <c r="RG4" s="730" t="str">
        <f t="shared" ca="1" si="7"/>
        <v/>
      </c>
      <c r="RH4" s="730" t="str">
        <f t="shared" ca="1" si="7"/>
        <v/>
      </c>
      <c r="RI4" s="730" t="str">
        <f t="shared" ca="1" si="7"/>
        <v/>
      </c>
      <c r="RJ4" s="730" t="str">
        <f t="shared" ca="1" si="7"/>
        <v/>
      </c>
      <c r="RK4" s="730" t="str">
        <f t="shared" ca="1" si="7"/>
        <v/>
      </c>
      <c r="RL4" s="730" t="str">
        <f t="shared" ca="1" si="7"/>
        <v/>
      </c>
      <c r="RM4" s="730">
        <f t="shared" ca="1" si="7"/>
        <v>41855</v>
      </c>
      <c r="RN4" s="730" t="str">
        <f t="shared" ca="1" si="7"/>
        <v/>
      </c>
      <c r="RO4" s="730" t="str">
        <f t="shared" ca="1" si="7"/>
        <v/>
      </c>
      <c r="RP4" s="730" t="str">
        <f t="shared" ca="1" si="7"/>
        <v/>
      </c>
      <c r="RQ4" s="730" t="str">
        <f t="shared" ca="1" si="7"/>
        <v/>
      </c>
      <c r="RR4" s="730" t="str">
        <f t="shared" ca="1" si="7"/>
        <v/>
      </c>
      <c r="RS4" s="730" t="str">
        <f t="shared" ca="1" si="7"/>
        <v/>
      </c>
      <c r="RT4" s="730">
        <f t="shared" ca="1" si="7"/>
        <v>41862</v>
      </c>
      <c r="RU4" s="730" t="str">
        <f t="shared" ca="1" si="7"/>
        <v/>
      </c>
      <c r="RV4" s="730" t="str">
        <f t="shared" ca="1" si="7"/>
        <v/>
      </c>
      <c r="RW4" s="730" t="str">
        <f t="shared" ca="1" si="7"/>
        <v/>
      </c>
      <c r="RX4" s="730" t="str">
        <f t="shared" ca="1" si="7"/>
        <v/>
      </c>
      <c r="RY4" s="730" t="str">
        <f t="shared" ca="1" si="7"/>
        <v/>
      </c>
      <c r="RZ4" s="730" t="str">
        <f t="shared" ca="1" si="7"/>
        <v/>
      </c>
      <c r="SA4" s="730">
        <f t="shared" ca="1" si="7"/>
        <v>41869</v>
      </c>
      <c r="SB4" s="730" t="str">
        <f t="shared" ca="1" si="7"/>
        <v/>
      </c>
      <c r="SC4" s="730" t="str">
        <f t="shared" ca="1" si="7"/>
        <v/>
      </c>
      <c r="SD4" s="730" t="str">
        <f t="shared" ca="1" si="7"/>
        <v/>
      </c>
      <c r="SE4" s="730" t="str">
        <f t="shared" ca="1" si="7"/>
        <v/>
      </c>
      <c r="SF4" s="730" t="str">
        <f t="shared" ca="1" si="7"/>
        <v/>
      </c>
      <c r="SG4" s="730" t="str">
        <f t="shared" ca="1" si="7"/>
        <v/>
      </c>
      <c r="SH4" s="730">
        <f t="shared" ca="1" si="7"/>
        <v>41876</v>
      </c>
      <c r="SI4" s="730" t="str">
        <f t="shared" ca="1" si="7"/>
        <v/>
      </c>
      <c r="SJ4" s="730" t="str">
        <f t="shared" ca="1" si="7"/>
        <v/>
      </c>
      <c r="SK4" s="730" t="str">
        <f t="shared" ca="1" si="7"/>
        <v/>
      </c>
      <c r="SL4" s="730" t="str">
        <f t="shared" ca="1" si="7"/>
        <v/>
      </c>
      <c r="SM4" s="730" t="str">
        <f t="shared" ca="1" si="7"/>
        <v/>
      </c>
      <c r="SN4" s="730" t="str">
        <f t="shared" ca="1" si="7"/>
        <v/>
      </c>
      <c r="SO4" s="730">
        <f t="shared" ca="1" si="7"/>
        <v>41883</v>
      </c>
      <c r="SP4" s="730" t="str">
        <f t="shared" ca="1" si="7"/>
        <v/>
      </c>
      <c r="SQ4" s="730" t="str">
        <f t="shared" ca="1" si="7"/>
        <v/>
      </c>
      <c r="SR4" s="730" t="str">
        <f t="shared" ca="1" si="7"/>
        <v/>
      </c>
      <c r="SS4" s="730" t="str">
        <f t="shared" ca="1" si="7"/>
        <v/>
      </c>
      <c r="ST4" s="730" t="str">
        <f t="shared" ca="1" si="7"/>
        <v/>
      </c>
      <c r="SU4" s="730" t="str">
        <f t="shared" ca="1" si="7"/>
        <v/>
      </c>
      <c r="SV4" s="730">
        <f t="shared" ca="1" si="7"/>
        <v>41890</v>
      </c>
      <c r="SW4" s="730" t="str">
        <f t="shared" ca="1" si="7"/>
        <v/>
      </c>
      <c r="SX4" s="730" t="str">
        <f t="shared" ca="1" si="7"/>
        <v/>
      </c>
      <c r="SY4" s="730" t="str">
        <f t="shared" ca="1" si="7"/>
        <v/>
      </c>
      <c r="SZ4" s="730" t="str">
        <f t="shared" ca="1" si="7"/>
        <v/>
      </c>
      <c r="TA4" s="730" t="str">
        <f t="shared" ca="1" si="7"/>
        <v/>
      </c>
      <c r="TB4" s="730" t="str">
        <f t="shared" ca="1" si="7"/>
        <v/>
      </c>
      <c r="TC4" s="730">
        <f t="shared" ca="1" si="7"/>
        <v>41897</v>
      </c>
      <c r="TD4" s="730" t="str">
        <f t="shared" ref="TD4:VO4" ca="1" si="8">IF(WEEKDAY(TD$6)=2,TD6,"")</f>
        <v/>
      </c>
      <c r="TE4" s="730" t="str">
        <f t="shared" ca="1" si="8"/>
        <v/>
      </c>
      <c r="TF4" s="730" t="str">
        <f t="shared" ca="1" si="8"/>
        <v/>
      </c>
      <c r="TG4" s="730" t="str">
        <f t="shared" ca="1" si="8"/>
        <v/>
      </c>
      <c r="TH4" s="730" t="str">
        <f t="shared" ca="1" si="8"/>
        <v/>
      </c>
      <c r="TI4" s="730" t="str">
        <f t="shared" ca="1" si="8"/>
        <v/>
      </c>
      <c r="TJ4" s="730">
        <f t="shared" ca="1" si="8"/>
        <v>41904</v>
      </c>
      <c r="TK4" s="730" t="str">
        <f t="shared" ca="1" si="8"/>
        <v/>
      </c>
      <c r="TL4" s="730" t="str">
        <f t="shared" ca="1" si="8"/>
        <v/>
      </c>
      <c r="TM4" s="730" t="str">
        <f t="shared" ca="1" si="8"/>
        <v/>
      </c>
      <c r="TN4" s="730" t="str">
        <f t="shared" ca="1" si="8"/>
        <v/>
      </c>
      <c r="TO4" s="730" t="str">
        <f t="shared" ca="1" si="8"/>
        <v/>
      </c>
      <c r="TP4" s="730" t="str">
        <f t="shared" ca="1" si="8"/>
        <v/>
      </c>
      <c r="TQ4" s="730">
        <f t="shared" ca="1" si="8"/>
        <v>41911</v>
      </c>
      <c r="TR4" s="730" t="str">
        <f t="shared" ca="1" si="8"/>
        <v/>
      </c>
      <c r="TS4" s="730" t="str">
        <f t="shared" ca="1" si="8"/>
        <v/>
      </c>
      <c r="TT4" s="730" t="str">
        <f t="shared" ca="1" si="8"/>
        <v/>
      </c>
      <c r="TU4" s="730" t="str">
        <f t="shared" ca="1" si="8"/>
        <v/>
      </c>
      <c r="TV4" s="730" t="str">
        <f t="shared" ca="1" si="8"/>
        <v/>
      </c>
      <c r="TW4" s="730" t="str">
        <f t="shared" ca="1" si="8"/>
        <v/>
      </c>
      <c r="TX4" s="730">
        <f t="shared" ca="1" si="8"/>
        <v>41918</v>
      </c>
      <c r="TY4" s="730" t="str">
        <f t="shared" ca="1" si="8"/>
        <v/>
      </c>
      <c r="TZ4" s="730" t="str">
        <f t="shared" ca="1" si="8"/>
        <v/>
      </c>
      <c r="UA4" s="730" t="str">
        <f t="shared" ca="1" si="8"/>
        <v/>
      </c>
      <c r="UB4" s="730" t="str">
        <f t="shared" ca="1" si="8"/>
        <v/>
      </c>
      <c r="UC4" s="730" t="str">
        <f t="shared" ca="1" si="8"/>
        <v/>
      </c>
      <c r="UD4" s="730" t="str">
        <f t="shared" ca="1" si="8"/>
        <v/>
      </c>
      <c r="UE4" s="730">
        <f t="shared" ca="1" si="8"/>
        <v>41925</v>
      </c>
      <c r="UF4" s="730" t="str">
        <f t="shared" ca="1" si="8"/>
        <v/>
      </c>
      <c r="UG4" s="730" t="str">
        <f t="shared" ca="1" si="8"/>
        <v/>
      </c>
      <c r="UH4" s="730" t="str">
        <f t="shared" ca="1" si="8"/>
        <v/>
      </c>
      <c r="UI4" s="730" t="str">
        <f t="shared" ca="1" si="8"/>
        <v/>
      </c>
      <c r="UJ4" s="730" t="str">
        <f t="shared" ca="1" si="8"/>
        <v/>
      </c>
      <c r="UK4" s="730" t="str">
        <f t="shared" ca="1" si="8"/>
        <v/>
      </c>
      <c r="UL4" s="730">
        <f t="shared" ca="1" si="8"/>
        <v>41932</v>
      </c>
      <c r="UM4" s="730" t="str">
        <f t="shared" ca="1" si="8"/>
        <v/>
      </c>
      <c r="UN4" s="730" t="str">
        <f t="shared" ca="1" si="8"/>
        <v/>
      </c>
      <c r="UO4" s="730" t="str">
        <f t="shared" ca="1" si="8"/>
        <v/>
      </c>
      <c r="UP4" s="730" t="str">
        <f t="shared" ca="1" si="8"/>
        <v/>
      </c>
      <c r="UQ4" s="730" t="str">
        <f t="shared" ca="1" si="8"/>
        <v/>
      </c>
      <c r="UR4" s="730" t="str">
        <f t="shared" ca="1" si="8"/>
        <v/>
      </c>
      <c r="US4" s="730">
        <f t="shared" ca="1" si="8"/>
        <v>41939</v>
      </c>
      <c r="UT4" s="730" t="str">
        <f t="shared" ca="1" si="8"/>
        <v/>
      </c>
      <c r="UU4" s="730" t="str">
        <f t="shared" ca="1" si="8"/>
        <v/>
      </c>
      <c r="UV4" s="730" t="str">
        <f t="shared" ca="1" si="8"/>
        <v/>
      </c>
      <c r="UW4" s="730" t="str">
        <f t="shared" ca="1" si="8"/>
        <v/>
      </c>
      <c r="UX4" s="730" t="str">
        <f t="shared" ca="1" si="8"/>
        <v/>
      </c>
      <c r="UY4" s="730" t="str">
        <f t="shared" ca="1" si="8"/>
        <v/>
      </c>
      <c r="UZ4" s="730">
        <f t="shared" ca="1" si="8"/>
        <v>41946</v>
      </c>
      <c r="VA4" s="730" t="str">
        <f t="shared" ca="1" si="8"/>
        <v/>
      </c>
      <c r="VB4" s="730" t="str">
        <f t="shared" ca="1" si="8"/>
        <v/>
      </c>
      <c r="VC4" s="730" t="str">
        <f t="shared" ca="1" si="8"/>
        <v/>
      </c>
      <c r="VD4" s="730" t="str">
        <f t="shared" ca="1" si="8"/>
        <v/>
      </c>
      <c r="VE4" s="730" t="str">
        <f t="shared" ca="1" si="8"/>
        <v/>
      </c>
      <c r="VF4" s="730" t="str">
        <f t="shared" ca="1" si="8"/>
        <v/>
      </c>
      <c r="VG4" s="730">
        <f t="shared" ca="1" si="8"/>
        <v>41953</v>
      </c>
      <c r="VH4" s="730" t="str">
        <f t="shared" ca="1" si="8"/>
        <v/>
      </c>
      <c r="VI4" s="730" t="str">
        <f t="shared" ca="1" si="8"/>
        <v/>
      </c>
      <c r="VJ4" s="730" t="str">
        <f t="shared" ca="1" si="8"/>
        <v/>
      </c>
      <c r="VK4" s="730" t="str">
        <f t="shared" ca="1" si="8"/>
        <v/>
      </c>
      <c r="VL4" s="730" t="str">
        <f t="shared" ca="1" si="8"/>
        <v/>
      </c>
      <c r="VM4" s="730" t="str">
        <f t="shared" ca="1" si="8"/>
        <v/>
      </c>
      <c r="VN4" s="730">
        <f t="shared" ca="1" si="8"/>
        <v>41960</v>
      </c>
      <c r="VO4" s="730" t="str">
        <f t="shared" ca="1" si="8"/>
        <v/>
      </c>
      <c r="VP4" s="730" t="str">
        <f t="shared" ref="VP4:YA4" ca="1" si="9">IF(WEEKDAY(VP$6)=2,VP6,"")</f>
        <v/>
      </c>
      <c r="VQ4" s="730" t="str">
        <f t="shared" ca="1" si="9"/>
        <v/>
      </c>
      <c r="VR4" s="730" t="str">
        <f t="shared" ca="1" si="9"/>
        <v/>
      </c>
      <c r="VS4" s="730" t="str">
        <f t="shared" ca="1" si="9"/>
        <v/>
      </c>
      <c r="VT4" s="730" t="str">
        <f t="shared" ca="1" si="9"/>
        <v/>
      </c>
      <c r="VU4" s="730">
        <f t="shared" ca="1" si="9"/>
        <v>41967</v>
      </c>
      <c r="VV4" s="730" t="str">
        <f t="shared" ca="1" si="9"/>
        <v/>
      </c>
      <c r="VW4" s="730" t="str">
        <f t="shared" ca="1" si="9"/>
        <v/>
      </c>
      <c r="VX4" s="730" t="str">
        <f t="shared" ca="1" si="9"/>
        <v/>
      </c>
      <c r="VY4" s="730" t="str">
        <f t="shared" ca="1" si="9"/>
        <v/>
      </c>
      <c r="VZ4" s="730" t="str">
        <f t="shared" ca="1" si="9"/>
        <v/>
      </c>
      <c r="WA4" s="730" t="str">
        <f t="shared" ca="1" si="9"/>
        <v/>
      </c>
      <c r="WB4" s="730">
        <f t="shared" ca="1" si="9"/>
        <v>41974</v>
      </c>
      <c r="WC4" s="730" t="str">
        <f t="shared" ca="1" si="9"/>
        <v/>
      </c>
      <c r="WD4" s="730" t="str">
        <f t="shared" ca="1" si="9"/>
        <v/>
      </c>
      <c r="WE4" s="730" t="str">
        <f t="shared" ca="1" si="9"/>
        <v/>
      </c>
      <c r="WF4" s="730" t="str">
        <f t="shared" ca="1" si="9"/>
        <v/>
      </c>
      <c r="WG4" s="730" t="str">
        <f t="shared" ca="1" si="9"/>
        <v/>
      </c>
      <c r="WH4" s="730" t="str">
        <f t="shared" ca="1" si="9"/>
        <v/>
      </c>
      <c r="WI4" s="730">
        <f t="shared" ca="1" si="9"/>
        <v>41981</v>
      </c>
      <c r="WJ4" s="730" t="str">
        <f t="shared" ca="1" si="9"/>
        <v/>
      </c>
      <c r="WK4" s="730" t="str">
        <f t="shared" ca="1" si="9"/>
        <v/>
      </c>
      <c r="WL4" s="730" t="str">
        <f t="shared" ca="1" si="9"/>
        <v/>
      </c>
      <c r="WM4" s="730" t="str">
        <f t="shared" ca="1" si="9"/>
        <v/>
      </c>
      <c r="WN4" s="730" t="str">
        <f t="shared" ca="1" si="9"/>
        <v/>
      </c>
      <c r="WO4" s="730" t="str">
        <f t="shared" ca="1" si="9"/>
        <v/>
      </c>
      <c r="WP4" s="730">
        <f t="shared" ca="1" si="9"/>
        <v>41988</v>
      </c>
      <c r="WQ4" s="730" t="str">
        <f t="shared" ca="1" si="9"/>
        <v/>
      </c>
      <c r="WR4" s="730" t="str">
        <f t="shared" ca="1" si="9"/>
        <v/>
      </c>
      <c r="WS4" s="730" t="str">
        <f t="shared" ca="1" si="9"/>
        <v/>
      </c>
      <c r="WT4" s="730" t="str">
        <f t="shared" ca="1" si="9"/>
        <v/>
      </c>
      <c r="WU4" s="730" t="str">
        <f t="shared" ca="1" si="9"/>
        <v/>
      </c>
      <c r="WV4" s="730" t="str">
        <f t="shared" ca="1" si="9"/>
        <v/>
      </c>
      <c r="WW4" s="730">
        <f t="shared" ca="1" si="9"/>
        <v>41995</v>
      </c>
      <c r="WX4" s="730" t="str">
        <f t="shared" ca="1" si="9"/>
        <v/>
      </c>
      <c r="WY4" s="730" t="str">
        <f t="shared" ca="1" si="9"/>
        <v/>
      </c>
      <c r="WZ4" s="730" t="str">
        <f t="shared" ca="1" si="9"/>
        <v/>
      </c>
      <c r="XA4" s="730" t="str">
        <f t="shared" ca="1" si="9"/>
        <v/>
      </c>
      <c r="XB4" s="730" t="str">
        <f t="shared" ca="1" si="9"/>
        <v/>
      </c>
      <c r="XC4" s="730" t="str">
        <f t="shared" ca="1" si="9"/>
        <v/>
      </c>
      <c r="XD4" s="730">
        <f t="shared" ca="1" si="9"/>
        <v>42002</v>
      </c>
      <c r="XE4" s="730" t="str">
        <f t="shared" ca="1" si="9"/>
        <v/>
      </c>
      <c r="XF4" s="730" t="str">
        <f t="shared" ca="1" si="9"/>
        <v/>
      </c>
      <c r="XG4" s="730" t="str">
        <f t="shared" ca="1" si="9"/>
        <v/>
      </c>
      <c r="XH4" s="730" t="str">
        <f t="shared" ca="1" si="9"/>
        <v/>
      </c>
      <c r="XI4" s="730" t="str">
        <f t="shared" ca="1" si="9"/>
        <v/>
      </c>
      <c r="XJ4" s="730" t="str">
        <f t="shared" ca="1" si="9"/>
        <v/>
      </c>
      <c r="XK4" s="730">
        <f t="shared" ca="1" si="9"/>
        <v>42009</v>
      </c>
      <c r="XL4" s="730" t="str">
        <f t="shared" ca="1" si="9"/>
        <v/>
      </c>
      <c r="XM4" s="730" t="str">
        <f t="shared" ca="1" si="9"/>
        <v/>
      </c>
      <c r="XN4" s="730" t="str">
        <f t="shared" ca="1" si="9"/>
        <v/>
      </c>
      <c r="XO4" s="730" t="str">
        <f t="shared" ca="1" si="9"/>
        <v/>
      </c>
      <c r="XP4" s="730" t="str">
        <f t="shared" ca="1" si="9"/>
        <v/>
      </c>
      <c r="XQ4" s="730" t="str">
        <f t="shared" ca="1" si="9"/>
        <v/>
      </c>
      <c r="XR4" s="730">
        <f t="shared" ca="1" si="9"/>
        <v>42016</v>
      </c>
      <c r="XS4" s="730" t="str">
        <f t="shared" ca="1" si="9"/>
        <v/>
      </c>
      <c r="XT4" s="730" t="str">
        <f t="shared" ca="1" si="9"/>
        <v/>
      </c>
      <c r="XU4" s="730" t="str">
        <f t="shared" ca="1" si="9"/>
        <v/>
      </c>
      <c r="XV4" s="730" t="str">
        <f t="shared" ca="1" si="9"/>
        <v/>
      </c>
      <c r="XW4" s="730" t="str">
        <f t="shared" ca="1" si="9"/>
        <v/>
      </c>
      <c r="XX4" s="730" t="str">
        <f t="shared" ca="1" si="9"/>
        <v/>
      </c>
      <c r="XY4" s="730">
        <f t="shared" ca="1" si="9"/>
        <v>42023</v>
      </c>
      <c r="XZ4" s="730" t="str">
        <f t="shared" ca="1" si="9"/>
        <v/>
      </c>
      <c r="YA4" s="730" t="str">
        <f t="shared" ca="1" si="9"/>
        <v/>
      </c>
      <c r="YB4" s="730" t="str">
        <f t="shared" ref="YB4:ZZ4" ca="1" si="10">IF(WEEKDAY(YB$6)=2,YB6,"")</f>
        <v/>
      </c>
      <c r="YC4" s="730" t="str">
        <f t="shared" ca="1" si="10"/>
        <v/>
      </c>
      <c r="YD4" s="730" t="str">
        <f t="shared" ca="1" si="10"/>
        <v/>
      </c>
      <c r="YE4" s="730" t="str">
        <f t="shared" ca="1" si="10"/>
        <v/>
      </c>
      <c r="YF4" s="730">
        <f t="shared" ca="1" si="10"/>
        <v>42030</v>
      </c>
      <c r="YG4" s="730" t="str">
        <f t="shared" ca="1" si="10"/>
        <v/>
      </c>
      <c r="YH4" s="730" t="str">
        <f t="shared" ca="1" si="10"/>
        <v/>
      </c>
      <c r="YI4" s="730" t="str">
        <f t="shared" ca="1" si="10"/>
        <v/>
      </c>
      <c r="YJ4" s="730" t="str">
        <f t="shared" ca="1" si="10"/>
        <v/>
      </c>
      <c r="YK4" s="730" t="str">
        <f t="shared" ca="1" si="10"/>
        <v/>
      </c>
      <c r="YL4" s="730" t="str">
        <f t="shared" ca="1" si="10"/>
        <v/>
      </c>
      <c r="YM4" s="730">
        <f t="shared" ca="1" si="10"/>
        <v>42037</v>
      </c>
      <c r="YN4" s="730" t="str">
        <f t="shared" ca="1" si="10"/>
        <v/>
      </c>
      <c r="YO4" s="730" t="str">
        <f t="shared" ca="1" si="10"/>
        <v/>
      </c>
      <c r="YP4" s="730" t="str">
        <f t="shared" ca="1" si="10"/>
        <v/>
      </c>
      <c r="YQ4" s="730" t="str">
        <f t="shared" ca="1" si="10"/>
        <v/>
      </c>
      <c r="YR4" s="730" t="str">
        <f t="shared" ca="1" si="10"/>
        <v/>
      </c>
      <c r="YS4" s="730" t="str">
        <f t="shared" ca="1" si="10"/>
        <v/>
      </c>
      <c r="YT4" s="730">
        <f t="shared" ca="1" si="10"/>
        <v>42044</v>
      </c>
      <c r="YU4" s="730" t="str">
        <f t="shared" ca="1" si="10"/>
        <v/>
      </c>
      <c r="YV4" s="730" t="str">
        <f t="shared" ca="1" si="10"/>
        <v/>
      </c>
      <c r="YW4" s="730" t="str">
        <f t="shared" ca="1" si="10"/>
        <v/>
      </c>
      <c r="YX4" s="730" t="str">
        <f t="shared" ca="1" si="10"/>
        <v/>
      </c>
      <c r="YY4" s="730" t="str">
        <f t="shared" ca="1" si="10"/>
        <v/>
      </c>
      <c r="YZ4" s="730" t="str">
        <f t="shared" ca="1" si="10"/>
        <v/>
      </c>
      <c r="ZA4" s="730">
        <f t="shared" ca="1" si="10"/>
        <v>42051</v>
      </c>
      <c r="ZB4" s="730" t="str">
        <f t="shared" ca="1" si="10"/>
        <v/>
      </c>
      <c r="ZC4" s="730" t="str">
        <f t="shared" ca="1" si="10"/>
        <v/>
      </c>
      <c r="ZD4" s="730" t="str">
        <f t="shared" ca="1" si="10"/>
        <v/>
      </c>
      <c r="ZE4" s="730" t="str">
        <f t="shared" ca="1" si="10"/>
        <v/>
      </c>
      <c r="ZF4" s="730" t="str">
        <f t="shared" ca="1" si="10"/>
        <v/>
      </c>
      <c r="ZG4" s="730" t="str">
        <f t="shared" ca="1" si="10"/>
        <v/>
      </c>
      <c r="ZH4" s="730">
        <f t="shared" ca="1" si="10"/>
        <v>42058</v>
      </c>
      <c r="ZI4" s="730" t="str">
        <f t="shared" ca="1" si="10"/>
        <v/>
      </c>
      <c r="ZJ4" s="730" t="str">
        <f t="shared" ca="1" si="10"/>
        <v/>
      </c>
      <c r="ZK4" s="730" t="str">
        <f t="shared" ca="1" si="10"/>
        <v/>
      </c>
      <c r="ZL4" s="730" t="str">
        <f t="shared" ca="1" si="10"/>
        <v/>
      </c>
      <c r="ZM4" s="730" t="str">
        <f t="shared" ca="1" si="10"/>
        <v/>
      </c>
      <c r="ZN4" s="730" t="str">
        <f t="shared" ca="1" si="10"/>
        <v/>
      </c>
      <c r="ZO4" s="730">
        <f t="shared" ca="1" si="10"/>
        <v>42065</v>
      </c>
      <c r="ZP4" s="730" t="str">
        <f t="shared" ca="1" si="10"/>
        <v/>
      </c>
      <c r="ZQ4" s="730" t="str">
        <f t="shared" ca="1" si="10"/>
        <v/>
      </c>
      <c r="ZR4" s="730" t="str">
        <f t="shared" ca="1" si="10"/>
        <v/>
      </c>
      <c r="ZS4" s="730" t="str">
        <f t="shared" ca="1" si="10"/>
        <v/>
      </c>
      <c r="ZT4" s="730" t="str">
        <f t="shared" ca="1" si="10"/>
        <v/>
      </c>
      <c r="ZU4" s="730" t="str">
        <f t="shared" ca="1" si="10"/>
        <v/>
      </c>
      <c r="ZV4" s="730">
        <f t="shared" ca="1" si="10"/>
        <v>42072</v>
      </c>
      <c r="ZW4" s="730" t="str">
        <f t="shared" ca="1" si="10"/>
        <v/>
      </c>
      <c r="ZX4" s="730" t="str">
        <f t="shared" ca="1" si="10"/>
        <v/>
      </c>
      <c r="ZY4" s="730" t="str">
        <f t="shared" ca="1" si="10"/>
        <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41384</v>
      </c>
      <c r="K5" s="609" t="str">
        <f ca="1">IF(WEEKDAY(K$6)=2,K6,"")</f>
        <v/>
      </c>
      <c r="L5" s="609">
        <f t="shared" ref="L5:R5" ca="1" si="11">IF(WEEKDAY(L$6)=2,L6,"")</f>
        <v>41386</v>
      </c>
      <c r="M5" s="609" t="str">
        <f t="shared" ca="1" si="11"/>
        <v/>
      </c>
      <c r="N5" s="609" t="str">
        <f t="shared" ca="1" si="11"/>
        <v/>
      </c>
      <c r="O5" s="609" t="str">
        <f t="shared" ca="1" si="11"/>
        <v/>
      </c>
      <c r="P5" s="609" t="str">
        <f t="shared" ca="1" si="11"/>
        <v/>
      </c>
      <c r="Q5" s="609" t="str">
        <f t="shared" ca="1" si="11"/>
        <v/>
      </c>
      <c r="R5" s="609" t="str">
        <f t="shared" ca="1" si="11"/>
        <v/>
      </c>
      <c r="S5" s="609">
        <f t="shared" ref="S5" ca="1" si="12">IF(WEEKDAY(S$6)=2,S6,"")</f>
        <v>41393</v>
      </c>
      <c r="T5" s="609" t="str">
        <f t="shared" ref="T5" ca="1" si="13">IF(WEEKDAY(T$6)=2,T6,"")</f>
        <v/>
      </c>
      <c r="U5" s="609" t="str">
        <f t="shared" ref="U5" ca="1" si="14">IF(WEEKDAY(U$6)=2,U6,"")</f>
        <v/>
      </c>
      <c r="V5" s="609" t="str">
        <f t="shared" ref="V5" ca="1" si="15">IF(WEEKDAY(V$6)=2,V6,"")</f>
        <v/>
      </c>
      <c r="W5" s="609" t="str">
        <f t="shared" ref="W5" ca="1" si="16">IF(WEEKDAY(W$6)=2,W6,"")</f>
        <v/>
      </c>
      <c r="X5" s="609" t="str">
        <f t="shared" ref="X5:Y5" ca="1" si="17">IF(WEEKDAY(X$6)=2,X6,"")</f>
        <v/>
      </c>
      <c r="Y5" s="609" t="str">
        <f t="shared" ca="1" si="17"/>
        <v/>
      </c>
      <c r="Z5" s="609">
        <f t="shared" ref="Z5" ca="1" si="18">IF(WEEKDAY(Z$6)=2,Z6,"")</f>
        <v>41400</v>
      </c>
      <c r="AA5" s="609" t="str">
        <f t="shared" ref="AA5" ca="1" si="19">IF(WEEKDAY(AA$6)=2,AA6,"")</f>
        <v/>
      </c>
      <c r="AB5" s="609" t="str">
        <f t="shared" ref="AB5" ca="1" si="20">IF(WEEKDAY(AB$6)=2,AB6,"")</f>
        <v/>
      </c>
      <c r="AC5" s="609" t="str">
        <f t="shared" ref="AC5" ca="1" si="21">IF(WEEKDAY(AC$6)=2,AC6,"")</f>
        <v/>
      </c>
      <c r="AD5" s="609" t="str">
        <f t="shared" ref="AD5" ca="1" si="22">IF(WEEKDAY(AD$6)=2,AD6,"")</f>
        <v/>
      </c>
      <c r="AE5" s="609" t="str">
        <f t="shared" ref="AE5:AF5" ca="1" si="23">IF(WEEKDAY(AE$6)=2,AE6,"")</f>
        <v/>
      </c>
      <c r="AF5" s="609" t="str">
        <f t="shared" ca="1" si="23"/>
        <v/>
      </c>
      <c r="AG5" s="609">
        <f t="shared" ref="AG5" ca="1" si="24">IF(WEEKDAY(AG$6)=2,AG6,"")</f>
        <v>41407</v>
      </c>
      <c r="AH5" s="609" t="str">
        <f t="shared" ref="AH5" ca="1" si="25">IF(WEEKDAY(AH$6)=2,AH6,"")</f>
        <v/>
      </c>
      <c r="AI5" s="609" t="str">
        <f t="shared" ref="AI5" ca="1" si="26">IF(WEEKDAY(AI$6)=2,AI6,"")</f>
        <v/>
      </c>
      <c r="AJ5" s="609" t="str">
        <f t="shared" ref="AJ5" ca="1" si="27">IF(WEEKDAY(AJ$6)=2,AJ6,"")</f>
        <v/>
      </c>
      <c r="AK5" s="609" t="str">
        <f t="shared" ref="AK5" ca="1" si="28">IF(WEEKDAY(AK$6)=2,AK6,"")</f>
        <v/>
      </c>
      <c r="AL5" s="609" t="str">
        <f t="shared" ref="AL5" ca="1" si="29">IF(WEEKDAY(AL$6)=2,AL6,"")</f>
        <v/>
      </c>
      <c r="AM5" s="609" t="str">
        <f t="shared" ref="AM5" ca="1" si="30">IF(WEEKDAY(AM$6)=2,AM6,"")</f>
        <v/>
      </c>
      <c r="AN5" s="609">
        <f t="shared" ref="AN5" ca="1" si="31">IF(WEEKDAY(AN$6)=2,AN6,"")</f>
        <v>41414</v>
      </c>
      <c r="AO5" s="609" t="str">
        <f t="shared" ref="AO5" ca="1" si="32">IF(WEEKDAY(AO$6)=2,AO6,"")</f>
        <v/>
      </c>
      <c r="AP5" s="609" t="str">
        <f t="shared" ref="AP5" ca="1" si="33">IF(WEEKDAY(AP$6)=2,AP6,"")</f>
        <v/>
      </c>
      <c r="AQ5" s="609" t="str">
        <f t="shared" ref="AQ5" ca="1" si="34">IF(WEEKDAY(AQ$6)=2,AQ6,"")</f>
        <v/>
      </c>
      <c r="AR5" s="609" t="str">
        <f t="shared" ref="AR5" ca="1" si="35">IF(WEEKDAY(AR$6)=2,AR6,"")</f>
        <v/>
      </c>
      <c r="AS5" s="609" t="str">
        <f t="shared" ref="AS5" ca="1" si="36">IF(WEEKDAY(AS$6)=2,AS6,"")</f>
        <v/>
      </c>
      <c r="AT5" s="609" t="str">
        <f t="shared" ref="AT5" ca="1" si="37">IF(WEEKDAY(AT$6)=2,AT6,"")</f>
        <v/>
      </c>
      <c r="AU5" s="609">
        <f t="shared" ref="AU5" ca="1" si="38">IF(WEEKDAY(AU$6)=2,AU6,"")</f>
        <v>41421</v>
      </c>
      <c r="AV5" s="609" t="str">
        <f t="shared" ref="AV5" ca="1" si="39">IF(WEEKDAY(AV$6)=2,AV6,"")</f>
        <v/>
      </c>
      <c r="AW5" s="609" t="str">
        <f t="shared" ref="AW5" ca="1" si="40">IF(WEEKDAY(AW$6)=2,AW6,"")</f>
        <v/>
      </c>
      <c r="AX5" s="609" t="str">
        <f t="shared" ref="AX5" ca="1" si="41">IF(WEEKDAY(AX$6)=2,AX6,"")</f>
        <v/>
      </c>
      <c r="AY5" s="609" t="str">
        <f t="shared" ref="AY5" ca="1" si="42">IF(WEEKDAY(AY$6)=2,AY6,"")</f>
        <v/>
      </c>
      <c r="AZ5" s="609" t="str">
        <f t="shared" ref="AZ5" ca="1" si="43">IF(WEEKDAY(AZ$6)=2,AZ6,"")</f>
        <v/>
      </c>
      <c r="BA5" s="609" t="str">
        <f t="shared" ref="BA5" ca="1" si="44">IF(WEEKDAY(BA$6)=2,BA6,"")</f>
        <v/>
      </c>
      <c r="BB5" s="609">
        <f t="shared" ref="BB5" ca="1" si="45">IF(WEEKDAY(BB$6)=2,BB6,"")</f>
        <v>41428</v>
      </c>
      <c r="BC5" s="609" t="str">
        <f t="shared" ref="BC5" ca="1" si="46">IF(WEEKDAY(BC$6)=2,BC6,"")</f>
        <v/>
      </c>
      <c r="BD5" s="609" t="str">
        <f t="shared" ref="BD5" ca="1" si="47">IF(WEEKDAY(BD$6)=2,BD6,"")</f>
        <v/>
      </c>
      <c r="BE5" s="609" t="str">
        <f t="shared" ref="BE5" ca="1" si="48">IF(WEEKDAY(BE$6)=2,BE6,"")</f>
        <v/>
      </c>
      <c r="BF5" s="609" t="str">
        <f t="shared" ref="BF5" ca="1" si="49">IF(WEEKDAY(BF$6)=2,BF6,"")</f>
        <v/>
      </c>
      <c r="BG5" s="609" t="str">
        <f t="shared" ref="BG5" ca="1" si="50">IF(WEEKDAY(BG$6)=2,BG6,"")</f>
        <v/>
      </c>
      <c r="BH5" s="609" t="str">
        <f t="shared" ref="BH5" ca="1" si="51">IF(WEEKDAY(BH$6)=2,BH6,"")</f>
        <v/>
      </c>
      <c r="BI5" s="609">
        <f t="shared" ref="BI5" ca="1" si="52">IF(WEEKDAY(BI$6)=2,BI6,"")</f>
        <v>41435</v>
      </c>
      <c r="BJ5" s="609" t="str">
        <f t="shared" ref="BJ5" ca="1" si="53">IF(WEEKDAY(BJ$6)=2,BJ6,"")</f>
        <v/>
      </c>
      <c r="BK5" s="609" t="str">
        <f t="shared" ref="BK5" ca="1" si="54">IF(WEEKDAY(BK$6)=2,BK6,"")</f>
        <v/>
      </c>
      <c r="BL5" s="609" t="str">
        <f t="shared" ref="BL5" ca="1" si="55">IF(WEEKDAY(BL$6)=2,BL6,"")</f>
        <v/>
      </c>
      <c r="BM5" s="609" t="str">
        <f t="shared" ref="BM5" ca="1" si="56">IF(WEEKDAY(BM$6)=2,BM6,"")</f>
        <v/>
      </c>
      <c r="BN5" s="609" t="str">
        <f t="shared" ref="BN5" ca="1" si="57">IF(WEEKDAY(BN$6)=2,BN6,"")</f>
        <v/>
      </c>
      <c r="BO5" s="609" t="str">
        <f t="shared" ref="BO5" ca="1" si="58">IF(WEEKDAY(BO$6)=2,BO6,"")</f>
        <v/>
      </c>
      <c r="BP5" s="609">
        <f t="shared" ref="BP5" ca="1" si="59">IF(WEEKDAY(BP$6)=2,BP6,"")</f>
        <v>41442</v>
      </c>
      <c r="BQ5" s="609" t="str">
        <f t="shared" ref="BQ5" ca="1" si="60">IF(WEEKDAY(BQ$6)=2,BQ6,"")</f>
        <v/>
      </c>
      <c r="BR5" s="609" t="str">
        <f t="shared" ref="BR5" ca="1" si="61">IF(WEEKDAY(BR$6)=2,BR6,"")</f>
        <v/>
      </c>
      <c r="BS5" s="609" t="str">
        <f t="shared" ref="BS5" ca="1" si="62">IF(WEEKDAY(BS$6)=2,BS6,"")</f>
        <v/>
      </c>
      <c r="BT5" s="609" t="str">
        <f t="shared" ref="BT5" ca="1" si="63">IF(WEEKDAY(BT$6)=2,BT6,"")</f>
        <v/>
      </c>
      <c r="BU5" s="609" t="str">
        <f t="shared" ref="BU5" ca="1" si="64">IF(WEEKDAY(BU$6)=2,BU6,"")</f>
        <v/>
      </c>
      <c r="BV5" s="609" t="str">
        <f t="shared" ref="BV5" ca="1" si="65">IF(WEEKDAY(BV$6)=2,BV6,"")</f>
        <v/>
      </c>
      <c r="BW5" s="609">
        <f t="shared" ref="BW5" ca="1" si="66">IF(WEEKDAY(BW$6)=2,BW6,"")</f>
        <v>41449</v>
      </c>
      <c r="BX5" s="609" t="str">
        <f t="shared" ref="BX5" ca="1" si="67">IF(WEEKDAY(BX$6)=2,BX6,"")</f>
        <v/>
      </c>
      <c r="BY5" s="609" t="str">
        <f t="shared" ref="BY5" ca="1" si="68">IF(WEEKDAY(BY$6)=2,BY6,"")</f>
        <v/>
      </c>
      <c r="BZ5" s="609" t="str">
        <f t="shared" ref="BZ5" ca="1" si="69">IF(WEEKDAY(BZ$6)=2,BZ6,"")</f>
        <v/>
      </c>
      <c r="CA5" s="609" t="str">
        <f t="shared" ref="CA5" ca="1" si="70">IF(WEEKDAY(CA$6)=2,CA6,"")</f>
        <v/>
      </c>
      <c r="CB5" s="609" t="str">
        <f t="shared" ref="CB5" ca="1" si="71">IF(WEEKDAY(CB$6)=2,CB6,"")</f>
        <v/>
      </c>
      <c r="CC5" s="609" t="str">
        <f t="shared" ref="CC5" ca="1" si="72">IF(WEEKDAY(CC$6)=2,CC6,"")</f>
        <v/>
      </c>
      <c r="CD5" s="609">
        <f t="shared" ref="CD5" ca="1" si="73">IF(WEEKDAY(CD$6)=2,CD6,"")</f>
        <v>41456</v>
      </c>
      <c r="CE5" s="609" t="str">
        <f t="shared" ref="CE5" ca="1" si="74">IF(WEEKDAY(CE$6)=2,CE6,"")</f>
        <v/>
      </c>
      <c r="CF5" s="609" t="str">
        <f t="shared" ref="CF5" ca="1" si="75">IF(WEEKDAY(CF$6)=2,CF6,"")</f>
        <v/>
      </c>
      <c r="CG5" s="609" t="str">
        <f t="shared" ref="CG5" ca="1" si="76">IF(WEEKDAY(CG$6)=2,CG6,"")</f>
        <v/>
      </c>
      <c r="CH5" s="609" t="str">
        <f t="shared" ref="CH5" ca="1" si="77">IF(WEEKDAY(CH$6)=2,CH6,"")</f>
        <v/>
      </c>
      <c r="CI5" s="609" t="str">
        <f t="shared" ref="CI5" ca="1" si="78">IF(WEEKDAY(CI$6)=2,CI6,"")</f>
        <v/>
      </c>
      <c r="CJ5" s="609" t="str">
        <f t="shared" ref="CJ5" ca="1" si="79">IF(WEEKDAY(CJ$6)=2,CJ6,"")</f>
        <v/>
      </c>
      <c r="CK5" s="609">
        <f t="shared" ref="CK5" ca="1" si="80">IF(WEEKDAY(CK$6)=2,CK6,"")</f>
        <v>41463</v>
      </c>
      <c r="CL5" s="609" t="str">
        <f t="shared" ref="CL5" ca="1" si="81">IF(WEEKDAY(CL$6)=2,CL6,"")</f>
        <v/>
      </c>
      <c r="CM5" s="609" t="str">
        <f t="shared" ref="CM5" ca="1" si="82">IF(WEEKDAY(CM$6)=2,CM6,"")</f>
        <v/>
      </c>
      <c r="CN5" s="609" t="str">
        <f t="shared" ref="CN5" ca="1" si="83">IF(WEEKDAY(CN$6)=2,CN6,"")</f>
        <v/>
      </c>
      <c r="CO5" s="609" t="str">
        <f t="shared" ref="CO5" ca="1" si="84">IF(WEEKDAY(CO$6)=2,CO6,"")</f>
        <v/>
      </c>
      <c r="CP5" s="609" t="str">
        <f t="shared" ref="CP5" ca="1" si="85">IF(WEEKDAY(CP$6)=2,CP6,"")</f>
        <v/>
      </c>
      <c r="CQ5" s="609" t="str">
        <f t="shared" ref="CQ5" ca="1" si="86">IF(WEEKDAY(CQ$6)=2,CQ6,"")</f>
        <v/>
      </c>
      <c r="CR5" s="609">
        <f t="shared" ref="CR5" ca="1" si="87">IF(WEEKDAY(CR$6)=2,CR6,"")</f>
        <v>41470</v>
      </c>
      <c r="CS5" s="609" t="str">
        <f t="shared" ref="CS5" ca="1" si="88">IF(WEEKDAY(CS$6)=2,CS6,"")</f>
        <v/>
      </c>
      <c r="CT5" s="609" t="str">
        <f t="shared" ref="CT5" ca="1" si="89">IF(WEEKDAY(CT$6)=2,CT6,"")</f>
        <v/>
      </c>
      <c r="CU5" s="609" t="str">
        <f t="shared" ref="CU5" ca="1" si="90">IF(WEEKDAY(CU$6)=2,CU6,"")</f>
        <v/>
      </c>
      <c r="CV5" s="609" t="str">
        <f t="shared" ref="CV5" ca="1" si="91">IF(WEEKDAY(CV$6)=2,CV6,"")</f>
        <v/>
      </c>
      <c r="CW5" s="609" t="str">
        <f t="shared" ref="CW5" ca="1" si="92">IF(WEEKDAY(CW$6)=2,CW6,"")</f>
        <v/>
      </c>
      <c r="CX5" s="609" t="str">
        <f t="shared" ref="CX5" ca="1" si="93">IF(WEEKDAY(CX$6)=2,CX6,"")</f>
        <v/>
      </c>
      <c r="CY5" s="609">
        <f t="shared" ref="CY5" ca="1" si="94">IF(WEEKDAY(CY$6)=2,CY6,"")</f>
        <v>41477</v>
      </c>
      <c r="CZ5" s="609" t="str">
        <f t="shared" ref="CZ5" ca="1" si="95">IF(WEEKDAY(CZ$6)=2,CZ6,"")</f>
        <v/>
      </c>
      <c r="DA5" s="609" t="str">
        <f t="shared" ref="DA5" ca="1" si="96">IF(WEEKDAY(DA$6)=2,DA6,"")</f>
        <v/>
      </c>
      <c r="DB5" s="609" t="str">
        <f t="shared" ref="DB5" ca="1" si="97">IF(WEEKDAY(DB$6)=2,DB6,"")</f>
        <v/>
      </c>
      <c r="DC5" s="609" t="str">
        <f t="shared" ref="DC5" ca="1" si="98">IF(WEEKDAY(DC$6)=2,DC6,"")</f>
        <v/>
      </c>
      <c r="DD5" s="609" t="str">
        <f t="shared" ref="DD5" ca="1" si="99">IF(WEEKDAY(DD$6)=2,DD6,"")</f>
        <v/>
      </c>
      <c r="DE5" s="609" t="str">
        <f t="shared" ref="DE5" ca="1" si="100">IF(WEEKDAY(DE$6)=2,DE6,"")</f>
        <v/>
      </c>
      <c r="DF5" s="609">
        <f t="shared" ref="DF5" ca="1" si="101">IF(WEEKDAY(DF$6)=2,DF6,"")</f>
        <v>41484</v>
      </c>
      <c r="DG5" s="609" t="str">
        <f t="shared" ref="DG5" ca="1" si="102">IF(WEEKDAY(DG$6)=2,DG6,"")</f>
        <v/>
      </c>
      <c r="DH5" s="609" t="str">
        <f t="shared" ref="DH5" ca="1" si="103">IF(WEEKDAY(DH$6)=2,DH6,"")</f>
        <v/>
      </c>
      <c r="DI5" s="609" t="str">
        <f t="shared" ref="DI5" ca="1" si="104">IF(WEEKDAY(DI$6)=2,DI6,"")</f>
        <v/>
      </c>
      <c r="DJ5" s="609" t="str">
        <f t="shared" ref="DJ5" ca="1" si="105">IF(WEEKDAY(DJ$6)=2,DJ6,"")</f>
        <v/>
      </c>
      <c r="DK5" s="609" t="str">
        <f t="shared" ref="DK5" ca="1" si="106">IF(WEEKDAY(DK$6)=2,DK6,"")</f>
        <v/>
      </c>
      <c r="DL5" s="609" t="str">
        <f t="shared" ref="DL5" ca="1" si="107">IF(WEEKDAY(DL$6)=2,DL6,"")</f>
        <v/>
      </c>
      <c r="DM5" s="609">
        <f t="shared" ref="DM5" ca="1" si="108">IF(WEEKDAY(DM$6)=2,DM6,"")</f>
        <v>41491</v>
      </c>
      <c r="DN5" s="609" t="str">
        <f t="shared" ref="DN5" ca="1" si="109">IF(WEEKDAY(DN$6)=2,DN6,"")</f>
        <v/>
      </c>
      <c r="DO5" s="609" t="str">
        <f t="shared" ref="DO5" ca="1" si="110">IF(WEEKDAY(DO$6)=2,DO6,"")</f>
        <v/>
      </c>
      <c r="DP5" s="609" t="str">
        <f t="shared" ref="DP5" ca="1" si="111">IF(WEEKDAY(DP$6)=2,DP6,"")</f>
        <v/>
      </c>
      <c r="DQ5" s="609" t="str">
        <f t="shared" ref="DQ5" ca="1" si="112">IF(WEEKDAY(DQ$6)=2,DQ6,"")</f>
        <v/>
      </c>
      <c r="DR5" s="609" t="str">
        <f t="shared" ref="DR5" ca="1" si="113">IF(WEEKDAY(DR$6)=2,DR6,"")</f>
        <v/>
      </c>
      <c r="DS5" s="609" t="str">
        <f t="shared" ref="DS5" ca="1" si="114">IF(WEEKDAY(DS$6)=2,DS6,"")</f>
        <v/>
      </c>
      <c r="DT5" s="609">
        <f t="shared" ref="DT5" ca="1" si="115">IF(WEEKDAY(DT$6)=2,DT6,"")</f>
        <v>41498</v>
      </c>
      <c r="DU5" s="609" t="str">
        <f t="shared" ref="DU5" ca="1" si="116">IF(WEEKDAY(DU$6)=2,DU6,"")</f>
        <v/>
      </c>
      <c r="DV5" s="609" t="str">
        <f t="shared" ref="DV5" ca="1" si="117">IF(WEEKDAY(DV$6)=2,DV6,"")</f>
        <v/>
      </c>
      <c r="DW5" s="609" t="str">
        <f t="shared" ref="DW5" ca="1" si="118">IF(WEEKDAY(DW$6)=2,DW6,"")</f>
        <v/>
      </c>
      <c r="DX5" s="609" t="str">
        <f t="shared" ref="DX5" ca="1" si="119">IF(WEEKDAY(DX$6)=2,DX6,"")</f>
        <v/>
      </c>
      <c r="DY5" s="609" t="str">
        <f t="shared" ref="DY5" ca="1" si="120">IF(WEEKDAY(DY$6)=2,DY6,"")</f>
        <v/>
      </c>
      <c r="DZ5" s="609" t="str">
        <f t="shared" ref="DZ5" ca="1" si="121">IF(WEEKDAY(DZ$6)=2,DZ6,"")</f>
        <v/>
      </c>
      <c r="EA5" s="609">
        <f t="shared" ref="EA5" ca="1" si="122">IF(WEEKDAY(EA$6)=2,EA6,"")</f>
        <v>41505</v>
      </c>
      <c r="EB5" s="609" t="str">
        <f t="shared" ref="EB5" ca="1" si="123">IF(WEEKDAY(EB$6)=2,EB6,"")</f>
        <v/>
      </c>
      <c r="EC5" s="609" t="str">
        <f t="shared" ref="EC5" ca="1" si="124">IF(WEEKDAY(EC$6)=2,EC6,"")</f>
        <v/>
      </c>
      <c r="ED5" s="609" t="str">
        <f t="shared" ref="ED5" ca="1" si="125">IF(WEEKDAY(ED$6)=2,ED6,"")</f>
        <v/>
      </c>
      <c r="EE5" s="609" t="str">
        <f t="shared" ref="EE5" ca="1" si="126">IF(WEEKDAY(EE$6)=2,EE6,"")</f>
        <v/>
      </c>
      <c r="EF5" s="609" t="str">
        <f t="shared" ref="EF5" ca="1" si="127">IF(WEEKDAY(EF$6)=2,EF6,"")</f>
        <v/>
      </c>
      <c r="EG5" s="609" t="str">
        <f t="shared" ref="EG5" ca="1" si="128">IF(WEEKDAY(EG$6)=2,EG6,"")</f>
        <v/>
      </c>
      <c r="EH5" s="609">
        <f t="shared" ref="EH5" ca="1" si="129">IF(WEEKDAY(EH$6)=2,EH6,"")</f>
        <v>41512</v>
      </c>
      <c r="EI5" s="609" t="str">
        <f t="shared" ref="EI5" ca="1" si="130">IF(WEEKDAY(EI$6)=2,EI6,"")</f>
        <v/>
      </c>
      <c r="EJ5" s="609" t="str">
        <f t="shared" ref="EJ5" ca="1" si="131">IF(WEEKDAY(EJ$6)=2,EJ6,"")</f>
        <v/>
      </c>
      <c r="EK5" s="609" t="str">
        <f t="shared" ref="EK5" ca="1" si="132">IF(WEEKDAY(EK$6)=2,EK6,"")</f>
        <v/>
      </c>
      <c r="EL5" s="609" t="str">
        <f t="shared" ref="EL5" ca="1" si="133">IF(WEEKDAY(EL$6)=2,EL6,"")</f>
        <v/>
      </c>
      <c r="EM5" s="609" t="str">
        <f t="shared" ref="EM5" ca="1" si="134">IF(WEEKDAY(EM$6)=2,EM6,"")</f>
        <v/>
      </c>
      <c r="EN5" s="609" t="str">
        <f t="shared" ref="EN5" ca="1" si="135">IF(WEEKDAY(EN$6)=2,EN6,"")</f>
        <v/>
      </c>
      <c r="EO5" s="609">
        <f t="shared" ref="EO5" ca="1" si="136">IF(WEEKDAY(EO$6)=2,EO6,"")</f>
        <v>41519</v>
      </c>
      <c r="EP5" s="609" t="str">
        <f t="shared" ref="EP5" ca="1" si="137">IF(WEEKDAY(EP$6)=2,EP6,"")</f>
        <v/>
      </c>
      <c r="EQ5" s="609" t="str">
        <f t="shared" ref="EQ5" ca="1" si="138">IF(WEEKDAY(EQ$6)=2,EQ6,"")</f>
        <v/>
      </c>
      <c r="ER5" s="609" t="str">
        <f t="shared" ref="ER5" ca="1" si="139">IF(WEEKDAY(ER$6)=2,ER6,"")</f>
        <v/>
      </c>
      <c r="ES5" s="609" t="str">
        <f t="shared" ref="ES5" ca="1" si="140">IF(WEEKDAY(ES$6)=2,ES6,"")</f>
        <v/>
      </c>
      <c r="ET5" s="609" t="str">
        <f t="shared" ref="ET5" ca="1" si="141">IF(WEEKDAY(ET$6)=2,ET6,"")</f>
        <v/>
      </c>
      <c r="EU5" s="609" t="str">
        <f t="shared" ref="EU5" ca="1" si="142">IF(WEEKDAY(EU$6)=2,EU6,"")</f>
        <v/>
      </c>
      <c r="EV5" s="609">
        <f t="shared" ref="EV5" ca="1" si="143">IF(WEEKDAY(EV$6)=2,EV6,"")</f>
        <v>41526</v>
      </c>
      <c r="EW5" s="609" t="str">
        <f t="shared" ref="EW5" ca="1" si="144">IF(WEEKDAY(EW$6)=2,EW6,"")</f>
        <v/>
      </c>
      <c r="EX5" s="609" t="str">
        <f t="shared" ref="EX5" ca="1" si="145">IF(WEEKDAY(EX$6)=2,EX6,"")</f>
        <v/>
      </c>
      <c r="EY5" s="609" t="str">
        <f t="shared" ref="EY5" ca="1" si="146">IF(WEEKDAY(EY$6)=2,EY6,"")</f>
        <v/>
      </c>
      <c r="EZ5" s="609" t="str">
        <f t="shared" ref="EZ5" ca="1" si="147">IF(WEEKDAY(EZ$6)=2,EZ6,"")</f>
        <v/>
      </c>
      <c r="FA5" s="609" t="str">
        <f t="shared" ref="FA5" ca="1" si="148">IF(WEEKDAY(FA$6)=2,FA6,"")</f>
        <v/>
      </c>
      <c r="FB5" s="609" t="str">
        <f t="shared" ref="FB5" ca="1" si="149">IF(WEEKDAY(FB$6)=2,FB6,"")</f>
        <v/>
      </c>
      <c r="FC5" s="609">
        <f t="shared" ref="FC5" ca="1" si="150">IF(WEEKDAY(FC$6)=2,FC6,"")</f>
        <v>41533</v>
      </c>
      <c r="FD5" s="609" t="str">
        <f t="shared" ref="FD5" ca="1" si="151">IF(WEEKDAY(FD$6)=2,FD6,"")</f>
        <v/>
      </c>
      <c r="FE5" s="609" t="str">
        <f t="shared" ref="FE5" ca="1" si="152">IF(WEEKDAY(FE$6)=2,FE6,"")</f>
        <v/>
      </c>
      <c r="FF5" s="609" t="str">
        <f t="shared" ref="FF5" ca="1" si="153">IF(WEEKDAY(FF$6)=2,FF6,"")</f>
        <v/>
      </c>
      <c r="FG5" s="609" t="str">
        <f t="shared" ref="FG5" ca="1" si="154">IF(WEEKDAY(FG$6)=2,FG6,"")</f>
        <v/>
      </c>
      <c r="FH5" s="609" t="str">
        <f t="shared" ref="FH5" ca="1" si="155">IF(WEEKDAY(FH$6)=2,FH6,"")</f>
        <v/>
      </c>
      <c r="FI5" s="609" t="str">
        <f t="shared" ref="FI5" ca="1" si="156">IF(WEEKDAY(FI$6)=2,FI6,"")</f>
        <v/>
      </c>
      <c r="FJ5" s="609">
        <f t="shared" ref="FJ5" ca="1" si="157">IF(WEEKDAY(FJ$6)=2,FJ6,"")</f>
        <v>41540</v>
      </c>
      <c r="FK5" s="609" t="str">
        <f t="shared" ref="FK5" ca="1" si="158">IF(WEEKDAY(FK$6)=2,FK6,"")</f>
        <v/>
      </c>
      <c r="FL5" s="609" t="str">
        <f t="shared" ref="FL5" ca="1" si="159">IF(WEEKDAY(FL$6)=2,FL6,"")</f>
        <v/>
      </c>
      <c r="FM5" s="609" t="str">
        <f t="shared" ref="FM5" ca="1" si="160">IF(WEEKDAY(FM$6)=2,FM6,"")</f>
        <v/>
      </c>
      <c r="FN5" s="609" t="str">
        <f t="shared" ref="FN5" ca="1" si="161">IF(WEEKDAY(FN$6)=2,FN6,"")</f>
        <v/>
      </c>
      <c r="FO5" s="609" t="str">
        <f t="shared" ref="FO5" ca="1" si="162">IF(WEEKDAY(FO$6)=2,FO6,"")</f>
        <v/>
      </c>
      <c r="FP5" s="609" t="str">
        <f t="shared" ref="FP5" ca="1" si="163">IF(WEEKDAY(FP$6)=2,FP6,"")</f>
        <v/>
      </c>
      <c r="FQ5" s="609">
        <f t="shared" ref="FQ5" ca="1" si="164">IF(WEEKDAY(FQ$6)=2,FQ6,"")</f>
        <v>41547</v>
      </c>
      <c r="FR5" s="609" t="str">
        <f t="shared" ref="FR5" ca="1" si="165">IF(WEEKDAY(FR$6)=2,FR6,"")</f>
        <v/>
      </c>
      <c r="FS5" s="609" t="str">
        <f t="shared" ref="FS5" ca="1" si="166">IF(WEEKDAY(FS$6)=2,FS6,"")</f>
        <v/>
      </c>
      <c r="FT5" s="609" t="str">
        <f t="shared" ref="FT5" ca="1" si="167">IF(WEEKDAY(FT$6)=2,FT6,"")</f>
        <v/>
      </c>
      <c r="FU5" s="609" t="str">
        <f t="shared" ref="FU5" ca="1" si="168">IF(WEEKDAY(FU$6)=2,FU6,"")</f>
        <v/>
      </c>
      <c r="FV5" s="609" t="str">
        <f t="shared" ref="FV5" ca="1" si="169">IF(WEEKDAY(FV$6)=2,FV6,"")</f>
        <v/>
      </c>
      <c r="FW5" s="609" t="str">
        <f t="shared" ref="FW5" ca="1" si="170">IF(WEEKDAY(FW$6)=2,FW6,"")</f>
        <v/>
      </c>
      <c r="FX5" s="609">
        <f t="shared" ref="FX5" ca="1" si="171">IF(WEEKDAY(FX$6)=2,FX6,"")</f>
        <v>41554</v>
      </c>
      <c r="FY5" s="609" t="str">
        <f t="shared" ref="FY5" ca="1" si="172">IF(WEEKDAY(FY$6)=2,FY6,"")</f>
        <v/>
      </c>
      <c r="FZ5" s="609" t="str">
        <f t="shared" ref="FZ5" ca="1" si="173">IF(WEEKDAY(FZ$6)=2,FZ6,"")</f>
        <v/>
      </c>
      <c r="GA5" s="609" t="str">
        <f t="shared" ref="GA5" ca="1" si="174">IF(WEEKDAY(GA$6)=2,GA6,"")</f>
        <v/>
      </c>
      <c r="GB5" s="609" t="str">
        <f t="shared" ref="GB5" ca="1" si="175">IF(WEEKDAY(GB$6)=2,GB6,"")</f>
        <v/>
      </c>
      <c r="GC5" s="609" t="str">
        <f t="shared" ref="GC5" ca="1" si="176">IF(WEEKDAY(GC$6)=2,GC6,"")</f>
        <v/>
      </c>
      <c r="GD5" s="609" t="str">
        <f t="shared" ref="GD5" ca="1" si="177">IF(WEEKDAY(GD$6)=2,GD6,"")</f>
        <v/>
      </c>
      <c r="GE5" s="609">
        <f t="shared" ref="GE5" ca="1" si="178">IF(WEEKDAY(GE$6)=2,GE6,"")</f>
        <v>41561</v>
      </c>
      <c r="GF5" s="609" t="str">
        <f t="shared" ref="GF5" ca="1" si="179">IF(WEEKDAY(GF$6)=2,GF6,"")</f>
        <v/>
      </c>
      <c r="GG5" s="609" t="str">
        <f t="shared" ref="GG5" ca="1" si="180">IF(WEEKDAY(GG$6)=2,GG6,"")</f>
        <v/>
      </c>
      <c r="GH5" s="609" t="str">
        <f t="shared" ref="GH5" ca="1" si="181">IF(WEEKDAY(GH$6)=2,GH6,"")</f>
        <v/>
      </c>
      <c r="GI5" s="609" t="str">
        <f t="shared" ref="GI5" ca="1" si="182">IF(WEEKDAY(GI$6)=2,GI6,"")</f>
        <v/>
      </c>
      <c r="GJ5" s="609" t="str">
        <f t="shared" ref="GJ5" ca="1" si="183">IF(WEEKDAY(GJ$6)=2,GJ6,"")</f>
        <v/>
      </c>
      <c r="GK5" s="609" t="str">
        <f t="shared" ref="GK5" ca="1" si="184">IF(WEEKDAY(GK$6)=2,GK6,"")</f>
        <v/>
      </c>
      <c r="GL5" s="609">
        <f t="shared" ref="GL5" ca="1" si="185">IF(WEEKDAY(GL$6)=2,GL6,"")</f>
        <v>41568</v>
      </c>
      <c r="GM5" s="609" t="str">
        <f t="shared" ref="GM5" ca="1" si="186">IF(WEEKDAY(GM$6)=2,GM6,"")</f>
        <v/>
      </c>
      <c r="GN5" s="609" t="str">
        <f t="shared" ref="GN5" ca="1" si="187">IF(WEEKDAY(GN$6)=2,GN6,"")</f>
        <v/>
      </c>
      <c r="GO5" s="609" t="str">
        <f t="shared" ref="GO5" ca="1" si="188">IF(WEEKDAY(GO$6)=2,GO6,"")</f>
        <v/>
      </c>
      <c r="GP5" s="609" t="str">
        <f t="shared" ref="GP5" ca="1" si="189">IF(WEEKDAY(GP$6)=2,GP6,"")</f>
        <v/>
      </c>
      <c r="GQ5" s="609" t="str">
        <f t="shared" ref="GQ5" ca="1" si="190">IF(WEEKDAY(GQ$6)=2,GQ6,"")</f>
        <v/>
      </c>
      <c r="GR5" s="609" t="str">
        <f t="shared" ref="GR5" ca="1" si="191">IF(WEEKDAY(GR$6)=2,GR6,"")</f>
        <v/>
      </c>
      <c r="GS5" s="609">
        <f t="shared" ref="GS5" ca="1" si="192">IF(WEEKDAY(GS$6)=2,GS6,"")</f>
        <v>41575</v>
      </c>
      <c r="GT5" s="609" t="str">
        <f t="shared" ref="GT5" ca="1" si="193">IF(WEEKDAY(GT$6)=2,GT6,"")</f>
        <v/>
      </c>
      <c r="GU5" s="609" t="str">
        <f t="shared" ref="GU5" ca="1" si="194">IF(WEEKDAY(GU$6)=2,GU6,"")</f>
        <v/>
      </c>
      <c r="GV5" s="609" t="str">
        <f t="shared" ref="GV5" ca="1" si="195">IF(WEEKDAY(GV$6)=2,GV6,"")</f>
        <v/>
      </c>
      <c r="GW5" s="609" t="str">
        <f t="shared" ref="GW5" ca="1" si="196">IF(WEEKDAY(GW$6)=2,GW6,"")</f>
        <v/>
      </c>
      <c r="GX5" s="609" t="str">
        <f t="shared" ref="GX5" ca="1" si="197">IF(WEEKDAY(GX$6)=2,GX6,"")</f>
        <v/>
      </c>
      <c r="GY5" s="609" t="str">
        <f t="shared" ref="GY5" ca="1" si="198">IF(WEEKDAY(GY$6)=2,GY6,"")</f>
        <v/>
      </c>
      <c r="GZ5" s="609">
        <f t="shared" ref="GZ5" ca="1" si="199">IF(WEEKDAY(GZ$6)=2,GZ6,"")</f>
        <v>41582</v>
      </c>
      <c r="HA5" s="609" t="str">
        <f t="shared" ref="HA5" ca="1" si="200">IF(WEEKDAY(HA$6)=2,HA6,"")</f>
        <v/>
      </c>
      <c r="HB5" s="609" t="str">
        <f t="shared" ref="HB5" ca="1" si="201">IF(WEEKDAY(HB$6)=2,HB6,"")</f>
        <v/>
      </c>
      <c r="HC5" s="609" t="str">
        <f t="shared" ref="HC5" ca="1" si="202">IF(WEEKDAY(HC$6)=2,HC6,"")</f>
        <v/>
      </c>
      <c r="HD5" s="609" t="str">
        <f t="shared" ref="HD5" ca="1" si="203">IF(WEEKDAY(HD$6)=2,HD6,"")</f>
        <v/>
      </c>
      <c r="HE5" s="609" t="str">
        <f t="shared" ref="HE5" ca="1" si="204">IF(WEEKDAY(HE$6)=2,HE6,"")</f>
        <v/>
      </c>
      <c r="HF5" s="609" t="str">
        <f t="shared" ref="HF5" ca="1" si="205">IF(WEEKDAY(HF$6)=2,HF6,"")</f>
        <v/>
      </c>
      <c r="HG5" s="609">
        <f t="shared" ref="HG5" ca="1" si="206">IF(WEEKDAY(HG$6)=2,HG6,"")</f>
        <v>41589</v>
      </c>
      <c r="HH5" s="609" t="str">
        <f t="shared" ref="HH5" ca="1" si="207">IF(WEEKDAY(HH$6)=2,HH6,"")</f>
        <v/>
      </c>
      <c r="HI5" s="609" t="str">
        <f t="shared" ref="HI5" ca="1" si="208">IF(WEEKDAY(HI$6)=2,HI6,"")</f>
        <v/>
      </c>
      <c r="HJ5" s="609" t="str">
        <f t="shared" ref="HJ5" ca="1" si="209">IF(WEEKDAY(HJ$6)=2,HJ6,"")</f>
        <v/>
      </c>
      <c r="HK5" s="609" t="str">
        <f t="shared" ref="HK5" ca="1" si="210">IF(WEEKDAY(HK$6)=2,HK6,"")</f>
        <v/>
      </c>
      <c r="HL5" s="609" t="str">
        <f t="shared" ref="HL5" ca="1" si="211">IF(WEEKDAY(HL$6)=2,HL6,"")</f>
        <v/>
      </c>
      <c r="HM5" s="609" t="str">
        <f t="shared" ref="HM5" ca="1" si="212">IF(WEEKDAY(HM$6)=2,HM6,"")</f>
        <v/>
      </c>
      <c r="HN5" s="609">
        <f t="shared" ref="HN5" ca="1" si="213">IF(WEEKDAY(HN$6)=2,HN6,"")</f>
        <v>41596</v>
      </c>
      <c r="HO5" s="609" t="str">
        <f t="shared" ref="HO5" ca="1" si="214">IF(WEEKDAY(HO$6)=2,HO6,"")</f>
        <v/>
      </c>
      <c r="HP5" s="609" t="str">
        <f t="shared" ref="HP5" ca="1" si="215">IF(WEEKDAY(HP$6)=2,HP6,"")</f>
        <v/>
      </c>
      <c r="HQ5" s="609" t="str">
        <f t="shared" ref="HQ5" ca="1" si="216">IF(WEEKDAY(HQ$6)=2,HQ6,"")</f>
        <v/>
      </c>
      <c r="HR5" s="609" t="str">
        <f t="shared" ref="HR5" ca="1" si="217">IF(WEEKDAY(HR$6)=2,HR6,"")</f>
        <v/>
      </c>
      <c r="HS5" s="609" t="str">
        <f t="shared" ref="HS5" ca="1" si="218">IF(WEEKDAY(HS$6)=2,HS6,"")</f>
        <v/>
      </c>
      <c r="HT5" s="609" t="str">
        <f t="shared" ref="HT5" ca="1" si="219">IF(WEEKDAY(HT$6)=2,HT6,"")</f>
        <v/>
      </c>
      <c r="HU5" s="609">
        <f t="shared" ref="HU5" ca="1" si="220">IF(WEEKDAY(HU$6)=2,HU6,"")</f>
        <v>41603</v>
      </c>
      <c r="HV5" s="609" t="str">
        <f t="shared" ref="HV5" ca="1" si="221">IF(WEEKDAY(HV$6)=2,HV6,"")</f>
        <v/>
      </c>
      <c r="HW5" s="609" t="str">
        <f t="shared" ref="HW5" ca="1" si="222">IF(WEEKDAY(HW$6)=2,HW6,"")</f>
        <v/>
      </c>
      <c r="HX5" s="609" t="str">
        <f t="shared" ref="HX5" ca="1" si="223">IF(WEEKDAY(HX$6)=2,HX6,"")</f>
        <v/>
      </c>
      <c r="HY5" s="609" t="str">
        <f t="shared" ref="HY5" ca="1" si="224">IF(WEEKDAY(HY$6)=2,HY6,"")</f>
        <v/>
      </c>
      <c r="HZ5" s="609" t="str">
        <f t="shared" ref="HZ5" ca="1" si="225">IF(WEEKDAY(HZ$6)=2,HZ6,"")</f>
        <v/>
      </c>
      <c r="IA5" s="609" t="str">
        <f t="shared" ref="IA5" ca="1" si="226">IF(WEEKDAY(IA$6)=2,IA6,"")</f>
        <v/>
      </c>
      <c r="IB5" s="609">
        <f t="shared" ref="IB5" ca="1" si="227">IF(WEEKDAY(IB$6)=2,IB6,"")</f>
        <v>41610</v>
      </c>
      <c r="IC5" s="609" t="str">
        <f t="shared" ref="IC5" ca="1" si="228">IF(WEEKDAY(IC$6)=2,IC6,"")</f>
        <v/>
      </c>
      <c r="ID5" s="609" t="str">
        <f t="shared" ref="ID5" ca="1" si="229">IF(WEEKDAY(ID$6)=2,ID6,"")</f>
        <v/>
      </c>
      <c r="IE5" s="609" t="str">
        <f t="shared" ref="IE5" ca="1" si="230">IF(WEEKDAY(IE$6)=2,IE6,"")</f>
        <v/>
      </c>
      <c r="IF5" s="609" t="str">
        <f t="shared" ref="IF5" ca="1" si="231">IF(WEEKDAY(IF$6)=2,IF6,"")</f>
        <v/>
      </c>
      <c r="IG5" s="609" t="str">
        <f t="shared" ref="IG5" ca="1" si="232">IF(WEEKDAY(IG$6)=2,IG6,"")</f>
        <v/>
      </c>
      <c r="IH5" s="609" t="str">
        <f t="shared" ref="IH5" ca="1" si="233">IF(WEEKDAY(IH$6)=2,IH6,"")</f>
        <v/>
      </c>
      <c r="II5" s="609">
        <f t="shared" ref="II5" ca="1" si="234">IF(WEEKDAY(II$6)=2,II6,"")</f>
        <v>41617</v>
      </c>
      <c r="IJ5" s="609" t="str">
        <f t="shared" ref="IJ5" ca="1" si="235">IF(WEEKDAY(IJ$6)=2,IJ6,"")</f>
        <v/>
      </c>
      <c r="IK5" s="609" t="str">
        <f t="shared" ref="IK5" ca="1" si="236">IF(WEEKDAY(IK$6)=2,IK6,"")</f>
        <v/>
      </c>
      <c r="IL5" s="609" t="str">
        <f t="shared" ref="IL5" ca="1" si="237">IF(WEEKDAY(IL$6)=2,IL6,"")</f>
        <v/>
      </c>
      <c r="IM5" s="609" t="str">
        <f t="shared" ref="IM5" ca="1" si="238">IF(WEEKDAY(IM$6)=2,IM6,"")</f>
        <v/>
      </c>
      <c r="IN5" s="609" t="str">
        <f t="shared" ref="IN5" ca="1" si="239">IF(WEEKDAY(IN$6)=2,IN6,"")</f>
        <v/>
      </c>
      <c r="IO5" s="609" t="str">
        <f t="shared" ref="IO5" ca="1" si="240">IF(WEEKDAY(IO$6)=2,IO6,"")</f>
        <v/>
      </c>
      <c r="IP5" s="609">
        <f t="shared" ref="IP5" ca="1" si="241">IF(WEEKDAY(IP$6)=2,IP6,"")</f>
        <v>41624</v>
      </c>
      <c r="IQ5" s="609" t="str">
        <f t="shared" ref="IQ5" ca="1" si="242">IF(WEEKDAY(IQ$6)=2,IQ6,"")</f>
        <v/>
      </c>
      <c r="IR5" s="609" t="str">
        <f t="shared" ref="IR5" ca="1" si="243">IF(WEEKDAY(IR$6)=2,IR6,"")</f>
        <v/>
      </c>
      <c r="IS5" s="609" t="str">
        <f t="shared" ref="IS5" ca="1" si="244">IF(WEEKDAY(IS$6)=2,IS6,"")</f>
        <v/>
      </c>
      <c r="IT5" s="609" t="str">
        <f t="shared" ref="IT5" ca="1" si="245">IF(WEEKDAY(IT$6)=2,IT6,"")</f>
        <v/>
      </c>
      <c r="IU5" s="609" t="str">
        <f t="shared" ref="IU5" ca="1" si="246">IF(WEEKDAY(IU$6)=2,IU6,"")</f>
        <v/>
      </c>
      <c r="IV5" s="609" t="str">
        <f t="shared" ref="IV5" ca="1" si="247">IF(WEEKDAY(IV$6)=2,IV6,"")</f>
        <v/>
      </c>
      <c r="IW5" s="609">
        <f t="shared" ref="IW5" ca="1" si="248">IF(WEEKDAY(IW$6)=2,IW6,"")</f>
        <v>41631</v>
      </c>
      <c r="IX5" s="609" t="str">
        <f t="shared" ref="IX5" ca="1" si="249">IF(WEEKDAY(IX$6)=2,IX6,"")</f>
        <v/>
      </c>
      <c r="IY5" s="609" t="str">
        <f t="shared" ref="IY5" ca="1" si="250">IF(WEEKDAY(IY$6)=2,IY6,"")</f>
        <v/>
      </c>
      <c r="IZ5" s="609" t="str">
        <f t="shared" ref="IZ5" ca="1" si="251">IF(WEEKDAY(IZ$6)=2,IZ6,"")</f>
        <v/>
      </c>
      <c r="JA5" s="609" t="str">
        <f t="shared" ref="JA5" ca="1" si="252">IF(WEEKDAY(JA$6)=2,JA6,"")</f>
        <v/>
      </c>
      <c r="JB5" s="609" t="str">
        <f t="shared" ref="JB5" ca="1" si="253">IF(WEEKDAY(JB$6)=2,JB6,"")</f>
        <v/>
      </c>
      <c r="JC5" s="609" t="str">
        <f t="shared" ref="JC5" ca="1" si="254">IF(WEEKDAY(JC$6)=2,JC6,"")</f>
        <v/>
      </c>
      <c r="JD5" s="609">
        <f t="shared" ref="JD5" ca="1" si="255">IF(WEEKDAY(JD$6)=2,JD6,"")</f>
        <v>41638</v>
      </c>
      <c r="JE5" s="609" t="str">
        <f t="shared" ref="JE5" ca="1" si="256">IF(WEEKDAY(JE$6)=2,JE6,"")</f>
        <v/>
      </c>
      <c r="JF5" s="609" t="str">
        <f t="shared" ref="JF5" ca="1" si="257">IF(WEEKDAY(JF$6)=2,JF6,"")</f>
        <v/>
      </c>
      <c r="JG5" s="609" t="str">
        <f t="shared" ref="JG5" ca="1" si="258">IF(WEEKDAY(JG$6)=2,JG6,"")</f>
        <v/>
      </c>
      <c r="JH5" s="609" t="str">
        <f t="shared" ref="JH5" ca="1" si="259">IF(WEEKDAY(JH$6)=2,JH6,"")</f>
        <v/>
      </c>
      <c r="JI5" s="609" t="str">
        <f t="shared" ref="JI5" ca="1" si="260">IF(WEEKDAY(JI$6)=2,JI6,"")</f>
        <v/>
      </c>
      <c r="JJ5" s="609" t="str">
        <f t="shared" ref="JJ5" ca="1" si="261">IF(WEEKDAY(JJ$6)=2,JJ6,"")</f>
        <v/>
      </c>
      <c r="JK5" s="609">
        <f t="shared" ref="JK5" ca="1" si="262">IF(WEEKDAY(JK$6)=2,JK6,"")</f>
        <v>41645</v>
      </c>
      <c r="JL5" s="609" t="str">
        <f t="shared" ref="JL5" ca="1" si="263">IF(WEEKDAY(JL$6)=2,JL6,"")</f>
        <v/>
      </c>
      <c r="JM5" s="609" t="str">
        <f t="shared" ref="JM5" ca="1" si="264">IF(WEEKDAY(JM$6)=2,JM6,"")</f>
        <v/>
      </c>
      <c r="JN5" s="609" t="str">
        <f t="shared" ref="JN5" ca="1" si="265">IF(WEEKDAY(JN$6)=2,JN6,"")</f>
        <v/>
      </c>
      <c r="JO5" s="609" t="str">
        <f t="shared" ref="JO5" ca="1" si="266">IF(WEEKDAY(JO$6)=2,JO6,"")</f>
        <v/>
      </c>
      <c r="JP5" s="609" t="str">
        <f t="shared" ref="JP5" ca="1" si="267">IF(WEEKDAY(JP$6)=2,JP6,"")</f>
        <v/>
      </c>
      <c r="JQ5" s="609" t="str">
        <f t="shared" ref="JQ5" ca="1" si="268">IF(WEEKDAY(JQ$6)=2,JQ6,"")</f>
        <v/>
      </c>
      <c r="JR5" s="609">
        <f t="shared" ref="JR5" ca="1" si="269">IF(WEEKDAY(JR$6)=2,JR6,"")</f>
        <v>41652</v>
      </c>
      <c r="JS5" s="609" t="str">
        <f t="shared" ref="JS5" ca="1" si="270">IF(WEEKDAY(JS$6)=2,JS6,"")</f>
        <v/>
      </c>
      <c r="JT5" s="609" t="str">
        <f t="shared" ref="JT5" ca="1" si="271">IF(WEEKDAY(JT$6)=2,JT6,"")</f>
        <v/>
      </c>
      <c r="JU5" s="609" t="str">
        <f t="shared" ref="JU5" ca="1" si="272">IF(WEEKDAY(JU$6)=2,JU6,"")</f>
        <v/>
      </c>
      <c r="JV5" s="609" t="str">
        <f t="shared" ref="JV5" ca="1" si="273">IF(WEEKDAY(JV$6)=2,JV6,"")</f>
        <v/>
      </c>
      <c r="JW5" s="609" t="str">
        <f t="shared" ref="JW5" ca="1" si="274">IF(WEEKDAY(JW$6)=2,JW6,"")</f>
        <v/>
      </c>
      <c r="JX5" s="609" t="str">
        <f t="shared" ref="JX5" ca="1" si="275">IF(WEEKDAY(JX$6)=2,JX6,"")</f>
        <v/>
      </c>
      <c r="JY5" s="609">
        <f t="shared" ref="JY5" ca="1" si="276">IF(WEEKDAY(JY$6)=2,JY6,"")</f>
        <v>41659</v>
      </c>
      <c r="JZ5" s="609" t="str">
        <f t="shared" ref="JZ5" ca="1" si="277">IF(WEEKDAY(JZ$6)=2,JZ6,"")</f>
        <v/>
      </c>
      <c r="KA5" s="609" t="str">
        <f t="shared" ref="KA5" ca="1" si="278">IF(WEEKDAY(KA$6)=2,KA6,"")</f>
        <v/>
      </c>
      <c r="KB5" s="609" t="str">
        <f t="shared" ref="KB5" ca="1" si="279">IF(WEEKDAY(KB$6)=2,KB6,"")</f>
        <v/>
      </c>
      <c r="KC5" s="609" t="str">
        <f t="shared" ref="KC5" ca="1" si="280">IF(WEEKDAY(KC$6)=2,KC6,"")</f>
        <v/>
      </c>
      <c r="KD5" s="609" t="str">
        <f t="shared" ref="KD5" ca="1" si="281">IF(WEEKDAY(KD$6)=2,KD6,"")</f>
        <v/>
      </c>
      <c r="KE5" s="609" t="str">
        <f t="shared" ref="KE5" ca="1" si="282">IF(WEEKDAY(KE$6)=2,KE6,"")</f>
        <v/>
      </c>
      <c r="KF5" s="609">
        <f t="shared" ref="KF5" ca="1" si="283">IF(WEEKDAY(KF$6)=2,KF6,"")</f>
        <v>41666</v>
      </c>
      <c r="KG5" s="609" t="str">
        <f t="shared" ref="KG5" ca="1" si="284">IF(WEEKDAY(KG$6)=2,KG6,"")</f>
        <v/>
      </c>
      <c r="KH5" s="609" t="str">
        <f t="shared" ref="KH5" ca="1" si="285">IF(WEEKDAY(KH$6)=2,KH6,"")</f>
        <v/>
      </c>
      <c r="KI5" s="609" t="str">
        <f t="shared" ref="KI5" ca="1" si="286">IF(WEEKDAY(KI$6)=2,KI6,"")</f>
        <v/>
      </c>
      <c r="KJ5" s="609" t="str">
        <f t="shared" ref="KJ5" ca="1" si="287">IF(WEEKDAY(KJ$6)=2,KJ6,"")</f>
        <v/>
      </c>
      <c r="KK5" s="609" t="str">
        <f t="shared" ref="KK5" ca="1" si="288">IF(WEEKDAY(KK$6)=2,KK6,"")</f>
        <v/>
      </c>
      <c r="KL5" s="609" t="str">
        <f t="shared" ref="KL5" ca="1" si="289">IF(WEEKDAY(KL$6)=2,KL6,"")</f>
        <v/>
      </c>
      <c r="KM5" s="609">
        <f t="shared" ref="KM5" ca="1" si="290">IF(WEEKDAY(KM$6)=2,KM6,"")</f>
        <v>41673</v>
      </c>
      <c r="KN5" s="609" t="str">
        <f t="shared" ref="KN5" ca="1" si="291">IF(WEEKDAY(KN$6)=2,KN6,"")</f>
        <v/>
      </c>
      <c r="KO5" s="609" t="str">
        <f t="shared" ref="KO5" ca="1" si="292">IF(WEEKDAY(KO$6)=2,KO6,"")</f>
        <v/>
      </c>
      <c r="KP5" s="609" t="str">
        <f t="shared" ref="KP5" ca="1" si="293">IF(WEEKDAY(KP$6)=2,KP6,"")</f>
        <v/>
      </c>
      <c r="KQ5" s="609" t="str">
        <f t="shared" ref="KQ5" ca="1" si="294">IF(WEEKDAY(KQ$6)=2,KQ6,"")</f>
        <v/>
      </c>
      <c r="KR5" s="609" t="str">
        <f t="shared" ref="KR5" ca="1" si="295">IF(WEEKDAY(KR$6)=2,KR6,"")</f>
        <v/>
      </c>
      <c r="KS5" s="609" t="str">
        <f t="shared" ref="KS5" ca="1" si="296">IF(WEEKDAY(KS$6)=2,KS6,"")</f>
        <v/>
      </c>
      <c r="KT5" s="609">
        <f t="shared" ref="KT5" ca="1" si="297">IF(WEEKDAY(KT$6)=2,KT6,"")</f>
        <v>41680</v>
      </c>
      <c r="KU5" s="609" t="str">
        <f t="shared" ref="KU5" ca="1" si="298">IF(WEEKDAY(KU$6)=2,KU6,"")</f>
        <v/>
      </c>
      <c r="KV5" s="609" t="str">
        <f t="shared" ref="KV5" ca="1" si="299">IF(WEEKDAY(KV$6)=2,KV6,"")</f>
        <v/>
      </c>
      <c r="KW5" s="609" t="str">
        <f t="shared" ref="KW5" ca="1" si="300">IF(WEEKDAY(KW$6)=2,KW6,"")</f>
        <v/>
      </c>
      <c r="KX5" s="609" t="str">
        <f t="shared" ref="KX5" ca="1" si="301">IF(WEEKDAY(KX$6)=2,KX6,"")</f>
        <v/>
      </c>
      <c r="KY5" s="609" t="str">
        <f t="shared" ref="KY5" ca="1" si="302">IF(WEEKDAY(KY$6)=2,KY6,"")</f>
        <v/>
      </c>
      <c r="KZ5" s="609" t="str">
        <f t="shared" ref="KZ5" ca="1" si="303">IF(WEEKDAY(KZ$6)=2,KZ6,"")</f>
        <v/>
      </c>
      <c r="LA5" s="609">
        <f t="shared" ref="LA5" ca="1" si="304">IF(WEEKDAY(LA$6)=2,LA6,"")</f>
        <v>41687</v>
      </c>
      <c r="LB5" s="609" t="str">
        <f t="shared" ref="LB5" ca="1" si="305">IF(WEEKDAY(LB$6)=2,LB6,"")</f>
        <v/>
      </c>
      <c r="LC5" s="609" t="str">
        <f t="shared" ref="LC5" ca="1" si="306">IF(WEEKDAY(LC$6)=2,LC6,"")</f>
        <v/>
      </c>
      <c r="LD5" s="609" t="str">
        <f t="shared" ref="LD5" ca="1" si="307">IF(WEEKDAY(LD$6)=2,LD6,"")</f>
        <v/>
      </c>
      <c r="LE5" s="609" t="str">
        <f t="shared" ref="LE5" ca="1" si="308">IF(WEEKDAY(LE$6)=2,LE6,"")</f>
        <v/>
      </c>
      <c r="LF5" s="609" t="str">
        <f t="shared" ref="LF5" ca="1" si="309">IF(WEEKDAY(LF$6)=2,LF6,"")</f>
        <v/>
      </c>
      <c r="LG5" s="609" t="str">
        <f t="shared" ref="LG5" ca="1" si="310">IF(WEEKDAY(LG$6)=2,LG6,"")</f>
        <v/>
      </c>
      <c r="LH5" s="609">
        <f t="shared" ref="LH5" ca="1" si="311">IF(WEEKDAY(LH$6)=2,LH6,"")</f>
        <v>41694</v>
      </c>
      <c r="LI5" s="609" t="str">
        <f t="shared" ref="LI5" ca="1" si="312">IF(WEEKDAY(LI$6)=2,LI6,"")</f>
        <v/>
      </c>
      <c r="LJ5" s="609" t="str">
        <f t="shared" ref="LJ5" ca="1" si="313">IF(WEEKDAY(LJ$6)=2,LJ6,"")</f>
        <v/>
      </c>
      <c r="LK5" s="609" t="str">
        <f t="shared" ref="LK5" ca="1" si="314">IF(WEEKDAY(LK$6)=2,LK6,"")</f>
        <v/>
      </c>
      <c r="LL5" s="609" t="str">
        <f t="shared" ref="LL5" ca="1" si="315">IF(WEEKDAY(LL$6)=2,LL6,"")</f>
        <v/>
      </c>
      <c r="LM5" s="609" t="str">
        <f t="shared" ref="LM5" ca="1" si="316">IF(WEEKDAY(LM$6)=2,LM6,"")</f>
        <v/>
      </c>
      <c r="LN5" s="609" t="str">
        <f t="shared" ref="LN5" ca="1" si="317">IF(WEEKDAY(LN$6)=2,LN6,"")</f>
        <v/>
      </c>
      <c r="LO5" s="609">
        <f t="shared" ref="LO5" ca="1" si="318">IF(WEEKDAY(LO$6)=2,LO6,"")</f>
        <v>41701</v>
      </c>
      <c r="LP5" s="609" t="str">
        <f t="shared" ref="LP5" ca="1" si="319">IF(WEEKDAY(LP$6)=2,LP6,"")</f>
        <v/>
      </c>
      <c r="LQ5" s="609" t="str">
        <f t="shared" ref="LQ5" ca="1" si="320">IF(WEEKDAY(LQ$6)=2,LQ6,"")</f>
        <v/>
      </c>
      <c r="LR5" s="609" t="str">
        <f t="shared" ref="LR5" ca="1" si="321">IF(WEEKDAY(LR$6)=2,LR6,"")</f>
        <v/>
      </c>
      <c r="LS5" s="609" t="str">
        <f t="shared" ref="LS5" ca="1" si="322">IF(WEEKDAY(LS$6)=2,LS6,"")</f>
        <v/>
      </c>
      <c r="LT5" s="609" t="str">
        <f t="shared" ref="LT5" ca="1" si="323">IF(WEEKDAY(LT$6)=2,LT6,"")</f>
        <v/>
      </c>
      <c r="LU5" s="609" t="str">
        <f t="shared" ref="LU5" ca="1" si="324">IF(WEEKDAY(LU$6)=2,LU6,"")</f>
        <v/>
      </c>
      <c r="LV5" s="609">
        <f t="shared" ref="LV5" ca="1" si="325">IF(WEEKDAY(LV$6)=2,LV6,"")</f>
        <v>41708</v>
      </c>
      <c r="LW5" s="609" t="str">
        <f t="shared" ref="LW5" ca="1" si="326">IF(WEEKDAY(LW$6)=2,LW6,"")</f>
        <v/>
      </c>
      <c r="LX5" s="609" t="str">
        <f t="shared" ref="LX5" ca="1" si="327">IF(WEEKDAY(LX$6)=2,LX6,"")</f>
        <v/>
      </c>
      <c r="LY5" s="609" t="str">
        <f t="shared" ref="LY5" ca="1" si="328">IF(WEEKDAY(LY$6)=2,LY6,"")</f>
        <v/>
      </c>
      <c r="LZ5" s="609" t="str">
        <f t="shared" ref="LZ5" ca="1" si="329">IF(WEEKDAY(LZ$6)=2,LZ6,"")</f>
        <v/>
      </c>
      <c r="MA5" s="609" t="str">
        <f t="shared" ref="MA5" ca="1" si="330">IF(WEEKDAY(MA$6)=2,MA6,"")</f>
        <v/>
      </c>
      <c r="MB5" s="609" t="str">
        <f t="shared" ref="MB5" ca="1" si="331">IF(WEEKDAY(MB$6)=2,MB6,"")</f>
        <v/>
      </c>
      <c r="MC5" s="609">
        <f t="shared" ref="MC5" ca="1" si="332">IF(WEEKDAY(MC$6)=2,MC6,"")</f>
        <v>41715</v>
      </c>
      <c r="MD5" s="609" t="str">
        <f t="shared" ref="MD5" ca="1" si="333">IF(WEEKDAY(MD$6)=2,MD6,"")</f>
        <v/>
      </c>
      <c r="ME5" s="609" t="str">
        <f t="shared" ref="ME5" ca="1" si="334">IF(WEEKDAY(ME$6)=2,ME6,"")</f>
        <v/>
      </c>
      <c r="MF5" s="609" t="str">
        <f t="shared" ref="MF5" ca="1" si="335">IF(WEEKDAY(MF$6)=2,MF6,"")</f>
        <v/>
      </c>
      <c r="MG5" s="609" t="str">
        <f t="shared" ref="MG5" ca="1" si="336">IF(WEEKDAY(MG$6)=2,MG6,"")</f>
        <v/>
      </c>
      <c r="MH5" s="609" t="str">
        <f t="shared" ref="MH5" ca="1" si="337">IF(WEEKDAY(MH$6)=2,MH6,"")</f>
        <v/>
      </c>
      <c r="MI5" s="609" t="str">
        <f t="shared" ref="MI5" ca="1" si="338">IF(WEEKDAY(MI$6)=2,MI6,"")</f>
        <v/>
      </c>
      <c r="MJ5" s="609">
        <f t="shared" ref="MJ5" ca="1" si="339">IF(WEEKDAY(MJ$6)=2,MJ6,"")</f>
        <v>41722</v>
      </c>
      <c r="MK5" s="609" t="str">
        <f t="shared" ref="MK5" ca="1" si="340">IF(WEEKDAY(MK$6)=2,MK6,"")</f>
        <v/>
      </c>
      <c r="ML5" s="609" t="str">
        <f t="shared" ref="ML5" ca="1" si="341">IF(WEEKDAY(ML$6)=2,ML6,"")</f>
        <v/>
      </c>
      <c r="MM5" s="609" t="str">
        <f t="shared" ref="MM5" ca="1" si="342">IF(WEEKDAY(MM$6)=2,MM6,"")</f>
        <v/>
      </c>
      <c r="MN5" s="609" t="str">
        <f t="shared" ref="MN5" ca="1" si="343">IF(WEEKDAY(MN$6)=2,MN6,"")</f>
        <v/>
      </c>
      <c r="MO5" s="609" t="str">
        <f t="shared" ref="MO5" ca="1" si="344">IF(WEEKDAY(MO$6)=2,MO6,"")</f>
        <v/>
      </c>
      <c r="MP5" s="609" t="str">
        <f t="shared" ref="MP5" ca="1" si="345">IF(WEEKDAY(MP$6)=2,MP6,"")</f>
        <v/>
      </c>
      <c r="MQ5" s="609">
        <f t="shared" ref="MQ5" ca="1" si="346">IF(WEEKDAY(MQ$6)=2,MQ6,"")</f>
        <v>41729</v>
      </c>
      <c r="MR5" s="609" t="str">
        <f t="shared" ref="MR5" ca="1" si="347">IF(WEEKDAY(MR$6)=2,MR6,"")</f>
        <v/>
      </c>
      <c r="MS5" s="609" t="str">
        <f t="shared" ref="MS5" ca="1" si="348">IF(WEEKDAY(MS$6)=2,MS6,"")</f>
        <v/>
      </c>
      <c r="MT5" s="609" t="str">
        <f t="shared" ref="MT5" ca="1" si="349">IF(WEEKDAY(MT$6)=2,MT6,"")</f>
        <v/>
      </c>
      <c r="MU5" s="609" t="str">
        <f t="shared" ref="MU5" ca="1" si="350">IF(WEEKDAY(MU$6)=2,MU6,"")</f>
        <v/>
      </c>
      <c r="MV5" s="609" t="str">
        <f t="shared" ref="MV5" ca="1" si="351">IF(WEEKDAY(MV$6)=2,MV6,"")</f>
        <v/>
      </c>
      <c r="MW5" s="609" t="str">
        <f t="shared" ref="MW5" ca="1" si="352">IF(WEEKDAY(MW$6)=2,MW6,"")</f>
        <v/>
      </c>
      <c r="MX5" s="609">
        <f t="shared" ref="MX5" ca="1" si="353">IF(WEEKDAY(MX$6)=2,MX6,"")</f>
        <v>41736</v>
      </c>
      <c r="MY5" s="609" t="str">
        <f t="shared" ref="MY5" ca="1" si="354">IF(WEEKDAY(MY$6)=2,MY6,"")</f>
        <v/>
      </c>
      <c r="MZ5" s="609" t="str">
        <f t="shared" ref="MZ5" ca="1" si="355">IF(WEEKDAY(MZ$6)=2,MZ6,"")</f>
        <v/>
      </c>
      <c r="NA5" s="609" t="str">
        <f t="shared" ref="NA5" ca="1" si="356">IF(WEEKDAY(NA$6)=2,NA6,"")</f>
        <v/>
      </c>
      <c r="NB5" s="609" t="str">
        <f t="shared" ref="NB5" ca="1" si="357">IF(WEEKDAY(NB$6)=2,NB6,"")</f>
        <v/>
      </c>
      <c r="NC5" s="609" t="str">
        <f t="shared" ref="NC5" ca="1" si="358">IF(WEEKDAY(NC$6)=2,NC6,"")</f>
        <v/>
      </c>
      <c r="ND5" s="609" t="str">
        <f t="shared" ref="ND5" ca="1" si="359">IF(WEEKDAY(ND$6)=2,ND6,"")</f>
        <v/>
      </c>
      <c r="NE5" s="609">
        <f t="shared" ref="NE5" ca="1" si="360">IF(WEEKDAY(NE$6)=2,NE6,"")</f>
        <v>41743</v>
      </c>
      <c r="NF5" s="609" t="str">
        <f t="shared" ref="NF5" ca="1" si="361">IF(WEEKDAY(NF$6)=2,NF6,"")</f>
        <v/>
      </c>
      <c r="NG5" s="609" t="str">
        <f t="shared" ref="NG5" ca="1" si="362">IF(WEEKDAY(NG$6)=2,NG6,"")</f>
        <v/>
      </c>
      <c r="NH5" s="609" t="str">
        <f t="shared" ref="NH5" ca="1" si="363">IF(WEEKDAY(NH$6)=2,NH6,"")</f>
        <v/>
      </c>
      <c r="NI5" s="609" t="str">
        <f t="shared" ref="NI5" ca="1" si="364">IF(WEEKDAY(NI$6)=2,NI6,"")</f>
        <v/>
      </c>
      <c r="NJ5" s="609" t="str">
        <f t="shared" ref="NJ5" ca="1" si="365">IF(WEEKDAY(NJ$6)=2,NJ6,"")</f>
        <v/>
      </c>
      <c r="NK5" s="609" t="str">
        <f t="shared" ref="NK5" ca="1" si="366">IF(WEEKDAY(NK$6)=2,NK6,"")</f>
        <v/>
      </c>
      <c r="NL5" s="609">
        <f t="shared" ref="NL5" ca="1" si="367">IF(WEEKDAY(NL$6)=2,NL6,"")</f>
        <v>41750</v>
      </c>
      <c r="NM5" s="609" t="str">
        <f t="shared" ref="NM5" ca="1" si="368">IF(WEEKDAY(NM$6)=2,NM6,"")</f>
        <v/>
      </c>
      <c r="NN5" s="609" t="str">
        <f t="shared" ref="NN5" ca="1" si="369">IF(WEEKDAY(NN$6)=2,NN6,"")</f>
        <v/>
      </c>
      <c r="NO5" s="609" t="str">
        <f t="shared" ref="NO5" ca="1" si="370">IF(WEEKDAY(NO$6)=2,NO6,"")</f>
        <v/>
      </c>
      <c r="NP5" s="609" t="str">
        <f t="shared" ref="NP5" ca="1" si="371">IF(WEEKDAY(NP$6)=2,NP6,"")</f>
        <v/>
      </c>
      <c r="NQ5" s="609" t="str">
        <f t="shared" ref="NQ5" ca="1" si="372">IF(WEEKDAY(NQ$6)=2,NQ6,"")</f>
        <v/>
      </c>
      <c r="NR5" s="609" t="str">
        <f t="shared" ref="NR5" ca="1" si="373">IF(WEEKDAY(NR$6)=2,NR6,"")</f>
        <v/>
      </c>
      <c r="NS5" s="609">
        <f t="shared" ref="NS5" ca="1" si="374">IF(WEEKDAY(NS$6)=2,NS6,"")</f>
        <v>41757</v>
      </c>
      <c r="NT5" s="609" t="str">
        <f t="shared" ref="NT5" ca="1" si="375">IF(WEEKDAY(NT$6)=2,NT6,"")</f>
        <v/>
      </c>
      <c r="NU5" s="609" t="str">
        <f t="shared" ref="NU5" ca="1" si="376">IF(WEEKDAY(NU$6)=2,NU6,"")</f>
        <v/>
      </c>
      <c r="NV5" s="609" t="str">
        <f t="shared" ref="NV5" ca="1" si="377">IF(WEEKDAY(NV$6)=2,NV6,"")</f>
        <v/>
      </c>
      <c r="NW5" s="609" t="str">
        <f t="shared" ref="NW5" ca="1" si="378">IF(WEEKDAY(NW$6)=2,NW6,"")</f>
        <v/>
      </c>
      <c r="NX5" s="609" t="str">
        <f t="shared" ref="NX5" ca="1" si="379">IF(WEEKDAY(NX$6)=2,NX6,"")</f>
        <v/>
      </c>
      <c r="NY5" s="609" t="str">
        <f t="shared" ref="NY5" ca="1" si="380">IF(WEEKDAY(NY$6)=2,NY6,"")</f>
        <v/>
      </c>
      <c r="NZ5" s="609">
        <f t="shared" ref="NZ5" ca="1" si="381">IF(WEEKDAY(NZ$6)=2,NZ6,"")</f>
        <v>41764</v>
      </c>
      <c r="OA5" s="609" t="str">
        <f t="shared" ref="OA5" ca="1" si="382">IF(WEEKDAY(OA$6)=2,OA6,"")</f>
        <v/>
      </c>
      <c r="OB5" s="609" t="str">
        <f t="shared" ref="OB5" ca="1" si="383">IF(WEEKDAY(OB$6)=2,OB6,"")</f>
        <v/>
      </c>
      <c r="OC5" s="609" t="str">
        <f t="shared" ref="OC5" ca="1" si="384">IF(WEEKDAY(OC$6)=2,OC6,"")</f>
        <v/>
      </c>
      <c r="OD5" s="609" t="str">
        <f t="shared" ref="OD5" ca="1" si="385">IF(WEEKDAY(OD$6)=2,OD6,"")</f>
        <v/>
      </c>
      <c r="OE5" s="609" t="str">
        <f t="shared" ref="OE5" ca="1" si="386">IF(WEEKDAY(OE$6)=2,OE6,"")</f>
        <v/>
      </c>
      <c r="OF5" s="609" t="str">
        <f t="shared" ref="OF5" ca="1" si="387">IF(WEEKDAY(OF$6)=2,OF6,"")</f>
        <v/>
      </c>
      <c r="OG5" s="609">
        <f t="shared" ref="OG5" ca="1" si="388">IF(WEEKDAY(OG$6)=2,OG6,"")</f>
        <v>41771</v>
      </c>
      <c r="OH5" s="609" t="str">
        <f t="shared" ref="OH5" ca="1" si="389">IF(WEEKDAY(OH$6)=2,OH6,"")</f>
        <v/>
      </c>
      <c r="OI5" s="609" t="str">
        <f t="shared" ref="OI5" ca="1" si="390">IF(WEEKDAY(OI$6)=2,OI6,"")</f>
        <v/>
      </c>
      <c r="OJ5" s="609" t="str">
        <f t="shared" ref="OJ5" ca="1" si="391">IF(WEEKDAY(OJ$6)=2,OJ6,"")</f>
        <v/>
      </c>
      <c r="OK5" s="609" t="str">
        <f t="shared" ref="OK5" ca="1" si="392">IF(WEEKDAY(OK$6)=2,OK6,"")</f>
        <v/>
      </c>
      <c r="OL5" s="609" t="str">
        <f t="shared" ref="OL5" ca="1" si="393">IF(WEEKDAY(OL$6)=2,OL6,"")</f>
        <v/>
      </c>
      <c r="OM5" s="609" t="str">
        <f t="shared" ref="OM5" ca="1" si="394">IF(WEEKDAY(OM$6)=2,OM6,"")</f>
        <v/>
      </c>
      <c r="ON5" s="609">
        <f t="shared" ref="ON5" ca="1" si="395">IF(WEEKDAY(ON$6)=2,ON6,"")</f>
        <v>41778</v>
      </c>
      <c r="OO5" s="609" t="str">
        <f t="shared" ref="OO5" ca="1" si="396">IF(WEEKDAY(OO$6)=2,OO6,"")</f>
        <v/>
      </c>
      <c r="OP5" s="609" t="str">
        <f t="shared" ref="OP5" ca="1" si="397">IF(WEEKDAY(OP$6)=2,OP6,"")</f>
        <v/>
      </c>
      <c r="OQ5" s="609" t="str">
        <f t="shared" ref="OQ5" ca="1" si="398">IF(WEEKDAY(OQ$6)=2,OQ6,"")</f>
        <v/>
      </c>
      <c r="OR5" s="609" t="str">
        <f t="shared" ref="OR5" ca="1" si="399">IF(WEEKDAY(OR$6)=2,OR6,"")</f>
        <v/>
      </c>
      <c r="OS5" s="609" t="str">
        <f t="shared" ref="OS5" ca="1" si="400">IF(WEEKDAY(OS$6)=2,OS6,"")</f>
        <v/>
      </c>
      <c r="OT5" s="609" t="str">
        <f t="shared" ref="OT5" ca="1" si="401">IF(WEEKDAY(OT$6)=2,OT6,"")</f>
        <v/>
      </c>
      <c r="OU5" s="609">
        <f t="shared" ref="OU5" ca="1" si="402">IF(WEEKDAY(OU$6)=2,OU6,"")</f>
        <v>41785</v>
      </c>
      <c r="OV5" s="609" t="str">
        <f t="shared" ref="OV5" ca="1" si="403">IF(WEEKDAY(OV$6)=2,OV6,"")</f>
        <v/>
      </c>
      <c r="OW5" s="609" t="str">
        <f t="shared" ref="OW5" ca="1" si="404">IF(WEEKDAY(OW$6)=2,OW6,"")</f>
        <v/>
      </c>
      <c r="OX5" s="609" t="str">
        <f t="shared" ref="OX5" ca="1" si="405">IF(WEEKDAY(OX$6)=2,OX6,"")</f>
        <v/>
      </c>
      <c r="OY5" s="609" t="str">
        <f t="shared" ref="OY5" ca="1" si="406">IF(WEEKDAY(OY$6)=2,OY6,"")</f>
        <v/>
      </c>
      <c r="OZ5" s="609" t="str">
        <f t="shared" ref="OZ5" ca="1" si="407">IF(WEEKDAY(OZ$6)=2,OZ6,"")</f>
        <v/>
      </c>
      <c r="PA5" s="609" t="str">
        <f t="shared" ref="PA5" ca="1" si="408">IF(WEEKDAY(PA$6)=2,PA6,"")</f>
        <v/>
      </c>
      <c r="PB5" s="609">
        <f t="shared" ref="PB5" ca="1" si="409">IF(WEEKDAY(PB$6)=2,PB6,"")</f>
        <v>41792</v>
      </c>
      <c r="PC5" s="609" t="str">
        <f t="shared" ref="PC5" ca="1" si="410">IF(WEEKDAY(PC$6)=2,PC6,"")</f>
        <v/>
      </c>
      <c r="PD5" s="609" t="str">
        <f t="shared" ref="PD5" ca="1" si="411">IF(WEEKDAY(PD$6)=2,PD6,"")</f>
        <v/>
      </c>
      <c r="PE5" s="609" t="str">
        <f t="shared" ref="PE5" ca="1" si="412">IF(WEEKDAY(PE$6)=2,PE6,"")</f>
        <v/>
      </c>
      <c r="PF5" s="609" t="str">
        <f t="shared" ref="PF5" ca="1" si="413">IF(WEEKDAY(PF$6)=2,PF6,"")</f>
        <v/>
      </c>
      <c r="PG5" s="609" t="str">
        <f t="shared" ref="PG5" ca="1" si="414">IF(WEEKDAY(PG$6)=2,PG6,"")</f>
        <v/>
      </c>
      <c r="PH5" s="609" t="str">
        <f t="shared" ref="PH5" ca="1" si="415">IF(WEEKDAY(PH$6)=2,PH6,"")</f>
        <v/>
      </c>
      <c r="PI5" s="609">
        <f t="shared" ref="PI5" ca="1" si="416">IF(WEEKDAY(PI$6)=2,PI6,"")</f>
        <v>41799</v>
      </c>
      <c r="PJ5" s="609" t="str">
        <f t="shared" ref="PJ5" ca="1" si="417">IF(WEEKDAY(PJ$6)=2,PJ6,"")</f>
        <v/>
      </c>
      <c r="PK5" s="609" t="str">
        <f t="shared" ref="PK5" ca="1" si="418">IF(WEEKDAY(PK$6)=2,PK6,"")</f>
        <v/>
      </c>
      <c r="PL5" s="609" t="str">
        <f t="shared" ref="PL5" ca="1" si="419">IF(WEEKDAY(PL$6)=2,PL6,"")</f>
        <v/>
      </c>
      <c r="PM5" s="609" t="str">
        <f t="shared" ref="PM5" ca="1" si="420">IF(WEEKDAY(PM$6)=2,PM6,"")</f>
        <v/>
      </c>
      <c r="PN5" s="609" t="str">
        <f t="shared" ref="PN5" ca="1" si="421">IF(WEEKDAY(PN$6)=2,PN6,"")</f>
        <v/>
      </c>
      <c r="PO5" s="609" t="str">
        <f t="shared" ref="PO5" ca="1" si="422">IF(WEEKDAY(PO$6)=2,PO6,"")</f>
        <v/>
      </c>
      <c r="PP5" s="609">
        <f t="shared" ref="PP5" ca="1" si="423">IF(WEEKDAY(PP$6)=2,PP6,"")</f>
        <v>41806</v>
      </c>
      <c r="PQ5" s="609" t="str">
        <f t="shared" ref="PQ5" ca="1" si="424">IF(WEEKDAY(PQ$6)=2,PQ6,"")</f>
        <v/>
      </c>
      <c r="PR5" s="609" t="str">
        <f t="shared" ref="PR5" ca="1" si="425">IF(WEEKDAY(PR$6)=2,PR6,"")</f>
        <v/>
      </c>
      <c r="PS5" s="609" t="str">
        <f t="shared" ref="PS5" ca="1" si="426">IF(WEEKDAY(PS$6)=2,PS6,"")</f>
        <v/>
      </c>
      <c r="PT5" s="609" t="str">
        <f t="shared" ref="PT5" ca="1" si="427">IF(WEEKDAY(PT$6)=2,PT6,"")</f>
        <v/>
      </c>
      <c r="PU5" s="609" t="str">
        <f t="shared" ref="PU5" ca="1" si="428">IF(WEEKDAY(PU$6)=2,PU6,"")</f>
        <v/>
      </c>
      <c r="PV5" s="609" t="str">
        <f t="shared" ref="PV5" ca="1" si="429">IF(WEEKDAY(PV$6)=2,PV6,"")</f>
        <v/>
      </c>
      <c r="PW5" s="609">
        <f t="shared" ref="PW5" ca="1" si="430">IF(WEEKDAY(PW$6)=2,PW6,"")</f>
        <v>41813</v>
      </c>
      <c r="PX5" s="609" t="str">
        <f t="shared" ref="PX5" ca="1" si="431">IF(WEEKDAY(PX$6)=2,PX6,"")</f>
        <v/>
      </c>
      <c r="PY5" s="609" t="str">
        <f t="shared" ref="PY5" ca="1" si="432">IF(WEEKDAY(PY$6)=2,PY6,"")</f>
        <v/>
      </c>
      <c r="PZ5" s="609" t="str">
        <f t="shared" ref="PZ5" ca="1" si="433">IF(WEEKDAY(PZ$6)=2,PZ6,"")</f>
        <v/>
      </c>
      <c r="QA5" s="609" t="str">
        <f t="shared" ref="QA5" ca="1" si="434">IF(WEEKDAY(QA$6)=2,QA6,"")</f>
        <v/>
      </c>
      <c r="QB5" s="609" t="str">
        <f t="shared" ref="QB5" ca="1" si="435">IF(WEEKDAY(QB$6)=2,QB6,"")</f>
        <v/>
      </c>
      <c r="QC5" s="609" t="str">
        <f t="shared" ref="QC5" ca="1" si="436">IF(WEEKDAY(QC$6)=2,QC6,"")</f>
        <v/>
      </c>
      <c r="QD5" s="609">
        <f t="shared" ref="QD5" ca="1" si="437">IF(WEEKDAY(QD$6)=2,QD6,"")</f>
        <v>41820</v>
      </c>
      <c r="QE5" s="609" t="str">
        <f t="shared" ref="QE5" ca="1" si="438">IF(WEEKDAY(QE$6)=2,QE6,"")</f>
        <v/>
      </c>
      <c r="QF5" s="609" t="str">
        <f t="shared" ref="QF5" ca="1" si="439">IF(WEEKDAY(QF$6)=2,QF6,"")</f>
        <v/>
      </c>
      <c r="QG5" s="609" t="str">
        <f t="shared" ref="QG5" ca="1" si="440">IF(WEEKDAY(QG$6)=2,QG6,"")</f>
        <v/>
      </c>
      <c r="QH5" s="609" t="str">
        <f t="shared" ref="QH5" ca="1" si="441">IF(WEEKDAY(QH$6)=2,QH6,"")</f>
        <v/>
      </c>
      <c r="QI5" s="609" t="str">
        <f t="shared" ref="QI5" ca="1" si="442">IF(WEEKDAY(QI$6)=2,QI6,"")</f>
        <v/>
      </c>
      <c r="QJ5" s="609" t="str">
        <f t="shared" ref="QJ5" ca="1" si="443">IF(WEEKDAY(QJ$6)=2,QJ6,"")</f>
        <v/>
      </c>
      <c r="QK5" s="609">
        <f t="shared" ref="QK5" ca="1" si="444">IF(WEEKDAY(QK$6)=2,QK6,"")</f>
        <v>41827</v>
      </c>
      <c r="QL5" s="609" t="str">
        <f t="shared" ref="QL5" ca="1" si="445">IF(WEEKDAY(QL$6)=2,QL6,"")</f>
        <v/>
      </c>
      <c r="QM5" s="609" t="str">
        <f t="shared" ref="QM5" ca="1" si="446">IF(WEEKDAY(QM$6)=2,QM6,"")</f>
        <v/>
      </c>
      <c r="QN5" s="609" t="str">
        <f t="shared" ref="QN5" ca="1" si="447">IF(WEEKDAY(QN$6)=2,QN6,"")</f>
        <v/>
      </c>
      <c r="QO5" s="609" t="str">
        <f t="shared" ref="QO5" ca="1" si="448">IF(WEEKDAY(QO$6)=2,QO6,"")</f>
        <v/>
      </c>
      <c r="QP5" s="609" t="str">
        <f t="shared" ref="QP5" ca="1" si="449">IF(WEEKDAY(QP$6)=2,QP6,"")</f>
        <v/>
      </c>
      <c r="QQ5" s="609" t="str">
        <f t="shared" ref="QQ5" ca="1" si="450">IF(WEEKDAY(QQ$6)=2,QQ6,"")</f>
        <v/>
      </c>
      <c r="QR5" s="609">
        <f t="shared" ref="QR5" ca="1" si="451">IF(WEEKDAY(QR$6)=2,QR6,"")</f>
        <v>41834</v>
      </c>
      <c r="QS5" s="609" t="str">
        <f t="shared" ref="QS5" ca="1" si="452">IF(WEEKDAY(QS$6)=2,QS6,"")</f>
        <v/>
      </c>
      <c r="QT5" s="609" t="str">
        <f t="shared" ref="QT5" ca="1" si="453">IF(WEEKDAY(QT$6)=2,QT6,"")</f>
        <v/>
      </c>
      <c r="QU5" s="609" t="str">
        <f t="shared" ref="QU5" ca="1" si="454">IF(WEEKDAY(QU$6)=2,QU6,"")</f>
        <v/>
      </c>
      <c r="QV5" s="609" t="str">
        <f t="shared" ref="QV5" ca="1" si="455">IF(WEEKDAY(QV$6)=2,QV6,"")</f>
        <v/>
      </c>
      <c r="QW5" s="609" t="str">
        <f t="shared" ref="QW5" ca="1" si="456">IF(WEEKDAY(QW$6)=2,QW6,"")</f>
        <v/>
      </c>
      <c r="QX5" s="609" t="str">
        <f t="shared" ref="QX5" ca="1" si="457">IF(WEEKDAY(QX$6)=2,QX6,"")</f>
        <v/>
      </c>
      <c r="QY5" s="609">
        <f t="shared" ref="QY5" ca="1" si="458">IF(WEEKDAY(QY$6)=2,QY6,"")</f>
        <v>41841</v>
      </c>
      <c r="QZ5" s="609" t="str">
        <f t="shared" ref="QZ5" ca="1" si="459">IF(WEEKDAY(QZ$6)=2,QZ6,"")</f>
        <v/>
      </c>
      <c r="RA5" s="609" t="str">
        <f t="shared" ref="RA5" ca="1" si="460">IF(WEEKDAY(RA$6)=2,RA6,"")</f>
        <v/>
      </c>
      <c r="RB5" s="609" t="str">
        <f t="shared" ref="RB5" ca="1" si="461">IF(WEEKDAY(RB$6)=2,RB6,"")</f>
        <v/>
      </c>
      <c r="RC5" s="609" t="str">
        <f t="shared" ref="RC5" ca="1" si="462">IF(WEEKDAY(RC$6)=2,RC6,"")</f>
        <v/>
      </c>
      <c r="RD5" s="609" t="str">
        <f t="shared" ref="RD5" ca="1" si="463">IF(WEEKDAY(RD$6)=2,RD6,"")</f>
        <v/>
      </c>
      <c r="RE5" s="609" t="str">
        <f t="shared" ref="RE5" ca="1" si="464">IF(WEEKDAY(RE$6)=2,RE6,"")</f>
        <v/>
      </c>
      <c r="RF5" s="609">
        <f t="shared" ref="RF5" ca="1" si="465">IF(WEEKDAY(RF$6)=2,RF6,"")</f>
        <v>41848</v>
      </c>
      <c r="RG5" s="609" t="str">
        <f t="shared" ref="RG5" ca="1" si="466">IF(WEEKDAY(RG$6)=2,RG6,"")</f>
        <v/>
      </c>
      <c r="RH5" s="609" t="str">
        <f t="shared" ref="RH5" ca="1" si="467">IF(WEEKDAY(RH$6)=2,RH6,"")</f>
        <v/>
      </c>
      <c r="RI5" s="609" t="str">
        <f t="shared" ref="RI5" ca="1" si="468">IF(WEEKDAY(RI$6)=2,RI6,"")</f>
        <v/>
      </c>
      <c r="RJ5" s="609" t="str">
        <f t="shared" ref="RJ5" ca="1" si="469">IF(WEEKDAY(RJ$6)=2,RJ6,"")</f>
        <v/>
      </c>
      <c r="RK5" s="609" t="str">
        <f t="shared" ref="RK5" ca="1" si="470">IF(WEEKDAY(RK$6)=2,RK6,"")</f>
        <v/>
      </c>
      <c r="RL5" s="609" t="str">
        <f t="shared" ref="RL5" ca="1" si="471">IF(WEEKDAY(RL$6)=2,RL6,"")</f>
        <v/>
      </c>
      <c r="RM5" s="609">
        <f t="shared" ref="RM5" ca="1" si="472">IF(WEEKDAY(RM$6)=2,RM6,"")</f>
        <v>41855</v>
      </c>
      <c r="RN5" s="609" t="str">
        <f t="shared" ref="RN5" ca="1" si="473">IF(WEEKDAY(RN$6)=2,RN6,"")</f>
        <v/>
      </c>
      <c r="RO5" s="609" t="str">
        <f t="shared" ref="RO5" ca="1" si="474">IF(WEEKDAY(RO$6)=2,RO6,"")</f>
        <v/>
      </c>
      <c r="RP5" s="609" t="str">
        <f t="shared" ref="RP5" ca="1" si="475">IF(WEEKDAY(RP$6)=2,RP6,"")</f>
        <v/>
      </c>
      <c r="RQ5" s="609" t="str">
        <f t="shared" ref="RQ5" ca="1" si="476">IF(WEEKDAY(RQ$6)=2,RQ6,"")</f>
        <v/>
      </c>
      <c r="RR5" s="609" t="str">
        <f t="shared" ref="RR5" ca="1" si="477">IF(WEEKDAY(RR$6)=2,RR6,"")</f>
        <v/>
      </c>
      <c r="RS5" s="609" t="str">
        <f t="shared" ref="RS5" ca="1" si="478">IF(WEEKDAY(RS$6)=2,RS6,"")</f>
        <v/>
      </c>
      <c r="RT5" s="609">
        <f t="shared" ref="RT5" ca="1" si="479">IF(WEEKDAY(RT$6)=2,RT6,"")</f>
        <v>41862</v>
      </c>
      <c r="RU5" s="609" t="str">
        <f t="shared" ref="RU5" ca="1" si="480">IF(WEEKDAY(RU$6)=2,RU6,"")</f>
        <v/>
      </c>
      <c r="RV5" s="609" t="str">
        <f t="shared" ref="RV5" ca="1" si="481">IF(WEEKDAY(RV$6)=2,RV6,"")</f>
        <v/>
      </c>
      <c r="RW5" s="609" t="str">
        <f t="shared" ref="RW5" ca="1" si="482">IF(WEEKDAY(RW$6)=2,RW6,"")</f>
        <v/>
      </c>
      <c r="RX5" s="609" t="str">
        <f t="shared" ref="RX5" ca="1" si="483">IF(WEEKDAY(RX$6)=2,RX6,"")</f>
        <v/>
      </c>
      <c r="RY5" s="609" t="str">
        <f t="shared" ref="RY5" ca="1" si="484">IF(WEEKDAY(RY$6)=2,RY6,"")</f>
        <v/>
      </c>
      <c r="RZ5" s="609" t="str">
        <f t="shared" ref="RZ5" ca="1" si="485">IF(WEEKDAY(RZ$6)=2,RZ6,"")</f>
        <v/>
      </c>
      <c r="SA5" s="609">
        <f t="shared" ref="SA5" ca="1" si="486">IF(WEEKDAY(SA$6)=2,SA6,"")</f>
        <v>41869</v>
      </c>
      <c r="SB5" s="609" t="str">
        <f t="shared" ref="SB5" ca="1" si="487">IF(WEEKDAY(SB$6)=2,SB6,"")</f>
        <v/>
      </c>
      <c r="SC5" s="609" t="str">
        <f t="shared" ref="SC5" ca="1" si="488">IF(WEEKDAY(SC$6)=2,SC6,"")</f>
        <v/>
      </c>
      <c r="SD5" s="609" t="str">
        <f t="shared" ref="SD5" ca="1" si="489">IF(WEEKDAY(SD$6)=2,SD6,"")</f>
        <v/>
      </c>
      <c r="SE5" s="609" t="str">
        <f t="shared" ref="SE5" ca="1" si="490">IF(WEEKDAY(SE$6)=2,SE6,"")</f>
        <v/>
      </c>
      <c r="SF5" s="609" t="str">
        <f t="shared" ref="SF5" ca="1" si="491">IF(WEEKDAY(SF$6)=2,SF6,"")</f>
        <v/>
      </c>
      <c r="SG5" s="609" t="str">
        <f t="shared" ref="SG5" ca="1" si="492">IF(WEEKDAY(SG$6)=2,SG6,"")</f>
        <v/>
      </c>
      <c r="SH5" s="609">
        <f t="shared" ref="SH5" ca="1" si="493">IF(WEEKDAY(SH$6)=2,SH6,"")</f>
        <v>41876</v>
      </c>
      <c r="SI5" s="609" t="str">
        <f t="shared" ref="SI5" ca="1" si="494">IF(WEEKDAY(SI$6)=2,SI6,"")</f>
        <v/>
      </c>
      <c r="SJ5" s="609" t="str">
        <f t="shared" ref="SJ5" ca="1" si="495">IF(WEEKDAY(SJ$6)=2,SJ6,"")</f>
        <v/>
      </c>
      <c r="SK5" s="609" t="str">
        <f t="shared" ref="SK5" ca="1" si="496">IF(WEEKDAY(SK$6)=2,SK6,"")</f>
        <v/>
      </c>
      <c r="SL5" s="609" t="str">
        <f t="shared" ref="SL5" ca="1" si="497">IF(WEEKDAY(SL$6)=2,SL6,"")</f>
        <v/>
      </c>
      <c r="SM5" s="609" t="str">
        <f t="shared" ref="SM5" ca="1" si="498">IF(WEEKDAY(SM$6)=2,SM6,"")</f>
        <v/>
      </c>
      <c r="SN5" s="609" t="str">
        <f t="shared" ref="SN5" ca="1" si="499">IF(WEEKDAY(SN$6)=2,SN6,"")</f>
        <v/>
      </c>
      <c r="SO5" s="609">
        <f t="shared" ref="SO5" ca="1" si="500">IF(WEEKDAY(SO$6)=2,SO6,"")</f>
        <v>41883</v>
      </c>
      <c r="SP5" s="609" t="str">
        <f t="shared" ref="SP5" ca="1" si="501">IF(WEEKDAY(SP$6)=2,SP6,"")</f>
        <v/>
      </c>
      <c r="SQ5" s="609" t="str">
        <f t="shared" ref="SQ5" ca="1" si="502">IF(WEEKDAY(SQ$6)=2,SQ6,"")</f>
        <v/>
      </c>
      <c r="SR5" s="609" t="str">
        <f t="shared" ref="SR5" ca="1" si="503">IF(WEEKDAY(SR$6)=2,SR6,"")</f>
        <v/>
      </c>
      <c r="SS5" s="609" t="str">
        <f t="shared" ref="SS5" ca="1" si="504">IF(WEEKDAY(SS$6)=2,SS6,"")</f>
        <v/>
      </c>
      <c r="ST5" s="609" t="str">
        <f t="shared" ref="ST5" ca="1" si="505">IF(WEEKDAY(ST$6)=2,ST6,"")</f>
        <v/>
      </c>
      <c r="SU5" s="609" t="str">
        <f t="shared" ref="SU5" ca="1" si="506">IF(WEEKDAY(SU$6)=2,SU6,"")</f>
        <v/>
      </c>
      <c r="SV5" s="609">
        <f t="shared" ref="SV5" ca="1" si="507">IF(WEEKDAY(SV$6)=2,SV6,"")</f>
        <v>41890</v>
      </c>
      <c r="SW5" s="609" t="str">
        <f t="shared" ref="SW5" ca="1" si="508">IF(WEEKDAY(SW$6)=2,SW6,"")</f>
        <v/>
      </c>
      <c r="SX5" s="609" t="str">
        <f t="shared" ref="SX5" ca="1" si="509">IF(WEEKDAY(SX$6)=2,SX6,"")</f>
        <v/>
      </c>
      <c r="SY5" s="609" t="str">
        <f t="shared" ref="SY5" ca="1" si="510">IF(WEEKDAY(SY$6)=2,SY6,"")</f>
        <v/>
      </c>
      <c r="SZ5" s="609" t="str">
        <f t="shared" ref="SZ5" ca="1" si="511">IF(WEEKDAY(SZ$6)=2,SZ6,"")</f>
        <v/>
      </c>
      <c r="TA5" s="609" t="str">
        <f t="shared" ref="TA5" ca="1" si="512">IF(WEEKDAY(TA$6)=2,TA6,"")</f>
        <v/>
      </c>
      <c r="TB5" s="609" t="str">
        <f t="shared" ref="TB5" ca="1" si="513">IF(WEEKDAY(TB$6)=2,TB6,"")</f>
        <v/>
      </c>
      <c r="TC5" s="609">
        <f t="shared" ref="TC5" ca="1" si="514">IF(WEEKDAY(TC$6)=2,TC6,"")</f>
        <v>41897</v>
      </c>
      <c r="TD5" s="609" t="str">
        <f t="shared" ref="TD5" ca="1" si="515">IF(WEEKDAY(TD$6)=2,TD6,"")</f>
        <v/>
      </c>
      <c r="TE5" s="609" t="str">
        <f t="shared" ref="TE5" ca="1" si="516">IF(WEEKDAY(TE$6)=2,TE6,"")</f>
        <v/>
      </c>
      <c r="TF5" s="609" t="str">
        <f t="shared" ref="TF5" ca="1" si="517">IF(WEEKDAY(TF$6)=2,TF6,"")</f>
        <v/>
      </c>
      <c r="TG5" s="609" t="str">
        <f t="shared" ref="TG5" ca="1" si="518">IF(WEEKDAY(TG$6)=2,TG6,"")</f>
        <v/>
      </c>
      <c r="TH5" s="609" t="str">
        <f t="shared" ref="TH5" ca="1" si="519">IF(WEEKDAY(TH$6)=2,TH6,"")</f>
        <v/>
      </c>
      <c r="TI5" s="609" t="str">
        <f t="shared" ref="TI5" ca="1" si="520">IF(WEEKDAY(TI$6)=2,TI6,"")</f>
        <v/>
      </c>
      <c r="TJ5" s="609">
        <f t="shared" ref="TJ5" ca="1" si="521">IF(WEEKDAY(TJ$6)=2,TJ6,"")</f>
        <v>41904</v>
      </c>
      <c r="TK5" s="609" t="str">
        <f t="shared" ref="TK5" ca="1" si="522">IF(WEEKDAY(TK$6)=2,TK6,"")</f>
        <v/>
      </c>
      <c r="TL5" s="609" t="str">
        <f t="shared" ref="TL5" ca="1" si="523">IF(WEEKDAY(TL$6)=2,TL6,"")</f>
        <v/>
      </c>
      <c r="TM5" s="609" t="str">
        <f t="shared" ref="TM5" ca="1" si="524">IF(WEEKDAY(TM$6)=2,TM6,"")</f>
        <v/>
      </c>
      <c r="TN5" s="609" t="str">
        <f t="shared" ref="TN5" ca="1" si="525">IF(WEEKDAY(TN$6)=2,TN6,"")</f>
        <v/>
      </c>
      <c r="TO5" s="609" t="str">
        <f t="shared" ref="TO5" ca="1" si="526">IF(WEEKDAY(TO$6)=2,TO6,"")</f>
        <v/>
      </c>
      <c r="TP5" s="609" t="str">
        <f t="shared" ref="TP5" ca="1" si="527">IF(WEEKDAY(TP$6)=2,TP6,"")</f>
        <v/>
      </c>
      <c r="TQ5" s="609">
        <f t="shared" ref="TQ5" ca="1" si="528">IF(WEEKDAY(TQ$6)=2,TQ6,"")</f>
        <v>41911</v>
      </c>
      <c r="TR5" s="609" t="str">
        <f t="shared" ref="TR5" ca="1" si="529">IF(WEEKDAY(TR$6)=2,TR6,"")</f>
        <v/>
      </c>
      <c r="TS5" s="609" t="str">
        <f t="shared" ref="TS5" ca="1" si="530">IF(WEEKDAY(TS$6)=2,TS6,"")</f>
        <v/>
      </c>
      <c r="TT5" s="609" t="str">
        <f t="shared" ref="TT5" ca="1" si="531">IF(WEEKDAY(TT$6)=2,TT6,"")</f>
        <v/>
      </c>
      <c r="TU5" s="609" t="str">
        <f t="shared" ref="TU5" ca="1" si="532">IF(WEEKDAY(TU$6)=2,TU6,"")</f>
        <v/>
      </c>
      <c r="TV5" s="609" t="str">
        <f t="shared" ref="TV5" ca="1" si="533">IF(WEEKDAY(TV$6)=2,TV6,"")</f>
        <v/>
      </c>
      <c r="TW5" s="609" t="str">
        <f t="shared" ref="TW5" ca="1" si="534">IF(WEEKDAY(TW$6)=2,TW6,"")</f>
        <v/>
      </c>
      <c r="TX5" s="609">
        <f t="shared" ref="TX5" ca="1" si="535">IF(WEEKDAY(TX$6)=2,TX6,"")</f>
        <v>41918</v>
      </c>
      <c r="TY5" s="609" t="str">
        <f t="shared" ref="TY5" ca="1" si="536">IF(WEEKDAY(TY$6)=2,TY6,"")</f>
        <v/>
      </c>
      <c r="TZ5" s="609" t="str">
        <f t="shared" ref="TZ5" ca="1" si="537">IF(WEEKDAY(TZ$6)=2,TZ6,"")</f>
        <v/>
      </c>
      <c r="UA5" s="609" t="str">
        <f t="shared" ref="UA5" ca="1" si="538">IF(WEEKDAY(UA$6)=2,UA6,"")</f>
        <v/>
      </c>
      <c r="UB5" s="609" t="str">
        <f t="shared" ref="UB5" ca="1" si="539">IF(WEEKDAY(UB$6)=2,UB6,"")</f>
        <v/>
      </c>
      <c r="UC5" s="609" t="str">
        <f t="shared" ref="UC5" ca="1" si="540">IF(WEEKDAY(UC$6)=2,UC6,"")</f>
        <v/>
      </c>
      <c r="UD5" s="609" t="str">
        <f t="shared" ref="UD5" ca="1" si="541">IF(WEEKDAY(UD$6)=2,UD6,"")</f>
        <v/>
      </c>
      <c r="UE5" s="609">
        <f t="shared" ref="UE5" ca="1" si="542">IF(WEEKDAY(UE$6)=2,UE6,"")</f>
        <v>41925</v>
      </c>
      <c r="UF5" s="609" t="str">
        <f t="shared" ref="UF5" ca="1" si="543">IF(WEEKDAY(UF$6)=2,UF6,"")</f>
        <v/>
      </c>
      <c r="UG5" s="609" t="str">
        <f t="shared" ref="UG5" ca="1" si="544">IF(WEEKDAY(UG$6)=2,UG6,"")</f>
        <v/>
      </c>
      <c r="UH5" s="609" t="str">
        <f t="shared" ref="UH5" ca="1" si="545">IF(WEEKDAY(UH$6)=2,UH6,"")</f>
        <v/>
      </c>
      <c r="UI5" s="609" t="str">
        <f t="shared" ref="UI5" ca="1" si="546">IF(WEEKDAY(UI$6)=2,UI6,"")</f>
        <v/>
      </c>
      <c r="UJ5" s="609" t="str">
        <f t="shared" ref="UJ5" ca="1" si="547">IF(WEEKDAY(UJ$6)=2,UJ6,"")</f>
        <v/>
      </c>
      <c r="UK5" s="609" t="str">
        <f t="shared" ref="UK5" ca="1" si="548">IF(WEEKDAY(UK$6)=2,UK6,"")</f>
        <v/>
      </c>
      <c r="UL5" s="609">
        <f t="shared" ref="UL5" ca="1" si="549">IF(WEEKDAY(UL$6)=2,UL6,"")</f>
        <v>41932</v>
      </c>
      <c r="UM5" s="609" t="str">
        <f t="shared" ref="UM5" ca="1" si="550">IF(WEEKDAY(UM$6)=2,UM6,"")</f>
        <v/>
      </c>
      <c r="UN5" s="609" t="str">
        <f t="shared" ref="UN5" ca="1" si="551">IF(WEEKDAY(UN$6)=2,UN6,"")</f>
        <v/>
      </c>
      <c r="UO5" s="609" t="str">
        <f t="shared" ref="UO5" ca="1" si="552">IF(WEEKDAY(UO$6)=2,UO6,"")</f>
        <v/>
      </c>
      <c r="UP5" s="609" t="str">
        <f t="shared" ref="UP5" ca="1" si="553">IF(WEEKDAY(UP$6)=2,UP6,"")</f>
        <v/>
      </c>
      <c r="UQ5" s="609" t="str">
        <f t="shared" ref="UQ5" ca="1" si="554">IF(WEEKDAY(UQ$6)=2,UQ6,"")</f>
        <v/>
      </c>
      <c r="UR5" s="609" t="str">
        <f t="shared" ref="UR5" ca="1" si="555">IF(WEEKDAY(UR$6)=2,UR6,"")</f>
        <v/>
      </c>
      <c r="US5" s="609">
        <f t="shared" ref="US5" ca="1" si="556">IF(WEEKDAY(US$6)=2,US6,"")</f>
        <v>41939</v>
      </c>
      <c r="UT5" s="609" t="str">
        <f t="shared" ref="UT5" ca="1" si="557">IF(WEEKDAY(UT$6)=2,UT6,"")</f>
        <v/>
      </c>
      <c r="UU5" s="609" t="str">
        <f t="shared" ref="UU5" ca="1" si="558">IF(WEEKDAY(UU$6)=2,UU6,"")</f>
        <v/>
      </c>
      <c r="UV5" s="609" t="str">
        <f t="shared" ref="UV5" ca="1" si="559">IF(WEEKDAY(UV$6)=2,UV6,"")</f>
        <v/>
      </c>
      <c r="UW5" s="609" t="str">
        <f t="shared" ref="UW5" ca="1" si="560">IF(WEEKDAY(UW$6)=2,UW6,"")</f>
        <v/>
      </c>
      <c r="UX5" s="609" t="str">
        <f t="shared" ref="UX5" ca="1" si="561">IF(WEEKDAY(UX$6)=2,UX6,"")</f>
        <v/>
      </c>
      <c r="UY5" s="609" t="str">
        <f t="shared" ref="UY5" ca="1" si="562">IF(WEEKDAY(UY$6)=2,UY6,"")</f>
        <v/>
      </c>
      <c r="UZ5" s="609">
        <f t="shared" ref="UZ5" ca="1" si="563">IF(WEEKDAY(UZ$6)=2,UZ6,"")</f>
        <v>41946</v>
      </c>
      <c r="VA5" s="609" t="str">
        <f t="shared" ref="VA5" ca="1" si="564">IF(WEEKDAY(VA$6)=2,VA6,"")</f>
        <v/>
      </c>
      <c r="VB5" s="609" t="str">
        <f t="shared" ref="VB5" ca="1" si="565">IF(WEEKDAY(VB$6)=2,VB6,"")</f>
        <v/>
      </c>
      <c r="VC5" s="609" t="str">
        <f t="shared" ref="VC5" ca="1" si="566">IF(WEEKDAY(VC$6)=2,VC6,"")</f>
        <v/>
      </c>
      <c r="VD5" s="609" t="str">
        <f t="shared" ref="VD5" ca="1" si="567">IF(WEEKDAY(VD$6)=2,VD6,"")</f>
        <v/>
      </c>
      <c r="VE5" s="609" t="str">
        <f t="shared" ref="VE5" ca="1" si="568">IF(WEEKDAY(VE$6)=2,VE6,"")</f>
        <v/>
      </c>
      <c r="VF5" s="609" t="str">
        <f t="shared" ref="VF5" ca="1" si="569">IF(WEEKDAY(VF$6)=2,VF6,"")</f>
        <v/>
      </c>
      <c r="VG5" s="609">
        <f t="shared" ref="VG5" ca="1" si="570">IF(WEEKDAY(VG$6)=2,VG6,"")</f>
        <v>41953</v>
      </c>
      <c r="VH5" s="609" t="str">
        <f t="shared" ref="VH5" ca="1" si="571">IF(WEEKDAY(VH$6)=2,VH6,"")</f>
        <v/>
      </c>
      <c r="VI5" s="609" t="str">
        <f t="shared" ref="VI5" ca="1" si="572">IF(WEEKDAY(VI$6)=2,VI6,"")</f>
        <v/>
      </c>
      <c r="VJ5" s="609" t="str">
        <f t="shared" ref="VJ5" ca="1" si="573">IF(WEEKDAY(VJ$6)=2,VJ6,"")</f>
        <v/>
      </c>
      <c r="VK5" s="609" t="str">
        <f t="shared" ref="VK5" ca="1" si="574">IF(WEEKDAY(VK$6)=2,VK6,"")</f>
        <v/>
      </c>
      <c r="VL5" s="609" t="str">
        <f t="shared" ref="VL5" ca="1" si="575">IF(WEEKDAY(VL$6)=2,VL6,"")</f>
        <v/>
      </c>
      <c r="VM5" s="609" t="str">
        <f t="shared" ref="VM5" ca="1" si="576">IF(WEEKDAY(VM$6)=2,VM6,"")</f>
        <v/>
      </c>
      <c r="VN5" s="609">
        <f t="shared" ref="VN5" ca="1" si="577">IF(WEEKDAY(VN$6)=2,VN6,"")</f>
        <v>41960</v>
      </c>
      <c r="VO5" s="609" t="str">
        <f t="shared" ref="VO5" ca="1" si="578">IF(WEEKDAY(VO$6)=2,VO6,"")</f>
        <v/>
      </c>
      <c r="VP5" s="609" t="str">
        <f t="shared" ref="VP5" ca="1" si="579">IF(WEEKDAY(VP$6)=2,VP6,"")</f>
        <v/>
      </c>
      <c r="VQ5" s="609" t="str">
        <f t="shared" ref="VQ5" ca="1" si="580">IF(WEEKDAY(VQ$6)=2,VQ6,"")</f>
        <v/>
      </c>
      <c r="VR5" s="609" t="str">
        <f t="shared" ref="VR5" ca="1" si="581">IF(WEEKDAY(VR$6)=2,VR6,"")</f>
        <v/>
      </c>
      <c r="VS5" s="609" t="str">
        <f t="shared" ref="VS5" ca="1" si="582">IF(WEEKDAY(VS$6)=2,VS6,"")</f>
        <v/>
      </c>
      <c r="VT5" s="609" t="str">
        <f t="shared" ref="VT5" ca="1" si="583">IF(WEEKDAY(VT$6)=2,VT6,"")</f>
        <v/>
      </c>
      <c r="VU5" s="609">
        <f t="shared" ref="VU5" ca="1" si="584">IF(WEEKDAY(VU$6)=2,VU6,"")</f>
        <v>41967</v>
      </c>
      <c r="VV5" s="609" t="str">
        <f t="shared" ref="VV5" ca="1" si="585">IF(WEEKDAY(VV$6)=2,VV6,"")</f>
        <v/>
      </c>
      <c r="VW5" s="609" t="str">
        <f t="shared" ref="VW5" ca="1" si="586">IF(WEEKDAY(VW$6)=2,VW6,"")</f>
        <v/>
      </c>
      <c r="VX5" s="609" t="str">
        <f t="shared" ref="VX5" ca="1" si="587">IF(WEEKDAY(VX$6)=2,VX6,"")</f>
        <v/>
      </c>
      <c r="VY5" s="609" t="str">
        <f t="shared" ref="VY5" ca="1" si="588">IF(WEEKDAY(VY$6)=2,VY6,"")</f>
        <v/>
      </c>
      <c r="VZ5" s="609" t="str">
        <f t="shared" ref="VZ5" ca="1" si="589">IF(WEEKDAY(VZ$6)=2,VZ6,"")</f>
        <v/>
      </c>
      <c r="WA5" s="609" t="str">
        <f t="shared" ref="WA5" ca="1" si="590">IF(WEEKDAY(WA$6)=2,WA6,"")</f>
        <v/>
      </c>
      <c r="WB5" s="609">
        <f t="shared" ref="WB5" ca="1" si="591">IF(WEEKDAY(WB$6)=2,WB6,"")</f>
        <v>41974</v>
      </c>
      <c r="WC5" s="609" t="str">
        <f t="shared" ref="WC5" ca="1" si="592">IF(WEEKDAY(WC$6)=2,WC6,"")</f>
        <v/>
      </c>
      <c r="WD5" s="609" t="str">
        <f t="shared" ref="WD5" ca="1" si="593">IF(WEEKDAY(WD$6)=2,WD6,"")</f>
        <v/>
      </c>
      <c r="WE5" s="609" t="str">
        <f t="shared" ref="WE5" ca="1" si="594">IF(WEEKDAY(WE$6)=2,WE6,"")</f>
        <v/>
      </c>
      <c r="WF5" s="609" t="str">
        <f t="shared" ref="WF5" ca="1" si="595">IF(WEEKDAY(WF$6)=2,WF6,"")</f>
        <v/>
      </c>
      <c r="WG5" s="609" t="str">
        <f t="shared" ref="WG5" ca="1" si="596">IF(WEEKDAY(WG$6)=2,WG6,"")</f>
        <v/>
      </c>
      <c r="WH5" s="609" t="str">
        <f t="shared" ref="WH5" ca="1" si="597">IF(WEEKDAY(WH$6)=2,WH6,"")</f>
        <v/>
      </c>
      <c r="WI5" s="609">
        <f t="shared" ref="WI5" ca="1" si="598">IF(WEEKDAY(WI$6)=2,WI6,"")</f>
        <v>41981</v>
      </c>
      <c r="WJ5" s="609" t="str">
        <f t="shared" ref="WJ5" ca="1" si="599">IF(WEEKDAY(WJ$6)=2,WJ6,"")</f>
        <v/>
      </c>
      <c r="WK5" s="609" t="str">
        <f t="shared" ref="WK5" ca="1" si="600">IF(WEEKDAY(WK$6)=2,WK6,"")</f>
        <v/>
      </c>
      <c r="WL5" s="609" t="str">
        <f t="shared" ref="WL5" ca="1" si="601">IF(WEEKDAY(WL$6)=2,WL6,"")</f>
        <v/>
      </c>
      <c r="WM5" s="609" t="str">
        <f t="shared" ref="WM5" ca="1" si="602">IF(WEEKDAY(WM$6)=2,WM6,"")</f>
        <v/>
      </c>
      <c r="WN5" s="609" t="str">
        <f t="shared" ref="WN5" ca="1" si="603">IF(WEEKDAY(WN$6)=2,WN6,"")</f>
        <v/>
      </c>
      <c r="WO5" s="609" t="str">
        <f t="shared" ref="WO5" ca="1" si="604">IF(WEEKDAY(WO$6)=2,WO6,"")</f>
        <v/>
      </c>
      <c r="WP5" s="609">
        <f t="shared" ref="WP5" ca="1" si="605">IF(WEEKDAY(WP$6)=2,WP6,"")</f>
        <v>41988</v>
      </c>
      <c r="WQ5" s="609" t="str">
        <f t="shared" ref="WQ5" ca="1" si="606">IF(WEEKDAY(WQ$6)=2,WQ6,"")</f>
        <v/>
      </c>
      <c r="WR5" s="609" t="str">
        <f t="shared" ref="WR5" ca="1" si="607">IF(WEEKDAY(WR$6)=2,WR6,"")</f>
        <v/>
      </c>
      <c r="WS5" s="609" t="str">
        <f t="shared" ref="WS5" ca="1" si="608">IF(WEEKDAY(WS$6)=2,WS6,"")</f>
        <v/>
      </c>
      <c r="WT5" s="609" t="str">
        <f t="shared" ref="WT5" ca="1" si="609">IF(WEEKDAY(WT$6)=2,WT6,"")</f>
        <v/>
      </c>
      <c r="WU5" s="609" t="str">
        <f t="shared" ref="WU5" ca="1" si="610">IF(WEEKDAY(WU$6)=2,WU6,"")</f>
        <v/>
      </c>
      <c r="WV5" s="609" t="str">
        <f t="shared" ref="WV5" ca="1" si="611">IF(WEEKDAY(WV$6)=2,WV6,"")</f>
        <v/>
      </c>
      <c r="WW5" s="609">
        <f t="shared" ref="WW5" ca="1" si="612">IF(WEEKDAY(WW$6)=2,WW6,"")</f>
        <v>41995</v>
      </c>
      <c r="WX5" s="609" t="str">
        <f t="shared" ref="WX5" ca="1" si="613">IF(WEEKDAY(WX$6)=2,WX6,"")</f>
        <v/>
      </c>
      <c r="WY5" s="609" t="str">
        <f t="shared" ref="WY5" ca="1" si="614">IF(WEEKDAY(WY$6)=2,WY6,"")</f>
        <v/>
      </c>
      <c r="WZ5" s="609" t="str">
        <f t="shared" ref="WZ5" ca="1" si="615">IF(WEEKDAY(WZ$6)=2,WZ6,"")</f>
        <v/>
      </c>
      <c r="XA5" s="609" t="str">
        <f t="shared" ref="XA5" ca="1" si="616">IF(WEEKDAY(XA$6)=2,XA6,"")</f>
        <v/>
      </c>
      <c r="XB5" s="609" t="str">
        <f t="shared" ref="XB5" ca="1" si="617">IF(WEEKDAY(XB$6)=2,XB6,"")</f>
        <v/>
      </c>
      <c r="XC5" s="609" t="str">
        <f t="shared" ref="XC5" ca="1" si="618">IF(WEEKDAY(XC$6)=2,XC6,"")</f>
        <v/>
      </c>
      <c r="XD5" s="609">
        <f t="shared" ref="XD5" ca="1" si="619">IF(WEEKDAY(XD$6)=2,XD6,"")</f>
        <v>42002</v>
      </c>
      <c r="XE5" s="609" t="str">
        <f t="shared" ref="XE5" ca="1" si="620">IF(WEEKDAY(XE$6)=2,XE6,"")</f>
        <v/>
      </c>
      <c r="XF5" s="609" t="str">
        <f t="shared" ref="XF5" ca="1" si="621">IF(WEEKDAY(XF$6)=2,XF6,"")</f>
        <v/>
      </c>
      <c r="XG5" s="609" t="str">
        <f t="shared" ref="XG5" ca="1" si="622">IF(WEEKDAY(XG$6)=2,XG6,"")</f>
        <v/>
      </c>
      <c r="XH5" s="609" t="str">
        <f t="shared" ref="XH5" ca="1" si="623">IF(WEEKDAY(XH$6)=2,XH6,"")</f>
        <v/>
      </c>
      <c r="XI5" s="609" t="str">
        <f t="shared" ref="XI5" ca="1" si="624">IF(WEEKDAY(XI$6)=2,XI6,"")</f>
        <v/>
      </c>
      <c r="XJ5" s="609" t="str">
        <f t="shared" ref="XJ5" ca="1" si="625">IF(WEEKDAY(XJ$6)=2,XJ6,"")</f>
        <v/>
      </c>
      <c r="XK5" s="609">
        <f t="shared" ref="XK5" ca="1" si="626">IF(WEEKDAY(XK$6)=2,XK6,"")</f>
        <v>42009</v>
      </c>
      <c r="XL5" s="609" t="str">
        <f t="shared" ref="XL5" ca="1" si="627">IF(WEEKDAY(XL$6)=2,XL6,"")</f>
        <v/>
      </c>
      <c r="XM5" s="609" t="str">
        <f t="shared" ref="XM5" ca="1" si="628">IF(WEEKDAY(XM$6)=2,XM6,"")</f>
        <v/>
      </c>
      <c r="XN5" s="609" t="str">
        <f t="shared" ref="XN5" ca="1" si="629">IF(WEEKDAY(XN$6)=2,XN6,"")</f>
        <v/>
      </c>
      <c r="XO5" s="609" t="str">
        <f t="shared" ref="XO5" ca="1" si="630">IF(WEEKDAY(XO$6)=2,XO6,"")</f>
        <v/>
      </c>
      <c r="XP5" s="609" t="str">
        <f t="shared" ref="XP5" ca="1" si="631">IF(WEEKDAY(XP$6)=2,XP6,"")</f>
        <v/>
      </c>
      <c r="XQ5" s="609" t="str">
        <f t="shared" ref="XQ5" ca="1" si="632">IF(WEEKDAY(XQ$6)=2,XQ6,"")</f>
        <v/>
      </c>
      <c r="XR5" s="609">
        <f t="shared" ref="XR5" ca="1" si="633">IF(WEEKDAY(XR$6)=2,XR6,"")</f>
        <v>42016</v>
      </c>
      <c r="XS5" s="609" t="str">
        <f t="shared" ref="XS5" ca="1" si="634">IF(WEEKDAY(XS$6)=2,XS6,"")</f>
        <v/>
      </c>
      <c r="XT5" s="609" t="str">
        <f t="shared" ref="XT5" ca="1" si="635">IF(WEEKDAY(XT$6)=2,XT6,"")</f>
        <v/>
      </c>
      <c r="XU5" s="609" t="str">
        <f t="shared" ref="XU5" ca="1" si="636">IF(WEEKDAY(XU$6)=2,XU6,"")</f>
        <v/>
      </c>
      <c r="XV5" s="609" t="str">
        <f t="shared" ref="XV5" ca="1" si="637">IF(WEEKDAY(XV$6)=2,XV6,"")</f>
        <v/>
      </c>
      <c r="XW5" s="609" t="str">
        <f t="shared" ref="XW5" ca="1" si="638">IF(WEEKDAY(XW$6)=2,XW6,"")</f>
        <v/>
      </c>
      <c r="XX5" s="609" t="str">
        <f t="shared" ref="XX5" ca="1" si="639">IF(WEEKDAY(XX$6)=2,XX6,"")</f>
        <v/>
      </c>
      <c r="XY5" s="609">
        <f t="shared" ref="XY5" ca="1" si="640">IF(WEEKDAY(XY$6)=2,XY6,"")</f>
        <v>42023</v>
      </c>
      <c r="XZ5" s="609" t="str">
        <f t="shared" ref="XZ5" ca="1" si="641">IF(WEEKDAY(XZ$6)=2,XZ6,"")</f>
        <v/>
      </c>
      <c r="YA5" s="609" t="str">
        <f t="shared" ref="YA5" ca="1" si="642">IF(WEEKDAY(YA$6)=2,YA6,"")</f>
        <v/>
      </c>
      <c r="YB5" s="609" t="str">
        <f t="shared" ref="YB5" ca="1" si="643">IF(WEEKDAY(YB$6)=2,YB6,"")</f>
        <v/>
      </c>
      <c r="YC5" s="609" t="str">
        <f t="shared" ref="YC5" ca="1" si="644">IF(WEEKDAY(YC$6)=2,YC6,"")</f>
        <v/>
      </c>
      <c r="YD5" s="609" t="str">
        <f t="shared" ref="YD5" ca="1" si="645">IF(WEEKDAY(YD$6)=2,YD6,"")</f>
        <v/>
      </c>
      <c r="YE5" s="609" t="str">
        <f t="shared" ref="YE5" ca="1" si="646">IF(WEEKDAY(YE$6)=2,YE6,"")</f>
        <v/>
      </c>
      <c r="YF5" s="609">
        <f t="shared" ref="YF5" ca="1" si="647">IF(WEEKDAY(YF$6)=2,YF6,"")</f>
        <v>42030</v>
      </c>
      <c r="YG5" s="609" t="str">
        <f t="shared" ref="YG5" ca="1" si="648">IF(WEEKDAY(YG$6)=2,YG6,"")</f>
        <v/>
      </c>
      <c r="YH5" s="609" t="str">
        <f t="shared" ref="YH5" ca="1" si="649">IF(WEEKDAY(YH$6)=2,YH6,"")</f>
        <v/>
      </c>
      <c r="YI5" s="609" t="str">
        <f t="shared" ref="YI5" ca="1" si="650">IF(WEEKDAY(YI$6)=2,YI6,"")</f>
        <v/>
      </c>
      <c r="YJ5" s="609" t="str">
        <f t="shared" ref="YJ5" ca="1" si="651">IF(WEEKDAY(YJ$6)=2,YJ6,"")</f>
        <v/>
      </c>
      <c r="YK5" s="609" t="str">
        <f t="shared" ref="YK5" ca="1" si="652">IF(WEEKDAY(YK$6)=2,YK6,"")</f>
        <v/>
      </c>
      <c r="YL5" s="609" t="str">
        <f t="shared" ref="YL5" ca="1" si="653">IF(WEEKDAY(YL$6)=2,YL6,"")</f>
        <v/>
      </c>
      <c r="YM5" s="609">
        <f t="shared" ref="YM5" ca="1" si="654">IF(WEEKDAY(YM$6)=2,YM6,"")</f>
        <v>42037</v>
      </c>
      <c r="YN5" s="609" t="str">
        <f t="shared" ref="YN5" ca="1" si="655">IF(WEEKDAY(YN$6)=2,YN6,"")</f>
        <v/>
      </c>
      <c r="YO5" s="609" t="str">
        <f t="shared" ref="YO5" ca="1" si="656">IF(WEEKDAY(YO$6)=2,YO6,"")</f>
        <v/>
      </c>
      <c r="YP5" s="609" t="str">
        <f t="shared" ref="YP5" ca="1" si="657">IF(WEEKDAY(YP$6)=2,YP6,"")</f>
        <v/>
      </c>
      <c r="YQ5" s="609" t="str">
        <f t="shared" ref="YQ5" ca="1" si="658">IF(WEEKDAY(YQ$6)=2,YQ6,"")</f>
        <v/>
      </c>
      <c r="YR5" s="609" t="str">
        <f t="shared" ref="YR5" ca="1" si="659">IF(WEEKDAY(YR$6)=2,YR6,"")</f>
        <v/>
      </c>
      <c r="YS5" s="609" t="str">
        <f t="shared" ref="YS5" ca="1" si="660">IF(WEEKDAY(YS$6)=2,YS6,"")</f>
        <v/>
      </c>
      <c r="YT5" s="609">
        <f t="shared" ref="YT5" ca="1" si="661">IF(WEEKDAY(YT$6)=2,YT6,"")</f>
        <v>42044</v>
      </c>
      <c r="YU5" s="609" t="str">
        <f t="shared" ref="YU5" ca="1" si="662">IF(WEEKDAY(YU$6)=2,YU6,"")</f>
        <v/>
      </c>
      <c r="YV5" s="609" t="str">
        <f t="shared" ref="YV5" ca="1" si="663">IF(WEEKDAY(YV$6)=2,YV6,"")</f>
        <v/>
      </c>
      <c r="YW5" s="609" t="str">
        <f t="shared" ref="YW5" ca="1" si="664">IF(WEEKDAY(YW$6)=2,YW6,"")</f>
        <v/>
      </c>
      <c r="YX5" s="609" t="str">
        <f t="shared" ref="YX5" ca="1" si="665">IF(WEEKDAY(YX$6)=2,YX6,"")</f>
        <v/>
      </c>
      <c r="YY5" s="609" t="str">
        <f t="shared" ref="YY5" ca="1" si="666">IF(WEEKDAY(YY$6)=2,YY6,"")</f>
        <v/>
      </c>
      <c r="YZ5" s="609" t="str">
        <f t="shared" ref="YZ5" ca="1" si="667">IF(WEEKDAY(YZ$6)=2,YZ6,"")</f>
        <v/>
      </c>
      <c r="ZA5" s="609">
        <f t="shared" ref="ZA5" ca="1" si="668">IF(WEEKDAY(ZA$6)=2,ZA6,"")</f>
        <v>42051</v>
      </c>
      <c r="ZB5" s="609" t="str">
        <f t="shared" ref="ZB5" ca="1" si="669">IF(WEEKDAY(ZB$6)=2,ZB6,"")</f>
        <v/>
      </c>
      <c r="ZC5" s="609" t="str">
        <f t="shared" ref="ZC5" ca="1" si="670">IF(WEEKDAY(ZC$6)=2,ZC6,"")</f>
        <v/>
      </c>
      <c r="ZD5" s="609" t="str">
        <f t="shared" ref="ZD5" ca="1" si="671">IF(WEEKDAY(ZD$6)=2,ZD6,"")</f>
        <v/>
      </c>
      <c r="ZE5" s="609" t="str">
        <f t="shared" ref="ZE5" ca="1" si="672">IF(WEEKDAY(ZE$6)=2,ZE6,"")</f>
        <v/>
      </c>
      <c r="ZF5" s="609" t="str">
        <f t="shared" ref="ZF5" ca="1" si="673">IF(WEEKDAY(ZF$6)=2,ZF6,"")</f>
        <v/>
      </c>
      <c r="ZG5" s="609" t="str">
        <f t="shared" ref="ZG5" ca="1" si="674">IF(WEEKDAY(ZG$6)=2,ZG6,"")</f>
        <v/>
      </c>
      <c r="ZH5" s="609">
        <f t="shared" ref="ZH5" ca="1" si="675">IF(WEEKDAY(ZH$6)=2,ZH6,"")</f>
        <v>42058</v>
      </c>
      <c r="ZI5" s="609" t="str">
        <f t="shared" ref="ZI5" ca="1" si="676">IF(WEEKDAY(ZI$6)=2,ZI6,"")</f>
        <v/>
      </c>
      <c r="ZJ5" s="609" t="str">
        <f t="shared" ref="ZJ5" ca="1" si="677">IF(WEEKDAY(ZJ$6)=2,ZJ6,"")</f>
        <v/>
      </c>
      <c r="ZK5" s="609" t="str">
        <f t="shared" ref="ZK5" ca="1" si="678">IF(WEEKDAY(ZK$6)=2,ZK6,"")</f>
        <v/>
      </c>
      <c r="ZL5" s="609" t="str">
        <f t="shared" ref="ZL5" ca="1" si="679">IF(WEEKDAY(ZL$6)=2,ZL6,"")</f>
        <v/>
      </c>
      <c r="ZM5" s="609" t="str">
        <f t="shared" ref="ZM5" ca="1" si="680">IF(WEEKDAY(ZM$6)=2,ZM6,"")</f>
        <v/>
      </c>
      <c r="ZN5" s="609" t="str">
        <f t="shared" ref="ZN5" ca="1" si="681">IF(WEEKDAY(ZN$6)=2,ZN6,"")</f>
        <v/>
      </c>
      <c r="ZO5" s="609">
        <f t="shared" ref="ZO5" ca="1" si="682">IF(WEEKDAY(ZO$6)=2,ZO6,"")</f>
        <v>42065</v>
      </c>
      <c r="ZP5" s="609" t="str">
        <f t="shared" ref="ZP5" ca="1" si="683">IF(WEEKDAY(ZP$6)=2,ZP6,"")</f>
        <v/>
      </c>
      <c r="ZQ5" s="609" t="str">
        <f t="shared" ref="ZQ5" ca="1" si="684">IF(WEEKDAY(ZQ$6)=2,ZQ6,"")</f>
        <v/>
      </c>
      <c r="ZR5" s="609" t="str">
        <f t="shared" ref="ZR5" ca="1" si="685">IF(WEEKDAY(ZR$6)=2,ZR6,"")</f>
        <v/>
      </c>
      <c r="ZS5" s="609" t="str">
        <f t="shared" ref="ZS5" ca="1" si="686">IF(WEEKDAY(ZS$6)=2,ZS6,"")</f>
        <v/>
      </c>
      <c r="ZT5" s="609" t="str">
        <f t="shared" ref="ZT5" ca="1" si="687">IF(WEEKDAY(ZT$6)=2,ZT6,"")</f>
        <v/>
      </c>
      <c r="ZU5" s="609" t="str">
        <f t="shared" ref="ZU5" ca="1" si="688">IF(WEEKDAY(ZU$6)=2,ZU6,"")</f>
        <v/>
      </c>
      <c r="ZV5" s="609">
        <f t="shared" ref="ZV5" ca="1" si="689">IF(WEEKDAY(ZV$6)=2,ZV6,"")</f>
        <v>42072</v>
      </c>
      <c r="ZW5" s="609" t="str">
        <f t="shared" ref="ZW5" ca="1" si="690">IF(WEEKDAY(ZW$6)=2,ZW6,"")</f>
        <v/>
      </c>
      <c r="ZX5" s="609" t="str">
        <f t="shared" ref="ZX5" ca="1" si="691">IF(WEEKDAY(ZX$6)=2,ZX6,"")</f>
        <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73" t="s">
        <v>0</v>
      </c>
      <c r="E6" s="773"/>
      <c r="F6" s="318">
        <f ca="1">NETWORKDAYS(TODAY(),H6)</f>
        <v>211</v>
      </c>
      <c r="G6" s="524">
        <v>41369</v>
      </c>
      <c r="H6" s="524">
        <f>AAH6</f>
        <v>41680</v>
      </c>
      <c r="I6" s="598"/>
      <c r="J6" s="610">
        <f ca="1">TODAY()+J3</f>
        <v>41384</v>
      </c>
      <c r="K6" s="610">
        <f ca="1">J$6+1</f>
        <v>41385</v>
      </c>
      <c r="L6" s="610">
        <f t="shared" ref="L6:BW6" ca="1" si="694">K$6+1</f>
        <v>41386</v>
      </c>
      <c r="M6" s="610">
        <f t="shared" ca="1" si="694"/>
        <v>41387</v>
      </c>
      <c r="N6" s="610">
        <f t="shared" ca="1" si="694"/>
        <v>41388</v>
      </c>
      <c r="O6" s="610">
        <f t="shared" ca="1" si="694"/>
        <v>41389</v>
      </c>
      <c r="P6" s="610">
        <f t="shared" ca="1" si="694"/>
        <v>41390</v>
      </c>
      <c r="Q6" s="610">
        <f t="shared" ca="1" si="694"/>
        <v>41391</v>
      </c>
      <c r="R6" s="610">
        <f t="shared" ca="1" si="694"/>
        <v>41392</v>
      </c>
      <c r="S6" s="610">
        <f t="shared" ca="1" si="694"/>
        <v>41393</v>
      </c>
      <c r="T6" s="610">
        <f t="shared" ca="1" si="694"/>
        <v>41394</v>
      </c>
      <c r="U6" s="610">
        <f t="shared" ca="1" si="694"/>
        <v>41395</v>
      </c>
      <c r="V6" s="610">
        <f t="shared" ca="1" si="694"/>
        <v>41396</v>
      </c>
      <c r="W6" s="610">
        <f t="shared" ca="1" si="694"/>
        <v>41397</v>
      </c>
      <c r="X6" s="610">
        <f t="shared" ca="1" si="694"/>
        <v>41398</v>
      </c>
      <c r="Y6" s="610">
        <f t="shared" ca="1" si="694"/>
        <v>41399</v>
      </c>
      <c r="Z6" s="610">
        <f t="shared" ca="1" si="694"/>
        <v>41400</v>
      </c>
      <c r="AA6" s="610">
        <f t="shared" ca="1" si="694"/>
        <v>41401</v>
      </c>
      <c r="AB6" s="610">
        <f t="shared" ca="1" si="694"/>
        <v>41402</v>
      </c>
      <c r="AC6" s="610">
        <f t="shared" ca="1" si="694"/>
        <v>41403</v>
      </c>
      <c r="AD6" s="610">
        <f t="shared" ca="1" si="694"/>
        <v>41404</v>
      </c>
      <c r="AE6" s="610">
        <f t="shared" ca="1" si="694"/>
        <v>41405</v>
      </c>
      <c r="AF6" s="610">
        <f t="shared" ca="1" si="694"/>
        <v>41406</v>
      </c>
      <c r="AG6" s="610">
        <f t="shared" ca="1" si="694"/>
        <v>41407</v>
      </c>
      <c r="AH6" s="610">
        <f t="shared" ca="1" si="694"/>
        <v>41408</v>
      </c>
      <c r="AI6" s="610">
        <f t="shared" ca="1" si="694"/>
        <v>41409</v>
      </c>
      <c r="AJ6" s="610">
        <f t="shared" ca="1" si="694"/>
        <v>41410</v>
      </c>
      <c r="AK6" s="610">
        <f t="shared" ca="1" si="694"/>
        <v>41411</v>
      </c>
      <c r="AL6" s="610">
        <f t="shared" ca="1" si="694"/>
        <v>41412</v>
      </c>
      <c r="AM6" s="610">
        <f t="shared" ca="1" si="694"/>
        <v>41413</v>
      </c>
      <c r="AN6" s="610">
        <f t="shared" ca="1" si="694"/>
        <v>41414</v>
      </c>
      <c r="AO6" s="610">
        <f t="shared" ca="1" si="694"/>
        <v>41415</v>
      </c>
      <c r="AP6" s="610">
        <f t="shared" ca="1" si="694"/>
        <v>41416</v>
      </c>
      <c r="AQ6" s="610">
        <f t="shared" ca="1" si="694"/>
        <v>41417</v>
      </c>
      <c r="AR6" s="610">
        <f t="shared" ca="1" si="694"/>
        <v>41418</v>
      </c>
      <c r="AS6" s="610">
        <f t="shared" ca="1" si="694"/>
        <v>41419</v>
      </c>
      <c r="AT6" s="610">
        <f t="shared" ca="1" si="694"/>
        <v>41420</v>
      </c>
      <c r="AU6" s="610">
        <f t="shared" ca="1" si="694"/>
        <v>41421</v>
      </c>
      <c r="AV6" s="610">
        <f t="shared" ca="1" si="694"/>
        <v>41422</v>
      </c>
      <c r="AW6" s="610">
        <f t="shared" ca="1" si="694"/>
        <v>41423</v>
      </c>
      <c r="AX6" s="610">
        <f t="shared" ca="1" si="694"/>
        <v>41424</v>
      </c>
      <c r="AY6" s="610">
        <f t="shared" ca="1" si="694"/>
        <v>41425</v>
      </c>
      <c r="AZ6" s="610">
        <f t="shared" ca="1" si="694"/>
        <v>41426</v>
      </c>
      <c r="BA6" s="610">
        <f t="shared" ca="1" si="694"/>
        <v>41427</v>
      </c>
      <c r="BB6" s="610">
        <f t="shared" ca="1" si="694"/>
        <v>41428</v>
      </c>
      <c r="BC6" s="610">
        <f t="shared" ca="1" si="694"/>
        <v>41429</v>
      </c>
      <c r="BD6" s="610">
        <f t="shared" ca="1" si="694"/>
        <v>41430</v>
      </c>
      <c r="BE6" s="610">
        <f t="shared" ca="1" si="694"/>
        <v>41431</v>
      </c>
      <c r="BF6" s="610">
        <f t="shared" ca="1" si="694"/>
        <v>41432</v>
      </c>
      <c r="BG6" s="610">
        <f t="shared" ca="1" si="694"/>
        <v>41433</v>
      </c>
      <c r="BH6" s="610">
        <f t="shared" ca="1" si="694"/>
        <v>41434</v>
      </c>
      <c r="BI6" s="610">
        <f t="shared" ca="1" si="694"/>
        <v>41435</v>
      </c>
      <c r="BJ6" s="610">
        <f t="shared" ca="1" si="694"/>
        <v>41436</v>
      </c>
      <c r="BK6" s="610">
        <f t="shared" ca="1" si="694"/>
        <v>41437</v>
      </c>
      <c r="BL6" s="610">
        <f t="shared" ca="1" si="694"/>
        <v>41438</v>
      </c>
      <c r="BM6" s="610">
        <f t="shared" ca="1" si="694"/>
        <v>41439</v>
      </c>
      <c r="BN6" s="610">
        <f t="shared" ca="1" si="694"/>
        <v>41440</v>
      </c>
      <c r="BO6" s="610">
        <f t="shared" ca="1" si="694"/>
        <v>41441</v>
      </c>
      <c r="BP6" s="610">
        <f t="shared" ca="1" si="694"/>
        <v>41442</v>
      </c>
      <c r="BQ6" s="610">
        <f t="shared" ca="1" si="694"/>
        <v>41443</v>
      </c>
      <c r="BR6" s="610">
        <f t="shared" ca="1" si="694"/>
        <v>41444</v>
      </c>
      <c r="BS6" s="610">
        <f t="shared" ca="1" si="694"/>
        <v>41445</v>
      </c>
      <c r="BT6" s="610">
        <f t="shared" ca="1" si="694"/>
        <v>41446</v>
      </c>
      <c r="BU6" s="610">
        <f t="shared" ca="1" si="694"/>
        <v>41447</v>
      </c>
      <c r="BV6" s="610">
        <f t="shared" ca="1" si="694"/>
        <v>41448</v>
      </c>
      <c r="BW6" s="610">
        <f t="shared" ca="1" si="694"/>
        <v>41449</v>
      </c>
      <c r="BX6" s="610">
        <f t="shared" ref="BX6:EI6" ca="1" si="695">BW$6+1</f>
        <v>41450</v>
      </c>
      <c r="BY6" s="610">
        <f t="shared" ca="1" si="695"/>
        <v>41451</v>
      </c>
      <c r="BZ6" s="610">
        <f t="shared" ca="1" si="695"/>
        <v>41452</v>
      </c>
      <c r="CA6" s="610">
        <f t="shared" ca="1" si="695"/>
        <v>41453</v>
      </c>
      <c r="CB6" s="610">
        <f t="shared" ca="1" si="695"/>
        <v>41454</v>
      </c>
      <c r="CC6" s="610">
        <f t="shared" ca="1" si="695"/>
        <v>41455</v>
      </c>
      <c r="CD6" s="610">
        <f t="shared" ca="1" si="695"/>
        <v>41456</v>
      </c>
      <c r="CE6" s="610">
        <f t="shared" ca="1" si="695"/>
        <v>41457</v>
      </c>
      <c r="CF6" s="610">
        <f t="shared" ca="1" si="695"/>
        <v>41458</v>
      </c>
      <c r="CG6" s="610">
        <f t="shared" ca="1" si="695"/>
        <v>41459</v>
      </c>
      <c r="CH6" s="610">
        <f t="shared" ca="1" si="695"/>
        <v>41460</v>
      </c>
      <c r="CI6" s="610">
        <f t="shared" ca="1" si="695"/>
        <v>41461</v>
      </c>
      <c r="CJ6" s="610">
        <f t="shared" ca="1" si="695"/>
        <v>41462</v>
      </c>
      <c r="CK6" s="610">
        <f t="shared" ca="1" si="695"/>
        <v>41463</v>
      </c>
      <c r="CL6" s="610">
        <f t="shared" ca="1" si="695"/>
        <v>41464</v>
      </c>
      <c r="CM6" s="610">
        <f t="shared" ca="1" si="695"/>
        <v>41465</v>
      </c>
      <c r="CN6" s="610">
        <f t="shared" ca="1" si="695"/>
        <v>41466</v>
      </c>
      <c r="CO6" s="610">
        <f t="shared" ca="1" si="695"/>
        <v>41467</v>
      </c>
      <c r="CP6" s="610">
        <f t="shared" ca="1" si="695"/>
        <v>41468</v>
      </c>
      <c r="CQ6" s="610">
        <f t="shared" ca="1" si="695"/>
        <v>41469</v>
      </c>
      <c r="CR6" s="610">
        <f t="shared" ca="1" si="695"/>
        <v>41470</v>
      </c>
      <c r="CS6" s="610">
        <f t="shared" ca="1" si="695"/>
        <v>41471</v>
      </c>
      <c r="CT6" s="610">
        <f t="shared" ca="1" si="695"/>
        <v>41472</v>
      </c>
      <c r="CU6" s="610">
        <f t="shared" ca="1" si="695"/>
        <v>41473</v>
      </c>
      <c r="CV6" s="610">
        <f t="shared" ca="1" si="695"/>
        <v>41474</v>
      </c>
      <c r="CW6" s="610">
        <f t="shared" ca="1" si="695"/>
        <v>41475</v>
      </c>
      <c r="CX6" s="610">
        <f t="shared" ca="1" si="695"/>
        <v>41476</v>
      </c>
      <c r="CY6" s="610">
        <f t="shared" ca="1" si="695"/>
        <v>41477</v>
      </c>
      <c r="CZ6" s="610">
        <f t="shared" ca="1" si="695"/>
        <v>41478</v>
      </c>
      <c r="DA6" s="610">
        <f t="shared" ca="1" si="695"/>
        <v>41479</v>
      </c>
      <c r="DB6" s="610">
        <f t="shared" ca="1" si="695"/>
        <v>41480</v>
      </c>
      <c r="DC6" s="610">
        <f t="shared" ca="1" si="695"/>
        <v>41481</v>
      </c>
      <c r="DD6" s="610">
        <f t="shared" ca="1" si="695"/>
        <v>41482</v>
      </c>
      <c r="DE6" s="610">
        <f t="shared" ca="1" si="695"/>
        <v>41483</v>
      </c>
      <c r="DF6" s="610">
        <f t="shared" ca="1" si="695"/>
        <v>41484</v>
      </c>
      <c r="DG6" s="610">
        <f t="shared" ca="1" si="695"/>
        <v>41485</v>
      </c>
      <c r="DH6" s="610">
        <f t="shared" ca="1" si="695"/>
        <v>41486</v>
      </c>
      <c r="DI6" s="610">
        <f t="shared" ca="1" si="695"/>
        <v>41487</v>
      </c>
      <c r="DJ6" s="610">
        <f t="shared" ca="1" si="695"/>
        <v>41488</v>
      </c>
      <c r="DK6" s="610">
        <f t="shared" ca="1" si="695"/>
        <v>41489</v>
      </c>
      <c r="DL6" s="610">
        <f t="shared" ca="1" si="695"/>
        <v>41490</v>
      </c>
      <c r="DM6" s="610">
        <f t="shared" ca="1" si="695"/>
        <v>41491</v>
      </c>
      <c r="DN6" s="610">
        <f t="shared" ca="1" si="695"/>
        <v>41492</v>
      </c>
      <c r="DO6" s="610">
        <f t="shared" ca="1" si="695"/>
        <v>41493</v>
      </c>
      <c r="DP6" s="610">
        <f t="shared" ca="1" si="695"/>
        <v>41494</v>
      </c>
      <c r="DQ6" s="610">
        <f t="shared" ca="1" si="695"/>
        <v>41495</v>
      </c>
      <c r="DR6" s="610">
        <f t="shared" ca="1" si="695"/>
        <v>41496</v>
      </c>
      <c r="DS6" s="610">
        <f t="shared" ca="1" si="695"/>
        <v>41497</v>
      </c>
      <c r="DT6" s="610">
        <f t="shared" ca="1" si="695"/>
        <v>41498</v>
      </c>
      <c r="DU6" s="610">
        <f t="shared" ca="1" si="695"/>
        <v>41499</v>
      </c>
      <c r="DV6" s="610">
        <f t="shared" ca="1" si="695"/>
        <v>41500</v>
      </c>
      <c r="DW6" s="610">
        <f t="shared" ca="1" si="695"/>
        <v>41501</v>
      </c>
      <c r="DX6" s="610">
        <f t="shared" ca="1" si="695"/>
        <v>41502</v>
      </c>
      <c r="DY6" s="610">
        <f t="shared" ca="1" si="695"/>
        <v>41503</v>
      </c>
      <c r="DZ6" s="610">
        <f t="shared" ca="1" si="695"/>
        <v>41504</v>
      </c>
      <c r="EA6" s="610">
        <f t="shared" ca="1" si="695"/>
        <v>41505</v>
      </c>
      <c r="EB6" s="610">
        <f t="shared" ca="1" si="695"/>
        <v>41506</v>
      </c>
      <c r="EC6" s="610">
        <f t="shared" ca="1" si="695"/>
        <v>41507</v>
      </c>
      <c r="ED6" s="610">
        <f t="shared" ca="1" si="695"/>
        <v>41508</v>
      </c>
      <c r="EE6" s="610">
        <f t="shared" ca="1" si="695"/>
        <v>41509</v>
      </c>
      <c r="EF6" s="610">
        <f t="shared" ca="1" si="695"/>
        <v>41510</v>
      </c>
      <c r="EG6" s="610">
        <f t="shared" ca="1" si="695"/>
        <v>41511</v>
      </c>
      <c r="EH6" s="610">
        <f t="shared" ca="1" si="695"/>
        <v>41512</v>
      </c>
      <c r="EI6" s="610">
        <f t="shared" ca="1" si="695"/>
        <v>41513</v>
      </c>
      <c r="EJ6" s="610">
        <f t="shared" ref="EJ6:GU6" ca="1" si="696">EI$6+1</f>
        <v>41514</v>
      </c>
      <c r="EK6" s="610">
        <f t="shared" ca="1" si="696"/>
        <v>41515</v>
      </c>
      <c r="EL6" s="610">
        <f t="shared" ca="1" si="696"/>
        <v>41516</v>
      </c>
      <c r="EM6" s="610">
        <f t="shared" ca="1" si="696"/>
        <v>41517</v>
      </c>
      <c r="EN6" s="610">
        <f t="shared" ca="1" si="696"/>
        <v>41518</v>
      </c>
      <c r="EO6" s="610">
        <f t="shared" ca="1" si="696"/>
        <v>41519</v>
      </c>
      <c r="EP6" s="610">
        <f t="shared" ca="1" si="696"/>
        <v>41520</v>
      </c>
      <c r="EQ6" s="610">
        <f t="shared" ca="1" si="696"/>
        <v>41521</v>
      </c>
      <c r="ER6" s="610">
        <f t="shared" ca="1" si="696"/>
        <v>41522</v>
      </c>
      <c r="ES6" s="610">
        <f t="shared" ca="1" si="696"/>
        <v>41523</v>
      </c>
      <c r="ET6" s="610">
        <f t="shared" ca="1" si="696"/>
        <v>41524</v>
      </c>
      <c r="EU6" s="610">
        <f t="shared" ca="1" si="696"/>
        <v>41525</v>
      </c>
      <c r="EV6" s="610">
        <f t="shared" ca="1" si="696"/>
        <v>41526</v>
      </c>
      <c r="EW6" s="610">
        <f t="shared" ca="1" si="696"/>
        <v>41527</v>
      </c>
      <c r="EX6" s="610">
        <f t="shared" ca="1" si="696"/>
        <v>41528</v>
      </c>
      <c r="EY6" s="610">
        <f t="shared" ca="1" si="696"/>
        <v>41529</v>
      </c>
      <c r="EZ6" s="610">
        <f t="shared" ca="1" si="696"/>
        <v>41530</v>
      </c>
      <c r="FA6" s="610">
        <f t="shared" ca="1" si="696"/>
        <v>41531</v>
      </c>
      <c r="FB6" s="610">
        <f t="shared" ca="1" si="696"/>
        <v>41532</v>
      </c>
      <c r="FC6" s="610">
        <f t="shared" ca="1" si="696"/>
        <v>41533</v>
      </c>
      <c r="FD6" s="610">
        <f t="shared" ca="1" si="696"/>
        <v>41534</v>
      </c>
      <c r="FE6" s="610">
        <f t="shared" ca="1" si="696"/>
        <v>41535</v>
      </c>
      <c r="FF6" s="610">
        <f t="shared" ca="1" si="696"/>
        <v>41536</v>
      </c>
      <c r="FG6" s="610">
        <f t="shared" ca="1" si="696"/>
        <v>41537</v>
      </c>
      <c r="FH6" s="610">
        <f t="shared" ca="1" si="696"/>
        <v>41538</v>
      </c>
      <c r="FI6" s="610">
        <f t="shared" ca="1" si="696"/>
        <v>41539</v>
      </c>
      <c r="FJ6" s="610">
        <f t="shared" ca="1" si="696"/>
        <v>41540</v>
      </c>
      <c r="FK6" s="610">
        <f t="shared" ca="1" si="696"/>
        <v>41541</v>
      </c>
      <c r="FL6" s="610">
        <f t="shared" ca="1" si="696"/>
        <v>41542</v>
      </c>
      <c r="FM6" s="610">
        <f t="shared" ca="1" si="696"/>
        <v>41543</v>
      </c>
      <c r="FN6" s="610">
        <f t="shared" ca="1" si="696"/>
        <v>41544</v>
      </c>
      <c r="FO6" s="610">
        <f t="shared" ca="1" si="696"/>
        <v>41545</v>
      </c>
      <c r="FP6" s="610">
        <f t="shared" ca="1" si="696"/>
        <v>41546</v>
      </c>
      <c r="FQ6" s="610">
        <f t="shared" ca="1" si="696"/>
        <v>41547</v>
      </c>
      <c r="FR6" s="610">
        <f t="shared" ca="1" si="696"/>
        <v>41548</v>
      </c>
      <c r="FS6" s="610">
        <f t="shared" ca="1" si="696"/>
        <v>41549</v>
      </c>
      <c r="FT6" s="610">
        <f t="shared" ca="1" si="696"/>
        <v>41550</v>
      </c>
      <c r="FU6" s="610">
        <f t="shared" ca="1" si="696"/>
        <v>41551</v>
      </c>
      <c r="FV6" s="610">
        <f t="shared" ca="1" si="696"/>
        <v>41552</v>
      </c>
      <c r="FW6" s="610">
        <f t="shared" ca="1" si="696"/>
        <v>41553</v>
      </c>
      <c r="FX6" s="610">
        <f t="shared" ca="1" si="696"/>
        <v>41554</v>
      </c>
      <c r="FY6" s="610">
        <f t="shared" ca="1" si="696"/>
        <v>41555</v>
      </c>
      <c r="FZ6" s="610">
        <f t="shared" ca="1" si="696"/>
        <v>41556</v>
      </c>
      <c r="GA6" s="610">
        <f t="shared" ca="1" si="696"/>
        <v>41557</v>
      </c>
      <c r="GB6" s="610">
        <f t="shared" ca="1" si="696"/>
        <v>41558</v>
      </c>
      <c r="GC6" s="610">
        <f t="shared" ca="1" si="696"/>
        <v>41559</v>
      </c>
      <c r="GD6" s="610">
        <f t="shared" ca="1" si="696"/>
        <v>41560</v>
      </c>
      <c r="GE6" s="610">
        <f t="shared" ca="1" si="696"/>
        <v>41561</v>
      </c>
      <c r="GF6" s="610">
        <f t="shared" ca="1" si="696"/>
        <v>41562</v>
      </c>
      <c r="GG6" s="610">
        <f t="shared" ca="1" si="696"/>
        <v>41563</v>
      </c>
      <c r="GH6" s="610">
        <f t="shared" ca="1" si="696"/>
        <v>41564</v>
      </c>
      <c r="GI6" s="610">
        <f t="shared" ca="1" si="696"/>
        <v>41565</v>
      </c>
      <c r="GJ6" s="610">
        <f t="shared" ca="1" si="696"/>
        <v>41566</v>
      </c>
      <c r="GK6" s="610">
        <f t="shared" ca="1" si="696"/>
        <v>41567</v>
      </c>
      <c r="GL6" s="610">
        <f t="shared" ca="1" si="696"/>
        <v>41568</v>
      </c>
      <c r="GM6" s="610">
        <f t="shared" ca="1" si="696"/>
        <v>41569</v>
      </c>
      <c r="GN6" s="610">
        <f t="shared" ca="1" si="696"/>
        <v>41570</v>
      </c>
      <c r="GO6" s="610">
        <f t="shared" ca="1" si="696"/>
        <v>41571</v>
      </c>
      <c r="GP6" s="610">
        <f t="shared" ca="1" si="696"/>
        <v>41572</v>
      </c>
      <c r="GQ6" s="610">
        <f t="shared" ca="1" si="696"/>
        <v>41573</v>
      </c>
      <c r="GR6" s="610">
        <f t="shared" ca="1" si="696"/>
        <v>41574</v>
      </c>
      <c r="GS6" s="610">
        <f t="shared" ca="1" si="696"/>
        <v>41575</v>
      </c>
      <c r="GT6" s="610">
        <f t="shared" ca="1" si="696"/>
        <v>41576</v>
      </c>
      <c r="GU6" s="610">
        <f t="shared" ca="1" si="696"/>
        <v>41577</v>
      </c>
      <c r="GV6" s="610">
        <f t="shared" ref="GV6:JG6" ca="1" si="697">GU$6+1</f>
        <v>41578</v>
      </c>
      <c r="GW6" s="610">
        <f t="shared" ca="1" si="697"/>
        <v>41579</v>
      </c>
      <c r="GX6" s="610">
        <f t="shared" ca="1" si="697"/>
        <v>41580</v>
      </c>
      <c r="GY6" s="610">
        <f t="shared" ca="1" si="697"/>
        <v>41581</v>
      </c>
      <c r="GZ6" s="610">
        <f t="shared" ca="1" si="697"/>
        <v>41582</v>
      </c>
      <c r="HA6" s="610">
        <f t="shared" ca="1" si="697"/>
        <v>41583</v>
      </c>
      <c r="HB6" s="610">
        <f t="shared" ca="1" si="697"/>
        <v>41584</v>
      </c>
      <c r="HC6" s="610">
        <f t="shared" ca="1" si="697"/>
        <v>41585</v>
      </c>
      <c r="HD6" s="610">
        <f t="shared" ca="1" si="697"/>
        <v>41586</v>
      </c>
      <c r="HE6" s="610">
        <f t="shared" ca="1" si="697"/>
        <v>41587</v>
      </c>
      <c r="HF6" s="610">
        <f t="shared" ca="1" si="697"/>
        <v>41588</v>
      </c>
      <c r="HG6" s="610">
        <f t="shared" ca="1" si="697"/>
        <v>41589</v>
      </c>
      <c r="HH6" s="610">
        <f t="shared" ca="1" si="697"/>
        <v>41590</v>
      </c>
      <c r="HI6" s="610">
        <f t="shared" ca="1" si="697"/>
        <v>41591</v>
      </c>
      <c r="HJ6" s="610">
        <f t="shared" ca="1" si="697"/>
        <v>41592</v>
      </c>
      <c r="HK6" s="610">
        <f t="shared" ca="1" si="697"/>
        <v>41593</v>
      </c>
      <c r="HL6" s="610">
        <f t="shared" ca="1" si="697"/>
        <v>41594</v>
      </c>
      <c r="HM6" s="610">
        <f t="shared" ca="1" si="697"/>
        <v>41595</v>
      </c>
      <c r="HN6" s="610">
        <f t="shared" ca="1" si="697"/>
        <v>41596</v>
      </c>
      <c r="HO6" s="610">
        <f t="shared" ca="1" si="697"/>
        <v>41597</v>
      </c>
      <c r="HP6" s="610">
        <f t="shared" ca="1" si="697"/>
        <v>41598</v>
      </c>
      <c r="HQ6" s="610">
        <f t="shared" ca="1" si="697"/>
        <v>41599</v>
      </c>
      <c r="HR6" s="610">
        <f t="shared" ca="1" si="697"/>
        <v>41600</v>
      </c>
      <c r="HS6" s="610">
        <f t="shared" ca="1" si="697"/>
        <v>41601</v>
      </c>
      <c r="HT6" s="610">
        <f t="shared" ca="1" si="697"/>
        <v>41602</v>
      </c>
      <c r="HU6" s="610">
        <f t="shared" ca="1" si="697"/>
        <v>41603</v>
      </c>
      <c r="HV6" s="610">
        <f t="shared" ca="1" si="697"/>
        <v>41604</v>
      </c>
      <c r="HW6" s="610">
        <f t="shared" ca="1" si="697"/>
        <v>41605</v>
      </c>
      <c r="HX6" s="610">
        <f t="shared" ca="1" si="697"/>
        <v>41606</v>
      </c>
      <c r="HY6" s="610">
        <f t="shared" ca="1" si="697"/>
        <v>41607</v>
      </c>
      <c r="HZ6" s="610">
        <f t="shared" ca="1" si="697"/>
        <v>41608</v>
      </c>
      <c r="IA6" s="610">
        <f t="shared" ca="1" si="697"/>
        <v>41609</v>
      </c>
      <c r="IB6" s="610">
        <f t="shared" ca="1" si="697"/>
        <v>41610</v>
      </c>
      <c r="IC6" s="610">
        <f t="shared" ca="1" si="697"/>
        <v>41611</v>
      </c>
      <c r="ID6" s="610">
        <f t="shared" ca="1" si="697"/>
        <v>41612</v>
      </c>
      <c r="IE6" s="610">
        <f t="shared" ca="1" si="697"/>
        <v>41613</v>
      </c>
      <c r="IF6" s="610">
        <f t="shared" ca="1" si="697"/>
        <v>41614</v>
      </c>
      <c r="IG6" s="610">
        <f t="shared" ca="1" si="697"/>
        <v>41615</v>
      </c>
      <c r="IH6" s="610">
        <f t="shared" ca="1" si="697"/>
        <v>41616</v>
      </c>
      <c r="II6" s="610">
        <f t="shared" ca="1" si="697"/>
        <v>41617</v>
      </c>
      <c r="IJ6" s="610">
        <f t="shared" ca="1" si="697"/>
        <v>41618</v>
      </c>
      <c r="IK6" s="610">
        <f t="shared" ca="1" si="697"/>
        <v>41619</v>
      </c>
      <c r="IL6" s="610">
        <f t="shared" ca="1" si="697"/>
        <v>41620</v>
      </c>
      <c r="IM6" s="610">
        <f t="shared" ca="1" si="697"/>
        <v>41621</v>
      </c>
      <c r="IN6" s="610">
        <f t="shared" ca="1" si="697"/>
        <v>41622</v>
      </c>
      <c r="IO6" s="610">
        <f t="shared" ca="1" si="697"/>
        <v>41623</v>
      </c>
      <c r="IP6" s="610">
        <f t="shared" ca="1" si="697"/>
        <v>41624</v>
      </c>
      <c r="IQ6" s="610">
        <f t="shared" ca="1" si="697"/>
        <v>41625</v>
      </c>
      <c r="IR6" s="610">
        <f t="shared" ca="1" si="697"/>
        <v>41626</v>
      </c>
      <c r="IS6" s="610">
        <f t="shared" ca="1" si="697"/>
        <v>41627</v>
      </c>
      <c r="IT6" s="610">
        <f t="shared" ca="1" si="697"/>
        <v>41628</v>
      </c>
      <c r="IU6" s="610">
        <f t="shared" ca="1" si="697"/>
        <v>41629</v>
      </c>
      <c r="IV6" s="610">
        <f t="shared" ca="1" si="697"/>
        <v>41630</v>
      </c>
      <c r="IW6" s="610">
        <f t="shared" ca="1" si="697"/>
        <v>41631</v>
      </c>
      <c r="IX6" s="610">
        <f t="shared" ca="1" si="697"/>
        <v>41632</v>
      </c>
      <c r="IY6" s="610">
        <f t="shared" ca="1" si="697"/>
        <v>41633</v>
      </c>
      <c r="IZ6" s="610">
        <f t="shared" ca="1" si="697"/>
        <v>41634</v>
      </c>
      <c r="JA6" s="610">
        <f t="shared" ca="1" si="697"/>
        <v>41635</v>
      </c>
      <c r="JB6" s="610">
        <f t="shared" ca="1" si="697"/>
        <v>41636</v>
      </c>
      <c r="JC6" s="610">
        <f t="shared" ca="1" si="697"/>
        <v>41637</v>
      </c>
      <c r="JD6" s="610">
        <f t="shared" ca="1" si="697"/>
        <v>41638</v>
      </c>
      <c r="JE6" s="610">
        <f t="shared" ca="1" si="697"/>
        <v>41639</v>
      </c>
      <c r="JF6" s="610">
        <f t="shared" ca="1" si="697"/>
        <v>41640</v>
      </c>
      <c r="JG6" s="610">
        <f t="shared" ca="1" si="697"/>
        <v>41641</v>
      </c>
      <c r="JH6" s="610">
        <f t="shared" ref="JH6:LS6" ca="1" si="698">JG$6+1</f>
        <v>41642</v>
      </c>
      <c r="JI6" s="610">
        <f t="shared" ca="1" si="698"/>
        <v>41643</v>
      </c>
      <c r="JJ6" s="610">
        <f t="shared" ca="1" si="698"/>
        <v>41644</v>
      </c>
      <c r="JK6" s="610">
        <f t="shared" ca="1" si="698"/>
        <v>41645</v>
      </c>
      <c r="JL6" s="610">
        <f t="shared" ca="1" si="698"/>
        <v>41646</v>
      </c>
      <c r="JM6" s="610">
        <f t="shared" ca="1" si="698"/>
        <v>41647</v>
      </c>
      <c r="JN6" s="610">
        <f t="shared" ca="1" si="698"/>
        <v>41648</v>
      </c>
      <c r="JO6" s="610">
        <f t="shared" ca="1" si="698"/>
        <v>41649</v>
      </c>
      <c r="JP6" s="610">
        <f t="shared" ca="1" si="698"/>
        <v>41650</v>
      </c>
      <c r="JQ6" s="610">
        <f t="shared" ca="1" si="698"/>
        <v>41651</v>
      </c>
      <c r="JR6" s="610">
        <f t="shared" ca="1" si="698"/>
        <v>41652</v>
      </c>
      <c r="JS6" s="610">
        <f t="shared" ca="1" si="698"/>
        <v>41653</v>
      </c>
      <c r="JT6" s="610">
        <f t="shared" ca="1" si="698"/>
        <v>41654</v>
      </c>
      <c r="JU6" s="610">
        <f t="shared" ca="1" si="698"/>
        <v>41655</v>
      </c>
      <c r="JV6" s="610">
        <f t="shared" ca="1" si="698"/>
        <v>41656</v>
      </c>
      <c r="JW6" s="610">
        <f t="shared" ca="1" si="698"/>
        <v>41657</v>
      </c>
      <c r="JX6" s="610">
        <f t="shared" ca="1" si="698"/>
        <v>41658</v>
      </c>
      <c r="JY6" s="610">
        <f t="shared" ca="1" si="698"/>
        <v>41659</v>
      </c>
      <c r="JZ6" s="610">
        <f t="shared" ca="1" si="698"/>
        <v>41660</v>
      </c>
      <c r="KA6" s="610">
        <f t="shared" ca="1" si="698"/>
        <v>41661</v>
      </c>
      <c r="KB6" s="610">
        <f t="shared" ca="1" si="698"/>
        <v>41662</v>
      </c>
      <c r="KC6" s="610">
        <f t="shared" ca="1" si="698"/>
        <v>41663</v>
      </c>
      <c r="KD6" s="610">
        <f t="shared" ca="1" si="698"/>
        <v>41664</v>
      </c>
      <c r="KE6" s="610">
        <f t="shared" ca="1" si="698"/>
        <v>41665</v>
      </c>
      <c r="KF6" s="610">
        <f t="shared" ca="1" si="698"/>
        <v>41666</v>
      </c>
      <c r="KG6" s="610">
        <f t="shared" ca="1" si="698"/>
        <v>41667</v>
      </c>
      <c r="KH6" s="610">
        <f t="shared" ca="1" si="698"/>
        <v>41668</v>
      </c>
      <c r="KI6" s="610">
        <f t="shared" ca="1" si="698"/>
        <v>41669</v>
      </c>
      <c r="KJ6" s="610">
        <f t="shared" ca="1" si="698"/>
        <v>41670</v>
      </c>
      <c r="KK6" s="610">
        <f t="shared" ca="1" si="698"/>
        <v>41671</v>
      </c>
      <c r="KL6" s="610">
        <f t="shared" ca="1" si="698"/>
        <v>41672</v>
      </c>
      <c r="KM6" s="610">
        <f t="shared" ca="1" si="698"/>
        <v>41673</v>
      </c>
      <c r="KN6" s="610">
        <f t="shared" ca="1" si="698"/>
        <v>41674</v>
      </c>
      <c r="KO6" s="610">
        <f t="shared" ca="1" si="698"/>
        <v>41675</v>
      </c>
      <c r="KP6" s="610">
        <f t="shared" ca="1" si="698"/>
        <v>41676</v>
      </c>
      <c r="KQ6" s="610">
        <f t="shared" ca="1" si="698"/>
        <v>41677</v>
      </c>
      <c r="KR6" s="610">
        <f t="shared" ca="1" si="698"/>
        <v>41678</v>
      </c>
      <c r="KS6" s="610">
        <f t="shared" ca="1" si="698"/>
        <v>41679</v>
      </c>
      <c r="KT6" s="610">
        <f t="shared" ca="1" si="698"/>
        <v>41680</v>
      </c>
      <c r="KU6" s="610">
        <f t="shared" ca="1" si="698"/>
        <v>41681</v>
      </c>
      <c r="KV6" s="610">
        <f t="shared" ca="1" si="698"/>
        <v>41682</v>
      </c>
      <c r="KW6" s="610">
        <f t="shared" ca="1" si="698"/>
        <v>41683</v>
      </c>
      <c r="KX6" s="610">
        <f t="shared" ca="1" si="698"/>
        <v>41684</v>
      </c>
      <c r="KY6" s="610">
        <f t="shared" ca="1" si="698"/>
        <v>41685</v>
      </c>
      <c r="KZ6" s="610">
        <f t="shared" ca="1" si="698"/>
        <v>41686</v>
      </c>
      <c r="LA6" s="610">
        <f t="shared" ca="1" si="698"/>
        <v>41687</v>
      </c>
      <c r="LB6" s="610">
        <f t="shared" ca="1" si="698"/>
        <v>41688</v>
      </c>
      <c r="LC6" s="610">
        <f t="shared" ca="1" si="698"/>
        <v>41689</v>
      </c>
      <c r="LD6" s="610">
        <f t="shared" ca="1" si="698"/>
        <v>41690</v>
      </c>
      <c r="LE6" s="610">
        <f t="shared" ca="1" si="698"/>
        <v>41691</v>
      </c>
      <c r="LF6" s="610">
        <f t="shared" ca="1" si="698"/>
        <v>41692</v>
      </c>
      <c r="LG6" s="610">
        <f t="shared" ca="1" si="698"/>
        <v>41693</v>
      </c>
      <c r="LH6" s="610">
        <f t="shared" ca="1" si="698"/>
        <v>41694</v>
      </c>
      <c r="LI6" s="610">
        <f t="shared" ca="1" si="698"/>
        <v>41695</v>
      </c>
      <c r="LJ6" s="610">
        <f t="shared" ca="1" si="698"/>
        <v>41696</v>
      </c>
      <c r="LK6" s="610">
        <f t="shared" ca="1" si="698"/>
        <v>41697</v>
      </c>
      <c r="LL6" s="610">
        <f t="shared" ca="1" si="698"/>
        <v>41698</v>
      </c>
      <c r="LM6" s="610">
        <f t="shared" ca="1" si="698"/>
        <v>41699</v>
      </c>
      <c r="LN6" s="610">
        <f t="shared" ca="1" si="698"/>
        <v>41700</v>
      </c>
      <c r="LO6" s="610">
        <f t="shared" ca="1" si="698"/>
        <v>41701</v>
      </c>
      <c r="LP6" s="610">
        <f t="shared" ca="1" si="698"/>
        <v>41702</v>
      </c>
      <c r="LQ6" s="610">
        <f t="shared" ca="1" si="698"/>
        <v>41703</v>
      </c>
      <c r="LR6" s="610">
        <f t="shared" ca="1" si="698"/>
        <v>41704</v>
      </c>
      <c r="LS6" s="610">
        <f t="shared" ca="1" si="698"/>
        <v>41705</v>
      </c>
      <c r="LT6" s="610">
        <f t="shared" ref="LT6:OE6" ca="1" si="699">LS$6+1</f>
        <v>41706</v>
      </c>
      <c r="LU6" s="610">
        <f t="shared" ca="1" si="699"/>
        <v>41707</v>
      </c>
      <c r="LV6" s="610">
        <f t="shared" ca="1" si="699"/>
        <v>41708</v>
      </c>
      <c r="LW6" s="610">
        <f t="shared" ca="1" si="699"/>
        <v>41709</v>
      </c>
      <c r="LX6" s="610">
        <f t="shared" ca="1" si="699"/>
        <v>41710</v>
      </c>
      <c r="LY6" s="610">
        <f t="shared" ca="1" si="699"/>
        <v>41711</v>
      </c>
      <c r="LZ6" s="610">
        <f t="shared" ca="1" si="699"/>
        <v>41712</v>
      </c>
      <c r="MA6" s="610">
        <f t="shared" ca="1" si="699"/>
        <v>41713</v>
      </c>
      <c r="MB6" s="610">
        <f t="shared" ca="1" si="699"/>
        <v>41714</v>
      </c>
      <c r="MC6" s="610">
        <f t="shared" ca="1" si="699"/>
        <v>41715</v>
      </c>
      <c r="MD6" s="610">
        <f t="shared" ca="1" si="699"/>
        <v>41716</v>
      </c>
      <c r="ME6" s="610">
        <f t="shared" ca="1" si="699"/>
        <v>41717</v>
      </c>
      <c r="MF6" s="610">
        <f t="shared" ca="1" si="699"/>
        <v>41718</v>
      </c>
      <c r="MG6" s="610">
        <f t="shared" ca="1" si="699"/>
        <v>41719</v>
      </c>
      <c r="MH6" s="610">
        <f t="shared" ca="1" si="699"/>
        <v>41720</v>
      </c>
      <c r="MI6" s="610">
        <f t="shared" ca="1" si="699"/>
        <v>41721</v>
      </c>
      <c r="MJ6" s="610">
        <f t="shared" ca="1" si="699"/>
        <v>41722</v>
      </c>
      <c r="MK6" s="610">
        <f t="shared" ca="1" si="699"/>
        <v>41723</v>
      </c>
      <c r="ML6" s="610">
        <f t="shared" ca="1" si="699"/>
        <v>41724</v>
      </c>
      <c r="MM6" s="610">
        <f t="shared" ca="1" si="699"/>
        <v>41725</v>
      </c>
      <c r="MN6" s="610">
        <f t="shared" ca="1" si="699"/>
        <v>41726</v>
      </c>
      <c r="MO6" s="610">
        <f t="shared" ca="1" si="699"/>
        <v>41727</v>
      </c>
      <c r="MP6" s="610">
        <f t="shared" ca="1" si="699"/>
        <v>41728</v>
      </c>
      <c r="MQ6" s="610">
        <f t="shared" ca="1" si="699"/>
        <v>41729</v>
      </c>
      <c r="MR6" s="610">
        <f t="shared" ca="1" si="699"/>
        <v>41730</v>
      </c>
      <c r="MS6" s="610">
        <f t="shared" ca="1" si="699"/>
        <v>41731</v>
      </c>
      <c r="MT6" s="610">
        <f t="shared" ca="1" si="699"/>
        <v>41732</v>
      </c>
      <c r="MU6" s="610">
        <f t="shared" ca="1" si="699"/>
        <v>41733</v>
      </c>
      <c r="MV6" s="610">
        <f t="shared" ca="1" si="699"/>
        <v>41734</v>
      </c>
      <c r="MW6" s="610">
        <f t="shared" ca="1" si="699"/>
        <v>41735</v>
      </c>
      <c r="MX6" s="610">
        <f t="shared" ca="1" si="699"/>
        <v>41736</v>
      </c>
      <c r="MY6" s="610">
        <f t="shared" ca="1" si="699"/>
        <v>41737</v>
      </c>
      <c r="MZ6" s="610">
        <f t="shared" ca="1" si="699"/>
        <v>41738</v>
      </c>
      <c r="NA6" s="610">
        <f t="shared" ca="1" si="699"/>
        <v>41739</v>
      </c>
      <c r="NB6" s="610">
        <f t="shared" ca="1" si="699"/>
        <v>41740</v>
      </c>
      <c r="NC6" s="610">
        <f t="shared" ca="1" si="699"/>
        <v>41741</v>
      </c>
      <c r="ND6" s="610">
        <f t="shared" ca="1" si="699"/>
        <v>41742</v>
      </c>
      <c r="NE6" s="610">
        <f t="shared" ca="1" si="699"/>
        <v>41743</v>
      </c>
      <c r="NF6" s="610">
        <f t="shared" ca="1" si="699"/>
        <v>41744</v>
      </c>
      <c r="NG6" s="610">
        <f t="shared" ca="1" si="699"/>
        <v>41745</v>
      </c>
      <c r="NH6" s="610">
        <f t="shared" ca="1" si="699"/>
        <v>41746</v>
      </c>
      <c r="NI6" s="610">
        <f t="shared" ca="1" si="699"/>
        <v>41747</v>
      </c>
      <c r="NJ6" s="610">
        <f t="shared" ca="1" si="699"/>
        <v>41748</v>
      </c>
      <c r="NK6" s="610">
        <f t="shared" ca="1" si="699"/>
        <v>41749</v>
      </c>
      <c r="NL6" s="610">
        <f t="shared" ca="1" si="699"/>
        <v>41750</v>
      </c>
      <c r="NM6" s="610">
        <f t="shared" ca="1" si="699"/>
        <v>41751</v>
      </c>
      <c r="NN6" s="610">
        <f t="shared" ca="1" si="699"/>
        <v>41752</v>
      </c>
      <c r="NO6" s="610">
        <f t="shared" ca="1" si="699"/>
        <v>41753</v>
      </c>
      <c r="NP6" s="610">
        <f t="shared" ca="1" si="699"/>
        <v>41754</v>
      </c>
      <c r="NQ6" s="610">
        <f t="shared" ca="1" si="699"/>
        <v>41755</v>
      </c>
      <c r="NR6" s="610">
        <f t="shared" ca="1" si="699"/>
        <v>41756</v>
      </c>
      <c r="NS6" s="610">
        <f t="shared" ca="1" si="699"/>
        <v>41757</v>
      </c>
      <c r="NT6" s="610">
        <f t="shared" ca="1" si="699"/>
        <v>41758</v>
      </c>
      <c r="NU6" s="610">
        <f t="shared" ca="1" si="699"/>
        <v>41759</v>
      </c>
      <c r="NV6" s="610">
        <f t="shared" ca="1" si="699"/>
        <v>41760</v>
      </c>
      <c r="NW6" s="610">
        <f t="shared" ca="1" si="699"/>
        <v>41761</v>
      </c>
      <c r="NX6" s="610">
        <f t="shared" ca="1" si="699"/>
        <v>41762</v>
      </c>
      <c r="NY6" s="610">
        <f t="shared" ca="1" si="699"/>
        <v>41763</v>
      </c>
      <c r="NZ6" s="610">
        <f t="shared" ca="1" si="699"/>
        <v>41764</v>
      </c>
      <c r="OA6" s="610">
        <f t="shared" ca="1" si="699"/>
        <v>41765</v>
      </c>
      <c r="OB6" s="610">
        <f t="shared" ca="1" si="699"/>
        <v>41766</v>
      </c>
      <c r="OC6" s="610">
        <f t="shared" ca="1" si="699"/>
        <v>41767</v>
      </c>
      <c r="OD6" s="610">
        <f t="shared" ca="1" si="699"/>
        <v>41768</v>
      </c>
      <c r="OE6" s="610">
        <f t="shared" ca="1" si="699"/>
        <v>41769</v>
      </c>
      <c r="OF6" s="610">
        <f t="shared" ref="OF6:QQ6" ca="1" si="700">OE$6+1</f>
        <v>41770</v>
      </c>
      <c r="OG6" s="610">
        <f t="shared" ca="1" si="700"/>
        <v>41771</v>
      </c>
      <c r="OH6" s="610">
        <f t="shared" ca="1" si="700"/>
        <v>41772</v>
      </c>
      <c r="OI6" s="610">
        <f t="shared" ca="1" si="700"/>
        <v>41773</v>
      </c>
      <c r="OJ6" s="610">
        <f t="shared" ca="1" si="700"/>
        <v>41774</v>
      </c>
      <c r="OK6" s="610">
        <f t="shared" ca="1" si="700"/>
        <v>41775</v>
      </c>
      <c r="OL6" s="610">
        <f t="shared" ca="1" si="700"/>
        <v>41776</v>
      </c>
      <c r="OM6" s="610">
        <f t="shared" ca="1" si="700"/>
        <v>41777</v>
      </c>
      <c r="ON6" s="610">
        <f t="shared" ca="1" si="700"/>
        <v>41778</v>
      </c>
      <c r="OO6" s="610">
        <f t="shared" ca="1" si="700"/>
        <v>41779</v>
      </c>
      <c r="OP6" s="610">
        <f t="shared" ca="1" si="700"/>
        <v>41780</v>
      </c>
      <c r="OQ6" s="610">
        <f t="shared" ca="1" si="700"/>
        <v>41781</v>
      </c>
      <c r="OR6" s="610">
        <f t="shared" ca="1" si="700"/>
        <v>41782</v>
      </c>
      <c r="OS6" s="610">
        <f t="shared" ca="1" si="700"/>
        <v>41783</v>
      </c>
      <c r="OT6" s="610">
        <f t="shared" ca="1" si="700"/>
        <v>41784</v>
      </c>
      <c r="OU6" s="610">
        <f t="shared" ca="1" si="700"/>
        <v>41785</v>
      </c>
      <c r="OV6" s="610">
        <f t="shared" ca="1" si="700"/>
        <v>41786</v>
      </c>
      <c r="OW6" s="610">
        <f t="shared" ca="1" si="700"/>
        <v>41787</v>
      </c>
      <c r="OX6" s="610">
        <f t="shared" ca="1" si="700"/>
        <v>41788</v>
      </c>
      <c r="OY6" s="610">
        <f t="shared" ca="1" si="700"/>
        <v>41789</v>
      </c>
      <c r="OZ6" s="610">
        <f t="shared" ca="1" si="700"/>
        <v>41790</v>
      </c>
      <c r="PA6" s="610">
        <f t="shared" ca="1" si="700"/>
        <v>41791</v>
      </c>
      <c r="PB6" s="610">
        <f t="shared" ca="1" si="700"/>
        <v>41792</v>
      </c>
      <c r="PC6" s="610">
        <f t="shared" ca="1" si="700"/>
        <v>41793</v>
      </c>
      <c r="PD6" s="610">
        <f t="shared" ca="1" si="700"/>
        <v>41794</v>
      </c>
      <c r="PE6" s="610">
        <f t="shared" ca="1" si="700"/>
        <v>41795</v>
      </c>
      <c r="PF6" s="610">
        <f t="shared" ca="1" si="700"/>
        <v>41796</v>
      </c>
      <c r="PG6" s="610">
        <f t="shared" ca="1" si="700"/>
        <v>41797</v>
      </c>
      <c r="PH6" s="610">
        <f t="shared" ca="1" si="700"/>
        <v>41798</v>
      </c>
      <c r="PI6" s="610">
        <f t="shared" ca="1" si="700"/>
        <v>41799</v>
      </c>
      <c r="PJ6" s="610">
        <f t="shared" ca="1" si="700"/>
        <v>41800</v>
      </c>
      <c r="PK6" s="610">
        <f t="shared" ca="1" si="700"/>
        <v>41801</v>
      </c>
      <c r="PL6" s="610">
        <f t="shared" ca="1" si="700"/>
        <v>41802</v>
      </c>
      <c r="PM6" s="610">
        <f t="shared" ca="1" si="700"/>
        <v>41803</v>
      </c>
      <c r="PN6" s="610">
        <f t="shared" ca="1" si="700"/>
        <v>41804</v>
      </c>
      <c r="PO6" s="610">
        <f t="shared" ca="1" si="700"/>
        <v>41805</v>
      </c>
      <c r="PP6" s="610">
        <f t="shared" ca="1" si="700"/>
        <v>41806</v>
      </c>
      <c r="PQ6" s="610">
        <f t="shared" ca="1" si="700"/>
        <v>41807</v>
      </c>
      <c r="PR6" s="610">
        <f t="shared" ca="1" si="700"/>
        <v>41808</v>
      </c>
      <c r="PS6" s="610">
        <f t="shared" ca="1" si="700"/>
        <v>41809</v>
      </c>
      <c r="PT6" s="610">
        <f t="shared" ca="1" si="700"/>
        <v>41810</v>
      </c>
      <c r="PU6" s="610">
        <f t="shared" ca="1" si="700"/>
        <v>41811</v>
      </c>
      <c r="PV6" s="610">
        <f t="shared" ca="1" si="700"/>
        <v>41812</v>
      </c>
      <c r="PW6" s="610">
        <f t="shared" ca="1" si="700"/>
        <v>41813</v>
      </c>
      <c r="PX6" s="610">
        <f t="shared" ca="1" si="700"/>
        <v>41814</v>
      </c>
      <c r="PY6" s="610">
        <f t="shared" ca="1" si="700"/>
        <v>41815</v>
      </c>
      <c r="PZ6" s="610">
        <f t="shared" ca="1" si="700"/>
        <v>41816</v>
      </c>
      <c r="QA6" s="610">
        <f t="shared" ca="1" si="700"/>
        <v>41817</v>
      </c>
      <c r="QB6" s="610">
        <f t="shared" ca="1" si="700"/>
        <v>41818</v>
      </c>
      <c r="QC6" s="610">
        <f t="shared" ca="1" si="700"/>
        <v>41819</v>
      </c>
      <c r="QD6" s="610">
        <f t="shared" ca="1" si="700"/>
        <v>41820</v>
      </c>
      <c r="QE6" s="610">
        <f t="shared" ca="1" si="700"/>
        <v>41821</v>
      </c>
      <c r="QF6" s="610">
        <f t="shared" ca="1" si="700"/>
        <v>41822</v>
      </c>
      <c r="QG6" s="610">
        <f t="shared" ca="1" si="700"/>
        <v>41823</v>
      </c>
      <c r="QH6" s="610">
        <f t="shared" ca="1" si="700"/>
        <v>41824</v>
      </c>
      <c r="QI6" s="610">
        <f t="shared" ca="1" si="700"/>
        <v>41825</v>
      </c>
      <c r="QJ6" s="610">
        <f t="shared" ca="1" si="700"/>
        <v>41826</v>
      </c>
      <c r="QK6" s="610">
        <f t="shared" ca="1" si="700"/>
        <v>41827</v>
      </c>
      <c r="QL6" s="610">
        <f t="shared" ca="1" si="700"/>
        <v>41828</v>
      </c>
      <c r="QM6" s="610">
        <f t="shared" ca="1" si="700"/>
        <v>41829</v>
      </c>
      <c r="QN6" s="610">
        <f t="shared" ca="1" si="700"/>
        <v>41830</v>
      </c>
      <c r="QO6" s="610">
        <f t="shared" ca="1" si="700"/>
        <v>41831</v>
      </c>
      <c r="QP6" s="610">
        <f t="shared" ca="1" si="700"/>
        <v>41832</v>
      </c>
      <c r="QQ6" s="610">
        <f t="shared" ca="1" si="700"/>
        <v>41833</v>
      </c>
      <c r="QR6" s="610">
        <f t="shared" ref="QR6:TC6" ca="1" si="701">QQ$6+1</f>
        <v>41834</v>
      </c>
      <c r="QS6" s="610">
        <f t="shared" ca="1" si="701"/>
        <v>41835</v>
      </c>
      <c r="QT6" s="610">
        <f t="shared" ca="1" si="701"/>
        <v>41836</v>
      </c>
      <c r="QU6" s="610">
        <f t="shared" ca="1" si="701"/>
        <v>41837</v>
      </c>
      <c r="QV6" s="610">
        <f t="shared" ca="1" si="701"/>
        <v>41838</v>
      </c>
      <c r="QW6" s="610">
        <f t="shared" ca="1" si="701"/>
        <v>41839</v>
      </c>
      <c r="QX6" s="610">
        <f t="shared" ca="1" si="701"/>
        <v>41840</v>
      </c>
      <c r="QY6" s="610">
        <f t="shared" ca="1" si="701"/>
        <v>41841</v>
      </c>
      <c r="QZ6" s="610">
        <f t="shared" ca="1" si="701"/>
        <v>41842</v>
      </c>
      <c r="RA6" s="610">
        <f t="shared" ca="1" si="701"/>
        <v>41843</v>
      </c>
      <c r="RB6" s="610">
        <f t="shared" ca="1" si="701"/>
        <v>41844</v>
      </c>
      <c r="RC6" s="610">
        <f t="shared" ca="1" si="701"/>
        <v>41845</v>
      </c>
      <c r="RD6" s="610">
        <f t="shared" ca="1" si="701"/>
        <v>41846</v>
      </c>
      <c r="RE6" s="610">
        <f t="shared" ca="1" si="701"/>
        <v>41847</v>
      </c>
      <c r="RF6" s="610">
        <f t="shared" ca="1" si="701"/>
        <v>41848</v>
      </c>
      <c r="RG6" s="610">
        <f t="shared" ca="1" si="701"/>
        <v>41849</v>
      </c>
      <c r="RH6" s="610">
        <f t="shared" ca="1" si="701"/>
        <v>41850</v>
      </c>
      <c r="RI6" s="610">
        <f t="shared" ca="1" si="701"/>
        <v>41851</v>
      </c>
      <c r="RJ6" s="610">
        <f t="shared" ca="1" si="701"/>
        <v>41852</v>
      </c>
      <c r="RK6" s="610">
        <f t="shared" ca="1" si="701"/>
        <v>41853</v>
      </c>
      <c r="RL6" s="610">
        <f t="shared" ca="1" si="701"/>
        <v>41854</v>
      </c>
      <c r="RM6" s="610">
        <f t="shared" ca="1" si="701"/>
        <v>41855</v>
      </c>
      <c r="RN6" s="610">
        <f t="shared" ca="1" si="701"/>
        <v>41856</v>
      </c>
      <c r="RO6" s="610">
        <f t="shared" ca="1" si="701"/>
        <v>41857</v>
      </c>
      <c r="RP6" s="610">
        <f t="shared" ca="1" si="701"/>
        <v>41858</v>
      </c>
      <c r="RQ6" s="610">
        <f t="shared" ca="1" si="701"/>
        <v>41859</v>
      </c>
      <c r="RR6" s="610">
        <f t="shared" ca="1" si="701"/>
        <v>41860</v>
      </c>
      <c r="RS6" s="610">
        <f t="shared" ca="1" si="701"/>
        <v>41861</v>
      </c>
      <c r="RT6" s="610">
        <f t="shared" ca="1" si="701"/>
        <v>41862</v>
      </c>
      <c r="RU6" s="610">
        <f t="shared" ca="1" si="701"/>
        <v>41863</v>
      </c>
      <c r="RV6" s="610">
        <f t="shared" ca="1" si="701"/>
        <v>41864</v>
      </c>
      <c r="RW6" s="610">
        <f t="shared" ca="1" si="701"/>
        <v>41865</v>
      </c>
      <c r="RX6" s="610">
        <f t="shared" ca="1" si="701"/>
        <v>41866</v>
      </c>
      <c r="RY6" s="610">
        <f t="shared" ca="1" si="701"/>
        <v>41867</v>
      </c>
      <c r="RZ6" s="610">
        <f t="shared" ca="1" si="701"/>
        <v>41868</v>
      </c>
      <c r="SA6" s="610">
        <f t="shared" ca="1" si="701"/>
        <v>41869</v>
      </c>
      <c r="SB6" s="610">
        <f t="shared" ca="1" si="701"/>
        <v>41870</v>
      </c>
      <c r="SC6" s="610">
        <f t="shared" ca="1" si="701"/>
        <v>41871</v>
      </c>
      <c r="SD6" s="610">
        <f t="shared" ca="1" si="701"/>
        <v>41872</v>
      </c>
      <c r="SE6" s="610">
        <f t="shared" ca="1" si="701"/>
        <v>41873</v>
      </c>
      <c r="SF6" s="610">
        <f t="shared" ca="1" si="701"/>
        <v>41874</v>
      </c>
      <c r="SG6" s="610">
        <f t="shared" ca="1" si="701"/>
        <v>41875</v>
      </c>
      <c r="SH6" s="610">
        <f t="shared" ca="1" si="701"/>
        <v>41876</v>
      </c>
      <c r="SI6" s="610">
        <f t="shared" ca="1" si="701"/>
        <v>41877</v>
      </c>
      <c r="SJ6" s="610">
        <f t="shared" ca="1" si="701"/>
        <v>41878</v>
      </c>
      <c r="SK6" s="610">
        <f t="shared" ca="1" si="701"/>
        <v>41879</v>
      </c>
      <c r="SL6" s="610">
        <f t="shared" ca="1" si="701"/>
        <v>41880</v>
      </c>
      <c r="SM6" s="610">
        <f t="shared" ca="1" si="701"/>
        <v>41881</v>
      </c>
      <c r="SN6" s="610">
        <f t="shared" ca="1" si="701"/>
        <v>41882</v>
      </c>
      <c r="SO6" s="610">
        <f t="shared" ca="1" si="701"/>
        <v>41883</v>
      </c>
      <c r="SP6" s="610">
        <f t="shared" ca="1" si="701"/>
        <v>41884</v>
      </c>
      <c r="SQ6" s="610">
        <f t="shared" ca="1" si="701"/>
        <v>41885</v>
      </c>
      <c r="SR6" s="610">
        <f t="shared" ca="1" si="701"/>
        <v>41886</v>
      </c>
      <c r="SS6" s="610">
        <f t="shared" ca="1" si="701"/>
        <v>41887</v>
      </c>
      <c r="ST6" s="610">
        <f t="shared" ca="1" si="701"/>
        <v>41888</v>
      </c>
      <c r="SU6" s="610">
        <f t="shared" ca="1" si="701"/>
        <v>41889</v>
      </c>
      <c r="SV6" s="610">
        <f t="shared" ca="1" si="701"/>
        <v>41890</v>
      </c>
      <c r="SW6" s="610">
        <f t="shared" ca="1" si="701"/>
        <v>41891</v>
      </c>
      <c r="SX6" s="610">
        <f t="shared" ca="1" si="701"/>
        <v>41892</v>
      </c>
      <c r="SY6" s="610">
        <f t="shared" ca="1" si="701"/>
        <v>41893</v>
      </c>
      <c r="SZ6" s="610">
        <f t="shared" ca="1" si="701"/>
        <v>41894</v>
      </c>
      <c r="TA6" s="610">
        <f t="shared" ca="1" si="701"/>
        <v>41895</v>
      </c>
      <c r="TB6" s="610">
        <f t="shared" ca="1" si="701"/>
        <v>41896</v>
      </c>
      <c r="TC6" s="610">
        <f t="shared" ca="1" si="701"/>
        <v>41897</v>
      </c>
      <c r="TD6" s="610">
        <f t="shared" ref="TD6:VO6" ca="1" si="702">TC$6+1</f>
        <v>41898</v>
      </c>
      <c r="TE6" s="610">
        <f t="shared" ca="1" si="702"/>
        <v>41899</v>
      </c>
      <c r="TF6" s="610">
        <f t="shared" ca="1" si="702"/>
        <v>41900</v>
      </c>
      <c r="TG6" s="610">
        <f t="shared" ca="1" si="702"/>
        <v>41901</v>
      </c>
      <c r="TH6" s="610">
        <f t="shared" ca="1" si="702"/>
        <v>41902</v>
      </c>
      <c r="TI6" s="610">
        <f t="shared" ca="1" si="702"/>
        <v>41903</v>
      </c>
      <c r="TJ6" s="610">
        <f t="shared" ca="1" si="702"/>
        <v>41904</v>
      </c>
      <c r="TK6" s="610">
        <f t="shared" ca="1" si="702"/>
        <v>41905</v>
      </c>
      <c r="TL6" s="610">
        <f t="shared" ca="1" si="702"/>
        <v>41906</v>
      </c>
      <c r="TM6" s="610">
        <f t="shared" ca="1" si="702"/>
        <v>41907</v>
      </c>
      <c r="TN6" s="610">
        <f t="shared" ca="1" si="702"/>
        <v>41908</v>
      </c>
      <c r="TO6" s="610">
        <f t="shared" ca="1" si="702"/>
        <v>41909</v>
      </c>
      <c r="TP6" s="610">
        <f t="shared" ca="1" si="702"/>
        <v>41910</v>
      </c>
      <c r="TQ6" s="610">
        <f t="shared" ca="1" si="702"/>
        <v>41911</v>
      </c>
      <c r="TR6" s="610">
        <f t="shared" ca="1" si="702"/>
        <v>41912</v>
      </c>
      <c r="TS6" s="610">
        <f t="shared" ca="1" si="702"/>
        <v>41913</v>
      </c>
      <c r="TT6" s="610">
        <f t="shared" ca="1" si="702"/>
        <v>41914</v>
      </c>
      <c r="TU6" s="610">
        <f t="shared" ca="1" si="702"/>
        <v>41915</v>
      </c>
      <c r="TV6" s="610">
        <f t="shared" ca="1" si="702"/>
        <v>41916</v>
      </c>
      <c r="TW6" s="610">
        <f t="shared" ca="1" si="702"/>
        <v>41917</v>
      </c>
      <c r="TX6" s="610">
        <f t="shared" ca="1" si="702"/>
        <v>41918</v>
      </c>
      <c r="TY6" s="610">
        <f t="shared" ca="1" si="702"/>
        <v>41919</v>
      </c>
      <c r="TZ6" s="610">
        <f t="shared" ca="1" si="702"/>
        <v>41920</v>
      </c>
      <c r="UA6" s="610">
        <f t="shared" ca="1" si="702"/>
        <v>41921</v>
      </c>
      <c r="UB6" s="610">
        <f t="shared" ca="1" si="702"/>
        <v>41922</v>
      </c>
      <c r="UC6" s="610">
        <f t="shared" ca="1" si="702"/>
        <v>41923</v>
      </c>
      <c r="UD6" s="610">
        <f t="shared" ca="1" si="702"/>
        <v>41924</v>
      </c>
      <c r="UE6" s="610">
        <f t="shared" ca="1" si="702"/>
        <v>41925</v>
      </c>
      <c r="UF6" s="610">
        <f t="shared" ca="1" si="702"/>
        <v>41926</v>
      </c>
      <c r="UG6" s="610">
        <f t="shared" ca="1" si="702"/>
        <v>41927</v>
      </c>
      <c r="UH6" s="610">
        <f t="shared" ca="1" si="702"/>
        <v>41928</v>
      </c>
      <c r="UI6" s="610">
        <f t="shared" ca="1" si="702"/>
        <v>41929</v>
      </c>
      <c r="UJ6" s="610">
        <f t="shared" ca="1" si="702"/>
        <v>41930</v>
      </c>
      <c r="UK6" s="610">
        <f t="shared" ca="1" si="702"/>
        <v>41931</v>
      </c>
      <c r="UL6" s="610">
        <f t="shared" ca="1" si="702"/>
        <v>41932</v>
      </c>
      <c r="UM6" s="610">
        <f t="shared" ca="1" si="702"/>
        <v>41933</v>
      </c>
      <c r="UN6" s="610">
        <f t="shared" ca="1" si="702"/>
        <v>41934</v>
      </c>
      <c r="UO6" s="610">
        <f t="shared" ca="1" si="702"/>
        <v>41935</v>
      </c>
      <c r="UP6" s="610">
        <f t="shared" ca="1" si="702"/>
        <v>41936</v>
      </c>
      <c r="UQ6" s="610">
        <f t="shared" ca="1" si="702"/>
        <v>41937</v>
      </c>
      <c r="UR6" s="610">
        <f t="shared" ca="1" si="702"/>
        <v>41938</v>
      </c>
      <c r="US6" s="610">
        <f t="shared" ca="1" si="702"/>
        <v>41939</v>
      </c>
      <c r="UT6" s="610">
        <f t="shared" ca="1" si="702"/>
        <v>41940</v>
      </c>
      <c r="UU6" s="610">
        <f t="shared" ca="1" si="702"/>
        <v>41941</v>
      </c>
      <c r="UV6" s="610">
        <f t="shared" ca="1" si="702"/>
        <v>41942</v>
      </c>
      <c r="UW6" s="610">
        <f t="shared" ca="1" si="702"/>
        <v>41943</v>
      </c>
      <c r="UX6" s="610">
        <f t="shared" ca="1" si="702"/>
        <v>41944</v>
      </c>
      <c r="UY6" s="610">
        <f t="shared" ca="1" si="702"/>
        <v>41945</v>
      </c>
      <c r="UZ6" s="610">
        <f t="shared" ca="1" si="702"/>
        <v>41946</v>
      </c>
      <c r="VA6" s="610">
        <f t="shared" ca="1" si="702"/>
        <v>41947</v>
      </c>
      <c r="VB6" s="610">
        <f t="shared" ca="1" si="702"/>
        <v>41948</v>
      </c>
      <c r="VC6" s="610">
        <f t="shared" ca="1" si="702"/>
        <v>41949</v>
      </c>
      <c r="VD6" s="610">
        <f t="shared" ca="1" si="702"/>
        <v>41950</v>
      </c>
      <c r="VE6" s="610">
        <f t="shared" ca="1" si="702"/>
        <v>41951</v>
      </c>
      <c r="VF6" s="610">
        <f t="shared" ca="1" si="702"/>
        <v>41952</v>
      </c>
      <c r="VG6" s="610">
        <f t="shared" ca="1" si="702"/>
        <v>41953</v>
      </c>
      <c r="VH6" s="610">
        <f t="shared" ca="1" si="702"/>
        <v>41954</v>
      </c>
      <c r="VI6" s="610">
        <f t="shared" ca="1" si="702"/>
        <v>41955</v>
      </c>
      <c r="VJ6" s="610">
        <f t="shared" ca="1" si="702"/>
        <v>41956</v>
      </c>
      <c r="VK6" s="610">
        <f t="shared" ca="1" si="702"/>
        <v>41957</v>
      </c>
      <c r="VL6" s="610">
        <f t="shared" ca="1" si="702"/>
        <v>41958</v>
      </c>
      <c r="VM6" s="610">
        <f t="shared" ca="1" si="702"/>
        <v>41959</v>
      </c>
      <c r="VN6" s="610">
        <f t="shared" ca="1" si="702"/>
        <v>41960</v>
      </c>
      <c r="VO6" s="610">
        <f t="shared" ca="1" si="702"/>
        <v>41961</v>
      </c>
      <c r="VP6" s="610">
        <f t="shared" ref="VP6:YA6" ca="1" si="703">VO$6+1</f>
        <v>41962</v>
      </c>
      <c r="VQ6" s="610">
        <f t="shared" ca="1" si="703"/>
        <v>41963</v>
      </c>
      <c r="VR6" s="610">
        <f t="shared" ca="1" si="703"/>
        <v>41964</v>
      </c>
      <c r="VS6" s="610">
        <f t="shared" ca="1" si="703"/>
        <v>41965</v>
      </c>
      <c r="VT6" s="610">
        <f t="shared" ca="1" si="703"/>
        <v>41966</v>
      </c>
      <c r="VU6" s="610">
        <f t="shared" ca="1" si="703"/>
        <v>41967</v>
      </c>
      <c r="VV6" s="610">
        <f t="shared" ca="1" si="703"/>
        <v>41968</v>
      </c>
      <c r="VW6" s="610">
        <f t="shared" ca="1" si="703"/>
        <v>41969</v>
      </c>
      <c r="VX6" s="610">
        <f t="shared" ca="1" si="703"/>
        <v>41970</v>
      </c>
      <c r="VY6" s="610">
        <f t="shared" ca="1" si="703"/>
        <v>41971</v>
      </c>
      <c r="VZ6" s="610">
        <f t="shared" ca="1" si="703"/>
        <v>41972</v>
      </c>
      <c r="WA6" s="610">
        <f t="shared" ca="1" si="703"/>
        <v>41973</v>
      </c>
      <c r="WB6" s="610">
        <f t="shared" ca="1" si="703"/>
        <v>41974</v>
      </c>
      <c r="WC6" s="610">
        <f t="shared" ca="1" si="703"/>
        <v>41975</v>
      </c>
      <c r="WD6" s="610">
        <f t="shared" ca="1" si="703"/>
        <v>41976</v>
      </c>
      <c r="WE6" s="610">
        <f t="shared" ca="1" si="703"/>
        <v>41977</v>
      </c>
      <c r="WF6" s="610">
        <f t="shared" ca="1" si="703"/>
        <v>41978</v>
      </c>
      <c r="WG6" s="610">
        <f t="shared" ca="1" si="703"/>
        <v>41979</v>
      </c>
      <c r="WH6" s="610">
        <f t="shared" ca="1" si="703"/>
        <v>41980</v>
      </c>
      <c r="WI6" s="610">
        <f t="shared" ca="1" si="703"/>
        <v>41981</v>
      </c>
      <c r="WJ6" s="610">
        <f t="shared" ca="1" si="703"/>
        <v>41982</v>
      </c>
      <c r="WK6" s="610">
        <f t="shared" ca="1" si="703"/>
        <v>41983</v>
      </c>
      <c r="WL6" s="610">
        <f t="shared" ca="1" si="703"/>
        <v>41984</v>
      </c>
      <c r="WM6" s="610">
        <f t="shared" ca="1" si="703"/>
        <v>41985</v>
      </c>
      <c r="WN6" s="610">
        <f t="shared" ca="1" si="703"/>
        <v>41986</v>
      </c>
      <c r="WO6" s="610">
        <f t="shared" ca="1" si="703"/>
        <v>41987</v>
      </c>
      <c r="WP6" s="610">
        <f t="shared" ca="1" si="703"/>
        <v>41988</v>
      </c>
      <c r="WQ6" s="610">
        <f t="shared" ca="1" si="703"/>
        <v>41989</v>
      </c>
      <c r="WR6" s="610">
        <f t="shared" ca="1" si="703"/>
        <v>41990</v>
      </c>
      <c r="WS6" s="610">
        <f t="shared" ca="1" si="703"/>
        <v>41991</v>
      </c>
      <c r="WT6" s="610">
        <f t="shared" ca="1" si="703"/>
        <v>41992</v>
      </c>
      <c r="WU6" s="610">
        <f t="shared" ca="1" si="703"/>
        <v>41993</v>
      </c>
      <c r="WV6" s="610">
        <f t="shared" ca="1" si="703"/>
        <v>41994</v>
      </c>
      <c r="WW6" s="610">
        <f t="shared" ca="1" si="703"/>
        <v>41995</v>
      </c>
      <c r="WX6" s="610">
        <f t="shared" ca="1" si="703"/>
        <v>41996</v>
      </c>
      <c r="WY6" s="610">
        <f t="shared" ca="1" si="703"/>
        <v>41997</v>
      </c>
      <c r="WZ6" s="610">
        <f t="shared" ca="1" si="703"/>
        <v>41998</v>
      </c>
      <c r="XA6" s="610">
        <f t="shared" ca="1" si="703"/>
        <v>41999</v>
      </c>
      <c r="XB6" s="610">
        <f t="shared" ca="1" si="703"/>
        <v>42000</v>
      </c>
      <c r="XC6" s="610">
        <f t="shared" ca="1" si="703"/>
        <v>42001</v>
      </c>
      <c r="XD6" s="610">
        <f t="shared" ca="1" si="703"/>
        <v>42002</v>
      </c>
      <c r="XE6" s="610">
        <f t="shared" ca="1" si="703"/>
        <v>42003</v>
      </c>
      <c r="XF6" s="610">
        <f t="shared" ca="1" si="703"/>
        <v>42004</v>
      </c>
      <c r="XG6" s="610">
        <f t="shared" ca="1" si="703"/>
        <v>42005</v>
      </c>
      <c r="XH6" s="610">
        <f t="shared" ca="1" si="703"/>
        <v>42006</v>
      </c>
      <c r="XI6" s="610">
        <f t="shared" ca="1" si="703"/>
        <v>42007</v>
      </c>
      <c r="XJ6" s="610">
        <f t="shared" ca="1" si="703"/>
        <v>42008</v>
      </c>
      <c r="XK6" s="610">
        <f t="shared" ca="1" si="703"/>
        <v>42009</v>
      </c>
      <c r="XL6" s="610">
        <f t="shared" ca="1" si="703"/>
        <v>42010</v>
      </c>
      <c r="XM6" s="610">
        <f t="shared" ca="1" si="703"/>
        <v>42011</v>
      </c>
      <c r="XN6" s="610">
        <f t="shared" ca="1" si="703"/>
        <v>42012</v>
      </c>
      <c r="XO6" s="610">
        <f t="shared" ca="1" si="703"/>
        <v>42013</v>
      </c>
      <c r="XP6" s="610">
        <f t="shared" ca="1" si="703"/>
        <v>42014</v>
      </c>
      <c r="XQ6" s="610">
        <f t="shared" ca="1" si="703"/>
        <v>42015</v>
      </c>
      <c r="XR6" s="610">
        <f t="shared" ca="1" si="703"/>
        <v>42016</v>
      </c>
      <c r="XS6" s="610">
        <f t="shared" ca="1" si="703"/>
        <v>42017</v>
      </c>
      <c r="XT6" s="610">
        <f t="shared" ca="1" si="703"/>
        <v>42018</v>
      </c>
      <c r="XU6" s="610">
        <f t="shared" ca="1" si="703"/>
        <v>42019</v>
      </c>
      <c r="XV6" s="610">
        <f t="shared" ca="1" si="703"/>
        <v>42020</v>
      </c>
      <c r="XW6" s="610">
        <f t="shared" ca="1" si="703"/>
        <v>42021</v>
      </c>
      <c r="XX6" s="610">
        <f t="shared" ca="1" si="703"/>
        <v>42022</v>
      </c>
      <c r="XY6" s="610">
        <f t="shared" ca="1" si="703"/>
        <v>42023</v>
      </c>
      <c r="XZ6" s="610">
        <f t="shared" ca="1" si="703"/>
        <v>42024</v>
      </c>
      <c r="YA6" s="610">
        <f t="shared" ca="1" si="703"/>
        <v>42025</v>
      </c>
      <c r="YB6" s="610">
        <f t="shared" ref="YB6:ZZ6" ca="1" si="704">YA$6+1</f>
        <v>42026</v>
      </c>
      <c r="YC6" s="610">
        <f t="shared" ca="1" si="704"/>
        <v>42027</v>
      </c>
      <c r="YD6" s="610">
        <f t="shared" ca="1" si="704"/>
        <v>42028</v>
      </c>
      <c r="YE6" s="610">
        <f t="shared" ca="1" si="704"/>
        <v>42029</v>
      </c>
      <c r="YF6" s="610">
        <f t="shared" ca="1" si="704"/>
        <v>42030</v>
      </c>
      <c r="YG6" s="610">
        <f t="shared" ca="1" si="704"/>
        <v>42031</v>
      </c>
      <c r="YH6" s="610">
        <f t="shared" ca="1" si="704"/>
        <v>42032</v>
      </c>
      <c r="YI6" s="610">
        <f t="shared" ca="1" si="704"/>
        <v>42033</v>
      </c>
      <c r="YJ6" s="610">
        <f t="shared" ca="1" si="704"/>
        <v>42034</v>
      </c>
      <c r="YK6" s="610">
        <f t="shared" ca="1" si="704"/>
        <v>42035</v>
      </c>
      <c r="YL6" s="610">
        <f t="shared" ca="1" si="704"/>
        <v>42036</v>
      </c>
      <c r="YM6" s="610">
        <f t="shared" ca="1" si="704"/>
        <v>42037</v>
      </c>
      <c r="YN6" s="610">
        <f t="shared" ca="1" si="704"/>
        <v>42038</v>
      </c>
      <c r="YO6" s="610">
        <f t="shared" ca="1" si="704"/>
        <v>42039</v>
      </c>
      <c r="YP6" s="610">
        <f t="shared" ca="1" si="704"/>
        <v>42040</v>
      </c>
      <c r="YQ6" s="610">
        <f t="shared" ca="1" si="704"/>
        <v>42041</v>
      </c>
      <c r="YR6" s="610">
        <f t="shared" ca="1" si="704"/>
        <v>42042</v>
      </c>
      <c r="YS6" s="610">
        <f t="shared" ca="1" si="704"/>
        <v>42043</v>
      </c>
      <c r="YT6" s="610">
        <f t="shared" ca="1" si="704"/>
        <v>42044</v>
      </c>
      <c r="YU6" s="610">
        <f t="shared" ca="1" si="704"/>
        <v>42045</v>
      </c>
      <c r="YV6" s="610">
        <f t="shared" ca="1" si="704"/>
        <v>42046</v>
      </c>
      <c r="YW6" s="610">
        <f t="shared" ca="1" si="704"/>
        <v>42047</v>
      </c>
      <c r="YX6" s="610">
        <f t="shared" ca="1" si="704"/>
        <v>42048</v>
      </c>
      <c r="YY6" s="610">
        <f t="shared" ca="1" si="704"/>
        <v>42049</v>
      </c>
      <c r="YZ6" s="610">
        <f t="shared" ca="1" si="704"/>
        <v>42050</v>
      </c>
      <c r="ZA6" s="610">
        <f t="shared" ca="1" si="704"/>
        <v>42051</v>
      </c>
      <c r="ZB6" s="610">
        <f t="shared" ca="1" si="704"/>
        <v>42052</v>
      </c>
      <c r="ZC6" s="610">
        <f t="shared" ca="1" si="704"/>
        <v>42053</v>
      </c>
      <c r="ZD6" s="610">
        <f t="shared" ca="1" si="704"/>
        <v>42054</v>
      </c>
      <c r="ZE6" s="610">
        <f t="shared" ca="1" si="704"/>
        <v>42055</v>
      </c>
      <c r="ZF6" s="610">
        <f t="shared" ca="1" si="704"/>
        <v>42056</v>
      </c>
      <c r="ZG6" s="610">
        <f t="shared" ca="1" si="704"/>
        <v>42057</v>
      </c>
      <c r="ZH6" s="610">
        <f t="shared" ca="1" si="704"/>
        <v>42058</v>
      </c>
      <c r="ZI6" s="610">
        <f t="shared" ca="1" si="704"/>
        <v>42059</v>
      </c>
      <c r="ZJ6" s="610">
        <f t="shared" ca="1" si="704"/>
        <v>42060</v>
      </c>
      <c r="ZK6" s="610">
        <f t="shared" ca="1" si="704"/>
        <v>42061</v>
      </c>
      <c r="ZL6" s="610">
        <f t="shared" ca="1" si="704"/>
        <v>42062</v>
      </c>
      <c r="ZM6" s="610">
        <f t="shared" ca="1" si="704"/>
        <v>42063</v>
      </c>
      <c r="ZN6" s="610">
        <f t="shared" ca="1" si="704"/>
        <v>42064</v>
      </c>
      <c r="ZO6" s="610">
        <f t="shared" ca="1" si="704"/>
        <v>42065</v>
      </c>
      <c r="ZP6" s="610">
        <f t="shared" ca="1" si="704"/>
        <v>42066</v>
      </c>
      <c r="ZQ6" s="610">
        <f t="shared" ca="1" si="704"/>
        <v>42067</v>
      </c>
      <c r="ZR6" s="610">
        <f t="shared" ca="1" si="704"/>
        <v>42068</v>
      </c>
      <c r="ZS6" s="610">
        <f t="shared" ca="1" si="704"/>
        <v>42069</v>
      </c>
      <c r="ZT6" s="610">
        <f t="shared" ca="1" si="704"/>
        <v>42070</v>
      </c>
      <c r="ZU6" s="610">
        <f t="shared" ca="1" si="704"/>
        <v>42071</v>
      </c>
      <c r="ZV6" s="610">
        <f t="shared" ca="1" si="704"/>
        <v>42072</v>
      </c>
      <c r="ZW6" s="610">
        <f t="shared" ca="1" si="704"/>
        <v>42073</v>
      </c>
      <c r="ZX6" s="610">
        <f t="shared" ca="1" si="704"/>
        <v>42074</v>
      </c>
      <c r="ZY6" s="610">
        <f t="shared" ca="1" si="704"/>
        <v>42075</v>
      </c>
      <c r="ZZ6" s="610">
        <f t="shared" ca="1" si="704"/>
        <v>42076</v>
      </c>
      <c r="AAA6" s="588"/>
      <c r="AAB6"/>
      <c r="AAC6"/>
      <c r="AAD6" s="112"/>
      <c r="AAE6" s="551" t="s">
        <v>260</v>
      </c>
      <c r="AAF6" s="583" t="s">
        <v>186</v>
      </c>
      <c r="AAG6" s="78">
        <f ca="1">WORKDAY(TODAY()-1,1,S.DDL_DEQClosed)</f>
        <v>41386</v>
      </c>
      <c r="AAH6" s="78">
        <f>S.BANNER.PostEQCEnd</f>
        <v>41680</v>
      </c>
      <c r="AAI6" s="77"/>
      <c r="AAJ6" s="98">
        <v>1</v>
      </c>
      <c r="AAK6" s="579">
        <f>IF(S.RuleType=2,14,28)</f>
        <v>28</v>
      </c>
      <c r="AAL6" s="76"/>
      <c r="AAM6" s="112"/>
      <c r="AAU6" s="44"/>
      <c r="ABK6" s="734"/>
      <c r="ABL6" s="734"/>
      <c r="ABM6" s="734"/>
      <c r="ABN6" s="734"/>
      <c r="ABO6" s="734"/>
      <c r="ABP6" s="734"/>
      <c r="ABQ6" s="734"/>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162</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62" t="str">
        <f>AAL12</f>
        <v>INVOLVED before Rulemaking Action Item</v>
      </c>
      <c r="C12" s="762"/>
      <c r="D12" s="762"/>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5" t="str">
        <f>AAI13</f>
        <v/>
      </c>
      <c r="E13" s="745"/>
      <c r="F13" s="321">
        <f t="shared" ref="F13:F15" ca="1" si="706">NETWORKDAYS(TODAY(),H13,S.DDL_DEQClosed)</f>
        <v>124</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5" t="str">
        <f t="shared" ref="D14:D15" si="707">AAI14</f>
        <v/>
      </c>
      <c r="E14" s="745"/>
      <c r="F14" s="321">
        <f t="shared" ca="1" si="706"/>
        <v>124</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5" t="str">
        <f t="shared" si="707"/>
        <v/>
      </c>
      <c r="E15" s="745"/>
      <c r="F15" s="321">
        <f t="shared" ca="1" si="706"/>
        <v>124</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3" t="str">
        <f>AAL17</f>
        <v>1-State Implementation Plan (AQ rules)</v>
      </c>
      <c r="C17" s="763"/>
      <c r="D17" s="517"/>
      <c r="E17" s="555">
        <f t="shared" ref="E17" si="711">NETWORKDAYS(G17,H17,S.DDL_DEQClosed)</f>
        <v>176</v>
      </c>
      <c r="F17" s="321">
        <f t="shared" ref="F17" ca="1" si="712">NETWORKDAYS(TODAY(),H17,S.DDL_DEQClosed)</f>
        <v>172</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21</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3"/>
      <c r="AAP20" s="735">
        <f>SUM(AAP13:AAP19)</f>
        <v>249</v>
      </c>
      <c r="AAQ20" s="735">
        <f>SUM(AAQ13:AAQ19)</f>
        <v>222</v>
      </c>
      <c r="AAR20" s="735">
        <f>SUM(AAR13:AAR19)</f>
        <v>195</v>
      </c>
      <c r="AAS20" s="735">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102</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43"/>
      <c r="AAP21" s="735"/>
      <c r="AAQ21" s="735"/>
      <c r="AAR21" s="735"/>
      <c r="AAS21" s="735"/>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1" t="str">
        <f t="shared" si="714"/>
        <v>4-Public Notice WITH hearing</v>
      </c>
      <c r="C25" s="761"/>
      <c r="D25" s="761"/>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1" t="str">
        <f>AAL26</f>
        <v>EPA - submit 45 days BEFORE 1st hearing (H31)</v>
      </c>
      <c r="C26" s="772"/>
      <c r="D26" s="772"/>
      <c r="E26" s="518" t="s">
        <v>0</v>
      </c>
      <c r="F26" s="321">
        <f t="shared" ref="F26" ca="1" si="718">NETWORKDAYS(TODAY(),H26,S.DDL_DEQClosed)</f>
        <v>92</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37" t="str">
        <f>AAL27</f>
        <v>DAS - submit Part 1, about 30 days BEFORE SOS submittal (H28)</v>
      </c>
      <c r="C27" s="737"/>
      <c r="D27" s="737"/>
      <c r="E27" s="518" t="s">
        <v>0</v>
      </c>
      <c r="F27" s="321">
        <f t="shared" ref="F27" ca="1" si="719">NETWORKDAYS(TODAY(),H27,S.DDL_DEQClosed)</f>
        <v>80</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37" t="str">
        <f t="shared" si="714"/>
        <v>SOS - submit on workday &lt;=15th of month BEFORE Bulletin (H29)</v>
      </c>
      <c r="C28" s="737"/>
      <c r="D28" s="737"/>
      <c r="E28" s="518"/>
      <c r="F28" s="321">
        <f ca="1">NETWORKDAYS(TODAY(),H28,S.DDL_DEQClosed)</f>
        <v>101</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41" t="str">
        <f>AAI29</f>
        <v/>
      </c>
      <c r="E29" s="742"/>
      <c r="F29" s="321">
        <f ca="1">NETWORKDAYS(TODAY(),H29,S.DDL_DEQClosed)</f>
        <v>113</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6" t="str">
        <f>AAL31</f>
        <v>First Hearing =&gt; 15th workday AFTER Bulletin (H29)</v>
      </c>
      <c r="C31" s="736"/>
      <c r="D31" s="736"/>
      <c r="E31" s="515"/>
      <c r="F31" s="321">
        <f t="shared" ref="F31:F40" ca="1" si="721">NETWORKDAYS(TODAY(),H31,S.DDL_DEQClosed)</f>
        <v>124</v>
      </c>
      <c r="G31" s="650">
        <f>S.FirstHearingDate</f>
        <v>41563</v>
      </c>
      <c r="H31" s="322">
        <f>AAH31</f>
        <v>41563</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41563</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127</v>
      </c>
      <c r="G32" s="650">
        <f>S.CloseComment</f>
        <v>41568</v>
      </c>
      <c r="H32" s="322">
        <f>AAH32</f>
        <v>41568</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41568</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136</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162</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69" t="s">
        <v>251</v>
      </c>
      <c r="C37" s="769"/>
      <c r="D37" s="769"/>
      <c r="E37" s="124"/>
      <c r="F37" s="321">
        <f t="shared" ref="F37" ca="1" si="722">NETWORKDAYS(TODAY(),H37,S.DDL_DEQClosed)</f>
        <v>164</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172</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69" t="str">
        <f>IF(S.InvolveFee=FALSE,"DAS - fees not involved",IF(AAJ22=1,"DAS - submit Part 2 within 10 days after EQC rulemaking action","DAS - email notification within 10 days after EQC rulemaking action"))</f>
        <v>DAS - submit Part 2 within 10 days after EQC rulemaking action</v>
      </c>
      <c r="C39" s="769"/>
      <c r="D39" s="769"/>
      <c r="E39" s="124"/>
      <c r="F39" s="321">
        <f t="shared" ref="F39" ca="1" si="724">NETWORKDAYS(TODAY(),H39,S.DDL_DEQClosed)</f>
        <v>165</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68" t="s">
        <v>266</v>
      </c>
      <c r="C40" s="768"/>
      <c r="D40" s="139" t="s">
        <v>0</v>
      </c>
      <c r="E40" s="124"/>
      <c r="F40" s="321">
        <f t="shared" ca="1" si="721"/>
        <v>164</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4"/>
      <c r="F42" s="774"/>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0"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0"/>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-11</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-11</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-11</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-11</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-11</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-11</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-11</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-11</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95</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-5</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-5</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-5</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-5</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-5</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-5</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95</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39" t="str">
        <f>AAL19</f>
        <v>2-Advisory Committee</v>
      </c>
      <c r="C80" s="739"/>
      <c r="D80" s="739"/>
      <c r="E80" s="739"/>
      <c r="F80" s="739"/>
      <c r="G80" s="739"/>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21</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21</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21</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82" t="s">
        <v>376</v>
      </c>
      <c r="C89" s="707" t="s">
        <v>188</v>
      </c>
      <c r="D89" s="308" t="s">
        <v>378</v>
      </c>
      <c r="E89" s="368">
        <f t="shared" ref="E89" si="747">NETWORKDAYS(G89,H89,S.DDL_DEQClosed)</f>
        <v>1</v>
      </c>
      <c r="F89" s="492">
        <f t="shared" ref="F89" ca="1" si="748">NETWORKDAYS(TODAY(),H89)</f>
        <v>21</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21</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21</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21</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21</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21</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21</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21</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38" t="s">
        <v>362</v>
      </c>
      <c r="C98" s="738"/>
      <c r="D98" s="738"/>
      <c r="E98" s="738"/>
      <c r="F98" s="738"/>
      <c r="G98" s="738"/>
      <c r="H98" s="738"/>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21</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21</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21</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21</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21</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21</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21</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67"/>
      <c r="E107" s="767"/>
      <c r="F107" s="767"/>
      <c r="G107" s="399">
        <f ca="1">TODAY()</f>
        <v>41384</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21</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AGENDA.04.20.13</v>
      </c>
      <c r="C110" s="231" t="s">
        <v>72</v>
      </c>
      <c r="D110" s="308" t="s">
        <v>57</v>
      </c>
      <c r="E110" s="368">
        <f t="shared" ref="E110:E121" si="759">NETWORKDAYS(G110,H110,S.DDL_DEQClosed)</f>
        <v>1</v>
      </c>
      <c r="F110" s="492">
        <f t="shared" ref="F110:F121" ca="1" si="760">NETWORKDAYS(TODAY(),H110)</f>
        <v>21</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21</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21</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21</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21</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PRESENTATION.04.20.13</v>
      </c>
      <c r="C116" s="231" t="s">
        <v>72</v>
      </c>
      <c r="D116" s="308" t="s">
        <v>57</v>
      </c>
      <c r="E116" s="368">
        <f t="shared" si="759"/>
        <v>1</v>
      </c>
      <c r="F116" s="492">
        <f t="shared" ca="1" si="760"/>
        <v>21</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21</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21</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21</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COMMITTEE.NOTICE.04.20.13</v>
      </c>
      <c r="C121" s="390"/>
      <c r="D121" s="308" t="s">
        <v>158</v>
      </c>
      <c r="E121" s="368">
        <f t="shared" si="759"/>
        <v>1</v>
      </c>
      <c r="F121" s="492">
        <f t="shared" ca="1" si="760"/>
        <v>21</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21</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21</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MINUTES.04.20.13</v>
      </c>
      <c r="C125" s="231" t="s">
        <v>72</v>
      </c>
      <c r="D125" s="278" t="s">
        <v>158</v>
      </c>
      <c r="E125" s="368">
        <f t="shared" si="770"/>
        <v>1</v>
      </c>
      <c r="F125" s="492">
        <f t="shared" ca="1" si="771"/>
        <v>21</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21</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67"/>
      <c r="E127" s="767"/>
      <c r="F127" s="767"/>
      <c r="G127" s="399">
        <f ca="1">TODAY()</f>
        <v>41384</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21</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AGENDA.04.20.13</v>
      </c>
      <c r="C130" s="231" t="s">
        <v>72</v>
      </c>
      <c r="D130" s="308" t="s">
        <v>57</v>
      </c>
      <c r="E130" s="368">
        <f t="shared" ref="E130:E134" si="779">NETWORKDAYS(G130,H130,S.DDL_DEQClosed)</f>
        <v>1</v>
      </c>
      <c r="F130" s="492">
        <f t="shared" ref="F130:F134" ca="1" si="780">NETWORKDAYS(TODAY(),H130)</f>
        <v>21</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21</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21</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21</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21</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PRESENTATION.04.20.13</v>
      </c>
      <c r="C136" s="231" t="s">
        <v>72</v>
      </c>
      <c r="D136" s="308" t="s">
        <v>57</v>
      </c>
      <c r="E136" s="368">
        <f t="shared" ref="E136:E139" si="785">NETWORKDAYS(G136,H136,S.DDL_DEQClosed)</f>
        <v>1</v>
      </c>
      <c r="F136" s="492">
        <f t="shared" ref="F136:F139" ca="1" si="786">NETWORKDAYS(TODAY(),H136)</f>
        <v>21</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21</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21</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21</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COMMITTEE.NOTICE.04.20.13</v>
      </c>
      <c r="C141" s="239"/>
      <c r="D141" s="308" t="s">
        <v>158</v>
      </c>
      <c r="E141" s="368">
        <f t="shared" ref="E141" si="792">NETWORKDAYS(G141,H141,S.DDL_DEQClosed)</f>
        <v>1</v>
      </c>
      <c r="F141" s="492">
        <f t="shared" ref="F141" ca="1" si="793">NETWORKDAYS(TODAY(),H141)</f>
        <v>21</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21</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21</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MINUTES.04.20.13</v>
      </c>
      <c r="C145" s="231" t="s">
        <v>72</v>
      </c>
      <c r="D145" s="278" t="s">
        <v>158</v>
      </c>
      <c r="E145" s="368">
        <f t="shared" si="797"/>
        <v>1</v>
      </c>
      <c r="F145" s="492">
        <f t="shared" ca="1" si="798"/>
        <v>21</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21</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67"/>
      <c r="E147" s="767"/>
      <c r="F147" s="767"/>
      <c r="G147" s="388">
        <f ca="1">TODAY()</f>
        <v>41384</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21</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AGENDA.04.20.13</v>
      </c>
      <c r="C150" s="231" t="s">
        <v>72</v>
      </c>
      <c r="D150" s="169" t="s">
        <v>57</v>
      </c>
      <c r="E150" s="379">
        <f t="shared" ref="E150:E154" si="809">NETWORKDAYS(G150,H150,S.DDL_DEQClosed)</f>
        <v>1</v>
      </c>
      <c r="F150" s="492">
        <f t="shared" ref="F150:F154" ca="1" si="810">NETWORKDAYS(TODAY(),H150)</f>
        <v>21</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21</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21</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21</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21</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PRESENTATION.04.20.13</v>
      </c>
      <c r="C156" s="231" t="s">
        <v>72</v>
      </c>
      <c r="D156" s="169" t="s">
        <v>57</v>
      </c>
      <c r="E156" s="379">
        <f t="shared" ref="E156:E159" si="815">NETWORKDAYS(G156,H156,S.DDL_DEQClosed)</f>
        <v>1</v>
      </c>
      <c r="F156" s="492">
        <f t="shared" ref="F156:F159" ca="1" si="816">NETWORKDAYS(TODAY(),H156)</f>
        <v>21</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21</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21</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21</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COMMITTEE.NOTICE.04.20.13</v>
      </c>
      <c r="C161" s="239"/>
      <c r="D161" s="169" t="s">
        <v>158</v>
      </c>
      <c r="E161" s="379">
        <f t="shared" ref="E161" si="822">NETWORKDAYS(G161,H161,S.DDL_DEQClosed)</f>
        <v>1</v>
      </c>
      <c r="F161" s="492">
        <f t="shared" ref="F161" ca="1" si="823">NETWORKDAYS(TODAY(),H161)</f>
        <v>21</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21</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21</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MINUTES.04.20.13</v>
      </c>
      <c r="C165" s="231" t="s">
        <v>72</v>
      </c>
      <c r="D165" s="248" t="s">
        <v>158</v>
      </c>
      <c r="E165" s="379">
        <f t="shared" si="827"/>
        <v>1</v>
      </c>
      <c r="F165" s="492">
        <f t="shared" ca="1" si="828"/>
        <v>21</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21</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67"/>
      <c r="E167" s="767"/>
      <c r="F167" s="767"/>
      <c r="G167" s="406">
        <f ca="1">TODAY()</f>
        <v>41384</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21</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AGENDA.04.20.13</v>
      </c>
      <c r="C170" s="231" t="s">
        <v>72</v>
      </c>
      <c r="D170" s="169" t="s">
        <v>57</v>
      </c>
      <c r="E170" s="368">
        <f t="shared" ref="E170:E174" si="838">NETWORKDAYS(G170,H170,S.DDL_DEQClosed)</f>
        <v>1</v>
      </c>
      <c r="F170" s="492">
        <f t="shared" ref="F170:F174" ca="1" si="839">NETWORKDAYS(TODAY(),H170)</f>
        <v>21</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21</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21</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21</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21</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PRESENTATION.04.20.13</v>
      </c>
      <c r="C176" s="231" t="s">
        <v>72</v>
      </c>
      <c r="D176" s="169" t="s">
        <v>57</v>
      </c>
      <c r="E176" s="368">
        <f t="shared" ref="E176:E179" si="844">NETWORKDAYS(G176,H176,S.DDL_DEQClosed)</f>
        <v>1</v>
      </c>
      <c r="F176" s="492">
        <f t="shared" ref="F176:F179" ca="1" si="845">NETWORKDAYS(TODAY(),H176)</f>
        <v>21</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21</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21</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21</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COMMITTEE.NOTICE.04.20.13</v>
      </c>
      <c r="C181" s="239"/>
      <c r="D181" s="169" t="s">
        <v>158</v>
      </c>
      <c r="E181" s="368">
        <f t="shared" ref="E181" si="851">NETWORKDAYS(G181,H181,S.DDL_DEQClosed)</f>
        <v>1</v>
      </c>
      <c r="F181" s="492">
        <f t="shared" ref="F181" ca="1" si="852">NETWORKDAYS(TODAY(),H181)</f>
        <v>21</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21</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21</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MINUTES.04.20.13</v>
      </c>
      <c r="C185" s="231" t="s">
        <v>72</v>
      </c>
      <c r="D185" s="248" t="s">
        <v>158</v>
      </c>
      <c r="E185" s="368">
        <f t="shared" si="857"/>
        <v>1</v>
      </c>
      <c r="F185" s="492">
        <f t="shared" ca="1" si="858"/>
        <v>21</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21</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67"/>
      <c r="E187" s="767"/>
      <c r="F187" s="767"/>
      <c r="G187" s="406">
        <f ca="1">TODAY()</f>
        <v>41384</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21</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AGENDA.04.20.13</v>
      </c>
      <c r="C190" s="231" t="s">
        <v>72</v>
      </c>
      <c r="D190" s="308" t="s">
        <v>57</v>
      </c>
      <c r="E190" s="368">
        <f t="shared" ref="E190:E194" si="868">NETWORKDAYS(G190,H190,S.DDL_DEQClosed)</f>
        <v>1</v>
      </c>
      <c r="F190" s="492">
        <f t="shared" ref="F190:F194" ca="1" si="869">NETWORKDAYS(TODAY(),H190)</f>
        <v>21</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21</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21</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21</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21</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PRESENTATION.04.20.13</v>
      </c>
      <c r="C196" s="231" t="s">
        <v>72</v>
      </c>
      <c r="D196" s="308" t="s">
        <v>57</v>
      </c>
      <c r="E196" s="368">
        <f t="shared" ref="E196:E199" si="874">NETWORKDAYS(G196,H196,S.DDL_DEQClosed)</f>
        <v>1</v>
      </c>
      <c r="F196" s="492">
        <f t="shared" ref="F196:F199" ca="1" si="875">NETWORKDAYS(TODAY(),H196)</f>
        <v>21</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21</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21</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21</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COMMITTEE.NOTICE.04.20.13</v>
      </c>
      <c r="C201" s="239"/>
      <c r="D201" s="308" t="s">
        <v>158</v>
      </c>
      <c r="E201" s="368">
        <f t="shared" ref="E201" si="881">NETWORKDAYS(G201,H201,S.DDL_DEQClosed)</f>
        <v>1</v>
      </c>
      <c r="F201" s="492">
        <f t="shared" ref="F201" ca="1" si="882">NETWORKDAYS(TODAY(),H201)</f>
        <v>21</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21</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21</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MINUTES.04.20.13</v>
      </c>
      <c r="C205" s="231" t="s">
        <v>72</v>
      </c>
      <c r="D205" s="278" t="s">
        <v>158</v>
      </c>
      <c r="E205" s="368">
        <f t="shared" si="886"/>
        <v>1</v>
      </c>
      <c r="F205" s="492">
        <f t="shared" ca="1" si="887"/>
        <v>21</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21</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6" t="str">
        <f>AAL209</f>
        <v>3-Fees Involved</v>
      </c>
      <c r="C209" s="766"/>
      <c r="D209" s="766"/>
      <c r="E209" s="766"/>
      <c r="F209" s="766"/>
      <c r="G209" s="766"/>
      <c r="H209" s="766"/>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21</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105</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83</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83</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83</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83</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83</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83</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54" t="s">
        <v>361</v>
      </c>
      <c r="C230" s="754"/>
      <c r="D230" s="754"/>
      <c r="E230" s="754"/>
      <c r="F230" s="754"/>
      <c r="G230" s="754"/>
      <c r="H230" s="754"/>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58" t="s">
        <v>117</v>
      </c>
      <c r="C232" s="75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83</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83</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59" t="s">
        <v>109</v>
      </c>
      <c r="C235" s="75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57" t="s">
        <v>295</v>
      </c>
      <c r="C236" s="75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83</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91</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91</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5" t="s">
        <v>298</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91</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91</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91</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91</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54" t="s">
        <v>361</v>
      </c>
      <c r="C245" s="754"/>
      <c r="D245" s="754"/>
      <c r="E245" s="754"/>
      <c r="F245" s="754"/>
      <c r="G245" s="754"/>
      <c r="H245" s="754"/>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5" t="s">
        <v>327</v>
      </c>
      <c r="C247" s="756"/>
      <c r="D247" s="278" t="s">
        <v>166</v>
      </c>
      <c r="E247" s="491">
        <f>NETWORKDAYS(G247,H247,S.DDL_DEQClosed)</f>
        <v>1</v>
      </c>
      <c r="F247" s="372">
        <f ca="1">NETWORKDAYS(TODAY(),H247)</f>
        <v>91</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6" t="str">
        <f>AAL25</f>
        <v>4-Public Notice WITH hearing</v>
      </c>
      <c r="C249" s="766"/>
      <c r="D249" s="766"/>
      <c r="E249" s="766"/>
      <c r="F249" s="766"/>
      <c r="G249" s="766"/>
      <c r="H249" s="766"/>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137</v>
      </c>
      <c r="G251" s="253">
        <f>AAG251</f>
        <v>41369</v>
      </c>
      <c r="H251" s="663">
        <f>AAH251</f>
        <v>41568</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41568</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53" t="s">
        <v>297</v>
      </c>
      <c r="E254" s="753"/>
      <c r="F254" s="753"/>
      <c r="G254" s="668">
        <f>AAG254</f>
        <v>41563</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41563</v>
      </c>
      <c r="AAH254" s="39" t="s">
        <v>0</v>
      </c>
      <c r="AAI254" s="39"/>
      <c r="AAJ254" s="56"/>
      <c r="AAK254" s="56"/>
      <c r="AAL254" s="56"/>
      <c r="AAM254" s="112"/>
      <c r="AAU254" s="44"/>
    </row>
    <row r="255" spans="1:732" s="23" customFormat="1" ht="15" outlineLevel="1">
      <c r="A255" s="558"/>
      <c r="B255" s="488" t="s">
        <v>216</v>
      </c>
      <c r="C255" s="168"/>
      <c r="D255" s="753" t="s">
        <v>297</v>
      </c>
      <c r="E255" s="753"/>
      <c r="F255" s="753"/>
      <c r="G255" s="528">
        <f>AAG255</f>
        <v>41563</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41563</v>
      </c>
      <c r="AAH255" s="530" t="str">
        <f>H254</f>
        <v>5 p.m.</v>
      </c>
      <c r="AAI255" s="77"/>
      <c r="AAJ255" s="77"/>
      <c r="AAK255" s="77"/>
      <c r="AAL255" s="79"/>
      <c r="AAM255" s="112"/>
      <c r="AAU255" s="44"/>
    </row>
    <row r="256" spans="1:732" s="23" customFormat="1" ht="15" outlineLevel="1">
      <c r="A256" s="558"/>
      <c r="B256" s="488" t="s">
        <v>217</v>
      </c>
      <c r="C256" s="168"/>
      <c r="D256" s="753" t="s">
        <v>297</v>
      </c>
      <c r="E256" s="753"/>
      <c r="F256" s="753"/>
      <c r="G256" s="528">
        <f t="shared" ref="G256:G261" si="910">AAG256</f>
        <v>41563</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41563</v>
      </c>
      <c r="AAH256" s="530" t="str">
        <f>H254</f>
        <v>5 p.m.</v>
      </c>
      <c r="AAI256" s="77"/>
      <c r="AAJ256" s="57"/>
      <c r="AAK256" s="57"/>
      <c r="AAL256" s="80"/>
      <c r="AAM256" s="112"/>
      <c r="AAU256" s="44"/>
    </row>
    <row r="257" spans="1:732" s="23" customFormat="1" ht="15" outlineLevel="1">
      <c r="A257" s="558"/>
      <c r="B257" s="488" t="s">
        <v>218</v>
      </c>
      <c r="C257" s="168"/>
      <c r="D257" s="753" t="s">
        <v>297</v>
      </c>
      <c r="E257" s="753"/>
      <c r="F257" s="753"/>
      <c r="G257" s="528">
        <f t="shared" si="910"/>
        <v>41563</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41563</v>
      </c>
      <c r="AAH257" s="530" t="str">
        <f>H254</f>
        <v>5 p.m.</v>
      </c>
      <c r="AAI257" s="77"/>
      <c r="AAJ257" s="57"/>
      <c r="AAK257" s="57"/>
      <c r="AAL257" s="80"/>
      <c r="AAM257" s="112"/>
      <c r="AAU257" s="44"/>
    </row>
    <row r="258" spans="1:732" s="23" customFormat="1" ht="15" outlineLevel="1">
      <c r="A258" s="558"/>
      <c r="B258" s="488" t="s">
        <v>219</v>
      </c>
      <c r="C258" s="168"/>
      <c r="D258" s="753" t="s">
        <v>297</v>
      </c>
      <c r="E258" s="753"/>
      <c r="F258" s="753"/>
      <c r="G258" s="528">
        <f t="shared" si="910"/>
        <v>41563</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41563</v>
      </c>
      <c r="AAH258" s="530" t="str">
        <f>H254</f>
        <v>5 p.m.</v>
      </c>
      <c r="AAI258" s="77"/>
      <c r="AAJ258" s="57"/>
      <c r="AAK258" s="57"/>
      <c r="AAL258" s="80"/>
      <c r="AAM258" s="112"/>
      <c r="AAU258" s="44"/>
    </row>
    <row r="259" spans="1:732" s="23" customFormat="1" ht="15" outlineLevel="1">
      <c r="A259" s="558"/>
      <c r="B259" s="488" t="s">
        <v>220</v>
      </c>
      <c r="C259" s="168"/>
      <c r="D259" s="753" t="s">
        <v>297</v>
      </c>
      <c r="E259" s="753"/>
      <c r="F259" s="753"/>
      <c r="G259" s="528">
        <f t="shared" si="910"/>
        <v>41563</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41563</v>
      </c>
      <c r="AAH259" s="530" t="str">
        <f>H254</f>
        <v>5 p.m.</v>
      </c>
      <c r="AAI259" s="77"/>
      <c r="AAJ259" s="57"/>
      <c r="AAK259" s="57"/>
      <c r="AAL259" s="80"/>
      <c r="AAM259" s="112"/>
      <c r="AAU259" s="44"/>
    </row>
    <row r="260" spans="1:732" s="23" customFormat="1" ht="15" outlineLevel="1">
      <c r="A260" s="558"/>
      <c r="B260" s="488" t="s">
        <v>221</v>
      </c>
      <c r="C260" s="168"/>
      <c r="D260" s="753" t="s">
        <v>297</v>
      </c>
      <c r="E260" s="753"/>
      <c r="F260" s="753"/>
      <c r="G260" s="528">
        <f t="shared" si="910"/>
        <v>41563</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41563</v>
      </c>
      <c r="AAH260" s="530" t="str">
        <f>H254</f>
        <v>5 p.m.</v>
      </c>
      <c r="AAI260" s="77"/>
      <c r="AAJ260" s="57"/>
      <c r="AAK260" s="57"/>
      <c r="AAL260" s="80"/>
      <c r="AAM260" s="112"/>
      <c r="AAU260" s="44"/>
    </row>
    <row r="261" spans="1:732" s="23" customFormat="1" ht="15">
      <c r="A261" s="558"/>
      <c r="B261" s="489" t="s">
        <v>222</v>
      </c>
      <c r="C261" s="168"/>
      <c r="D261" s="753" t="s">
        <v>297</v>
      </c>
      <c r="E261" s="753"/>
      <c r="F261" s="753"/>
      <c r="G261" s="528">
        <f t="shared" si="910"/>
        <v>41563</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41563</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-11</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-11</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-11</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-11</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-11</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-11</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-11</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84</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79" t="s">
        <v>360</v>
      </c>
      <c r="C272" s="779"/>
      <c r="D272" s="779"/>
      <c r="E272" s="779"/>
      <c r="F272" s="779"/>
      <c r="G272" s="779"/>
      <c r="H272" s="779"/>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84</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84</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84</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84</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84</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84</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84</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84</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84</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84</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84</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84</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84</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80" t="s">
        <v>359</v>
      </c>
      <c r="C298" s="780"/>
      <c r="D298" s="780"/>
      <c r="E298" s="780"/>
      <c r="F298" s="780"/>
      <c r="G298" s="780"/>
      <c r="H298" s="780"/>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84</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84</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89</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101</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101</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103</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101</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103</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103</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103</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105</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113</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105</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105</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78" t="str">
        <f>AAL340</f>
        <v>5-Public Comment and Testimony</v>
      </c>
      <c r="C340" s="778"/>
      <c r="D340" s="778"/>
      <c r="E340" s="778"/>
      <c r="F340" s="778"/>
      <c r="G340" s="778"/>
      <c r="H340" s="778"/>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38</v>
      </c>
      <c r="F344" s="491">
        <f ca="1">NETWORKDAYS(TODAY(),H344)</f>
        <v>128</v>
      </c>
      <c r="G344" s="449">
        <f>AAG344</f>
        <v>41509</v>
      </c>
      <c r="H344" s="449">
        <f>AAH344</f>
        <v>41563</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41563</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38</v>
      </c>
      <c r="F347" s="491">
        <f ca="1">NETWORKDAYS(TODAY(),H347)</f>
        <v>128</v>
      </c>
      <c r="G347" s="449">
        <f>AAG347</f>
        <v>41509</v>
      </c>
      <c r="H347" s="449">
        <f>AAH347</f>
        <v>41563</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41563</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90</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90</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90</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90</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90</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54" t="s">
        <v>358</v>
      </c>
      <c r="C358" s="754"/>
      <c r="D358" s="754"/>
      <c r="E358" s="754"/>
      <c r="F358" s="754"/>
      <c r="G358" s="754"/>
      <c r="H358" s="754"/>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90</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76" t="str">
        <f t="shared" ref="B362" si="958">AAL362</f>
        <v>Hold hearings (change dates under Overview of Key Dates)</v>
      </c>
      <c r="C362" s="777"/>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128</v>
      </c>
      <c r="G363" s="455">
        <f>S.FirstHearingDate</f>
        <v>41563</v>
      </c>
      <c r="H363" s="456">
        <f>S.FirstHearingDate</f>
        <v>41563</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128</v>
      </c>
      <c r="G364" s="455">
        <f>S.2ndHearingDate</f>
        <v>41563</v>
      </c>
      <c r="H364" s="456">
        <f>S.2ndHearingDate</f>
        <v>41563</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128</v>
      </c>
      <c r="G365" s="455">
        <f>S.3rdHearingDate</f>
        <v>41563</v>
      </c>
      <c r="H365" s="456">
        <f>S.3rdHearingDate</f>
        <v>41563</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128</v>
      </c>
      <c r="G366" s="455">
        <f>S.4thHearingDate</f>
        <v>41563</v>
      </c>
      <c r="H366" s="456">
        <f>S.4thHearingDate</f>
        <v>41563</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128</v>
      </c>
      <c r="G367" s="455">
        <f>S.5thHearingDate</f>
        <v>41563</v>
      </c>
      <c r="H367" s="456">
        <f>S.5thHearingDate</f>
        <v>41563</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128</v>
      </c>
      <c r="G368" s="455">
        <f>S.6thHearingDate</f>
        <v>41563</v>
      </c>
      <c r="H368" s="456">
        <f>S.6thHearingDate</f>
        <v>41563</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128</v>
      </c>
      <c r="G369" s="455">
        <f>S.7thHearingDate</f>
        <v>41563</v>
      </c>
      <c r="H369" s="456">
        <f>S.7thHearingDate</f>
        <v>41563</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128</v>
      </c>
      <c r="G370" s="455">
        <f>S.LastHearingDate</f>
        <v>41563</v>
      </c>
      <c r="H370" s="456">
        <f>S.LastHearingDate</f>
        <v>41563</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131</v>
      </c>
      <c r="G371" s="449">
        <f t="shared" ref="G371:H377" si="961">AAG371</f>
        <v>41563</v>
      </c>
      <c r="H371" s="449">
        <f t="shared" si="961"/>
        <v>41568</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41563</v>
      </c>
      <c r="AAH371" s="78">
        <f>S.CloseComment</f>
        <v>41568</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131</v>
      </c>
      <c r="G372" s="449">
        <f t="shared" ref="G372" si="964">AAG372</f>
        <v>41563</v>
      </c>
      <c r="H372" s="449">
        <f t="shared" ref="H372" si="965">AAH372</f>
        <v>41568</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41563</v>
      </c>
      <c r="AAH372" s="78">
        <f>S.CloseComment</f>
        <v>41568</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41568</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41568</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140</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140</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140</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140</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140</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140</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140</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140</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140</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54" t="s">
        <v>363</v>
      </c>
      <c r="C387" s="754"/>
      <c r="D387" s="754"/>
      <c r="E387" s="754"/>
      <c r="F387" s="754"/>
      <c r="G387" s="754"/>
      <c r="H387" s="754"/>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140</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5" t="s">
        <v>101</v>
      </c>
      <c r="C391" s="775"/>
      <c r="D391" s="775"/>
      <c r="E391" s="775"/>
      <c r="F391" s="775"/>
      <c r="G391" s="775"/>
      <c r="H391" s="775"/>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140</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83"/>
      <c r="H396" s="78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140</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140</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140</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140</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140</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140</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54" t="s">
        <v>365</v>
      </c>
      <c r="C425" s="754"/>
      <c r="D425" s="754"/>
      <c r="E425" s="754"/>
      <c r="F425" s="754"/>
      <c r="G425" s="754"/>
      <c r="H425" s="754"/>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140</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140</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143</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167</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167</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167</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5" t="s">
        <v>184</v>
      </c>
      <c r="C438" s="775"/>
      <c r="D438" s="775"/>
      <c r="E438" s="775"/>
      <c r="F438" s="775"/>
      <c r="G438" s="775"/>
      <c r="H438" s="775"/>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168</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83</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211</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211</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211</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211</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211</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211</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211</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170</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170</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140</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211</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$B$413</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1" t="s">
        <v>147</v>
      </c>
      <c r="C2" s="781"/>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1" t="s">
        <v>148</v>
      </c>
      <c r="C9" s="781"/>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1" t="s">
        <v>226</v>
      </c>
      <c r="C14" s="781"/>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38bdf6b96e55ba4042d6c0079d3eb1b1">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Blank</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A00DB3EE-E9E9-4A48-A9E0-D5950D4CAEF0}"/>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2013-04-20T19:23:32Z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