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8915" windowHeight="12045" activeTab="1"/>
  </bookViews>
  <sheets>
    <sheet name="Table 1" sheetId="1" r:id="rId1"/>
    <sheet name="Table 2" sheetId="2" r:id="rId2"/>
    <sheet name="Table 3" sheetId="4" r:id="rId3"/>
    <sheet name="Table 4" sheetId="3" r:id="rId4"/>
  </sheets>
  <calcPr calcId="125725"/>
</workbook>
</file>

<file path=xl/calcChain.xml><?xml version="1.0" encoding="utf-8"?>
<calcChain xmlns="http://schemas.openxmlformats.org/spreadsheetml/2006/main">
  <c r="C13" i="4"/>
  <c r="C14"/>
  <c r="C15"/>
  <c r="C16"/>
  <c r="C12"/>
  <c r="B14"/>
  <c r="B15"/>
  <c r="B16"/>
  <c r="B13"/>
  <c r="B12"/>
  <c r="Q6"/>
  <c r="Q7"/>
  <c r="Q8"/>
  <c r="Q5"/>
  <c r="Q9"/>
</calcChain>
</file>

<file path=xl/sharedStrings.xml><?xml version="1.0" encoding="utf-8"?>
<sst xmlns="http://schemas.openxmlformats.org/spreadsheetml/2006/main" count="43" uniqueCount="38">
  <si>
    <t>Tier</t>
  </si>
  <si>
    <t>Market Share</t>
  </si>
  <si>
    <t>Current Fee</t>
  </si>
  <si>
    <t>Tier 1</t>
  </si>
  <si>
    <t>&gt; 1%</t>
  </si>
  <si>
    <t>Tier 2</t>
  </si>
  <si>
    <t>0.1% ≤ 1%</t>
  </si>
  <si>
    <t>Tier 3</t>
  </si>
  <si>
    <t>0.01% &lt; 0.1%</t>
  </si>
  <si>
    <t>Tier 4</t>
  </si>
  <si>
    <t>&lt; 0.01%</t>
  </si>
  <si>
    <t>Current Fee Schedule</t>
  </si>
  <si>
    <t>Table 1 - EQC staff report statement of need - existing fee schedule</t>
  </si>
  <si>
    <t>Average number of mfrs/tier</t>
  </si>
  <si>
    <t>Average # mfrs/year = 163</t>
  </si>
  <si>
    <t>Average Cost per Unit</t>
  </si>
  <si>
    <t>Tier 5</t>
  </si>
  <si>
    <t>Tier 6</t>
  </si>
  <si>
    <t>Tier 7**</t>
  </si>
  <si>
    <t>-*</t>
  </si>
  <si>
    <t>* no manufacturers in Tier 6 - all in Tier 7</t>
  </si>
  <si>
    <t>** average of those manufacturers with reported market share - excludes all those with zero MS</t>
  </si>
  <si>
    <t>Table 3 - EQC staff report - response to comments #4 unstable revenue</t>
  </si>
  <si>
    <t>Total fee for each tier</t>
  </si>
  <si>
    <t>Tier 1
# of mfrs/fee</t>
  </si>
  <si>
    <t>Tier 2
# of mfrs/fee</t>
  </si>
  <si>
    <t>Tier 3
# of mfrs/fee</t>
  </si>
  <si>
    <t>Tier 4
# of mfrs/fee</t>
  </si>
  <si>
    <t>Tier 5
# of mfrs/fee</t>
  </si>
  <si>
    <t>Tier 6
# of mfrs/fee</t>
  </si>
  <si>
    <t>Tier 7
# of mfrs/fee</t>
  </si>
  <si>
    <t>Year</t>
  </si>
  <si>
    <t>number of mfrs w/set fee</t>
  </si>
  <si>
    <t>% certain</t>
  </si>
  <si>
    <t>Total Mfr by year</t>
  </si>
  <si>
    <t>This show the fees by year - use the chart above as Table 3.  To the left is answer to question - what is the % of mfrs by year that have a certain fee.</t>
  </si>
  <si>
    <t>Table 4 - EQC staff report - response to comments #4 unstable revenue - cost per unit</t>
  </si>
  <si>
    <t>did not have time to pull these charts from the the listed sources - Ad Comm revenue by year and bieenial report revenue by year.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</si>
</sst>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6" formatCode="&quot;$&quot;#,##0.00"/>
    <numFmt numFmtId="167" formatCode="0.0%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.5"/>
      <name val="Times New Roman"/>
      <family val="1"/>
    </font>
    <font>
      <sz val="11.5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3" fontId="1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0" fillId="0" borderId="0" xfId="0"/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0" fillId="0" borderId="11" xfId="0" applyBorder="1"/>
    <xf numFmtId="0" fontId="1" fillId="0" borderId="5" xfId="0" applyFont="1" applyBorder="1"/>
    <xf numFmtId="0" fontId="1" fillId="0" borderId="12" xfId="0" applyFont="1" applyBorder="1"/>
    <xf numFmtId="0" fontId="9" fillId="0" borderId="5" xfId="1" quotePrefix="1" applyNumberFormat="1" applyBorder="1" applyAlignment="1">
      <alignment horizontal="center"/>
    </xf>
    <xf numFmtId="166" fontId="9" fillId="0" borderId="5" xfId="1" applyNumberFormat="1" applyBorder="1" applyAlignment="1">
      <alignment horizontal="center"/>
    </xf>
    <xf numFmtId="166" fontId="9" fillId="0" borderId="12" xfId="1" applyNumberFormat="1" applyBorder="1" applyAlignment="1">
      <alignment horizontal="center"/>
    </xf>
    <xf numFmtId="166" fontId="9" fillId="0" borderId="6" xfId="1" applyNumberFormat="1" applyBorder="1" applyAlignment="1">
      <alignment horizontal="center"/>
    </xf>
    <xf numFmtId="166" fontId="9" fillId="0" borderId="15" xfId="1" applyNumberFormat="1" applyBorder="1" applyAlignment="1">
      <alignment horizontal="center"/>
    </xf>
    <xf numFmtId="0" fontId="1" fillId="0" borderId="16" xfId="0" applyFont="1" applyBorder="1" applyAlignment="1">
      <alignment wrapText="1"/>
    </xf>
    <xf numFmtId="0" fontId="8" fillId="0" borderId="20" xfId="0" applyFont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16" xfId="0" applyBorder="1"/>
    <xf numFmtId="0" fontId="0" fillId="0" borderId="5" xfId="0" applyBorder="1"/>
    <xf numFmtId="0" fontId="0" fillId="0" borderId="10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0" xfId="0"/>
    <xf numFmtId="0" fontId="0" fillId="0" borderId="8" xfId="0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5" fontId="9" fillId="0" borderId="12" xfId="1" applyNumberFormat="1" applyBorder="1" applyAlignment="1">
      <alignment horizontal="center"/>
    </xf>
    <xf numFmtId="5" fontId="9" fillId="0" borderId="12" xfId="1" quotePrefix="1" applyNumberForma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5" fontId="9" fillId="0" borderId="15" xfId="1" applyNumberFormat="1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wrapText="1"/>
    </xf>
    <xf numFmtId="167" fontId="0" fillId="0" borderId="12" xfId="0" applyNumberFormat="1" applyBorder="1"/>
    <xf numFmtId="0" fontId="0" fillId="0" borderId="6" xfId="0" applyBorder="1"/>
    <xf numFmtId="167" fontId="0" fillId="0" borderId="15" xfId="0" applyNumberFormat="1" applyBorder="1"/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2" xfId="0" applyBorder="1"/>
    <xf numFmtId="0" fontId="0" fillId="0" borderId="23" xfId="0" applyBorder="1"/>
    <xf numFmtId="0" fontId="8" fillId="0" borderId="19" xfId="0" applyFont="1" applyBorder="1" applyAlignment="1">
      <alignment horizontal="center" wrapText="1"/>
    </xf>
    <xf numFmtId="0" fontId="0" fillId="0" borderId="24" xfId="0" applyBorder="1"/>
    <xf numFmtId="0" fontId="0" fillId="0" borderId="0" xfId="0" applyBorder="1" applyAlignment="1"/>
    <xf numFmtId="0" fontId="0" fillId="0" borderId="24" xfId="0" applyBorder="1" applyAlignment="1"/>
    <xf numFmtId="0" fontId="0" fillId="0" borderId="7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5" xfId="0" applyBorder="1" applyAlignment="1">
      <alignment wrapText="1"/>
    </xf>
  </cellXfs>
  <cellStyles count="10">
    <cellStyle name="Comma 2" xfId="2"/>
    <cellStyle name="Comma 2 2" xfId="3"/>
    <cellStyle name="Currency 2" xfId="4"/>
    <cellStyle name="Currency 2 2" xfId="5"/>
    <cellStyle name="Normal" xfId="0" builtinId="0"/>
    <cellStyle name="Normal 2" xfId="6"/>
    <cellStyle name="Normal 3" xfId="7"/>
    <cellStyle name="Normal 3 2" xfId="1"/>
    <cellStyle name="Percent 2" xfId="8"/>
    <cellStyle name="Percent 2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sqref="A1:F2"/>
    </sheetView>
  </sheetViews>
  <sheetFormatPr defaultRowHeight="15"/>
  <cols>
    <col min="2" max="2" width="14.140625" bestFit="1" customWidth="1"/>
    <col min="3" max="3" width="12.5703125" bestFit="1" customWidth="1"/>
    <col min="4" max="4" width="16" customWidth="1"/>
    <col min="5" max="5" width="16.5703125" customWidth="1"/>
  </cols>
  <sheetData>
    <row r="1" spans="1:13">
      <c r="A1" s="11" t="s">
        <v>12</v>
      </c>
      <c r="B1" s="11"/>
      <c r="C1" s="11"/>
      <c r="D1" s="11"/>
      <c r="E1" s="11"/>
      <c r="F1" s="11"/>
    </row>
    <row r="2" spans="1:13" ht="30" customHeight="1">
      <c r="A2" s="11"/>
      <c r="B2" s="11"/>
      <c r="C2" s="11"/>
      <c r="D2" s="11"/>
      <c r="E2" s="11"/>
      <c r="F2" s="11"/>
    </row>
    <row r="3" spans="1:13" ht="16.5" thickBot="1">
      <c r="A3" s="9" t="s">
        <v>11</v>
      </c>
      <c r="B3" s="10"/>
      <c r="C3" s="1"/>
    </row>
    <row r="4" spans="1:13" ht="51" customHeight="1" thickBot="1">
      <c r="A4" s="2" t="s">
        <v>0</v>
      </c>
      <c r="B4" s="2" t="s">
        <v>1</v>
      </c>
      <c r="C4" s="2" t="s">
        <v>2</v>
      </c>
      <c r="D4" s="8" t="s">
        <v>13</v>
      </c>
      <c r="E4" s="8" t="s">
        <v>14</v>
      </c>
    </row>
    <row r="5" spans="1:13" ht="15.75" thickBot="1">
      <c r="A5" s="3" t="s">
        <v>3</v>
      </c>
      <c r="B5" s="4" t="s">
        <v>4</v>
      </c>
      <c r="C5" s="5">
        <v>15000</v>
      </c>
      <c r="D5" s="13">
        <v>17</v>
      </c>
    </row>
    <row r="6" spans="1:13" ht="15.75" thickBot="1">
      <c r="A6" s="3" t="s">
        <v>5</v>
      </c>
      <c r="B6" s="4" t="s">
        <v>6</v>
      </c>
      <c r="C6" s="6">
        <v>5000</v>
      </c>
      <c r="D6" s="14">
        <v>17</v>
      </c>
    </row>
    <row r="7" spans="1:13" ht="15.75" thickBot="1">
      <c r="A7" s="3" t="s">
        <v>7</v>
      </c>
      <c r="B7" s="4" t="s">
        <v>8</v>
      </c>
      <c r="C7" s="6">
        <v>200</v>
      </c>
      <c r="D7" s="14">
        <v>18</v>
      </c>
    </row>
    <row r="8" spans="1:13" ht="15.75" thickBot="1">
      <c r="A8" s="3" t="s">
        <v>9</v>
      </c>
      <c r="B8" s="4" t="s">
        <v>10</v>
      </c>
      <c r="C8" s="7">
        <v>40</v>
      </c>
      <c r="D8" s="15">
        <v>111</v>
      </c>
      <c r="H8" s="12"/>
      <c r="I8" s="12"/>
      <c r="J8" s="12"/>
      <c r="K8" s="12"/>
      <c r="L8" s="12"/>
      <c r="M8" s="12"/>
    </row>
    <row r="9" spans="1:13">
      <c r="H9" s="12"/>
      <c r="I9" s="12"/>
      <c r="J9" s="12"/>
      <c r="K9" s="12"/>
      <c r="L9" s="12"/>
      <c r="M9" s="12"/>
    </row>
    <row r="10" spans="1:13">
      <c r="A10" s="16"/>
      <c r="B10" s="16"/>
      <c r="C10" s="16"/>
    </row>
    <row r="11" spans="1:13">
      <c r="A11" s="17"/>
      <c r="B11" s="17"/>
      <c r="C11" s="16"/>
    </row>
    <row r="12" spans="1:13">
      <c r="A12" s="17"/>
      <c r="B12" s="18"/>
      <c r="C12" s="16"/>
    </row>
    <row r="13" spans="1:13">
      <c r="A13" s="17"/>
      <c r="B13" s="18"/>
      <c r="C13" s="16"/>
    </row>
    <row r="14" spans="1:13">
      <c r="A14" s="17"/>
      <c r="B14" s="18"/>
      <c r="C14" s="16"/>
    </row>
    <row r="15" spans="1:13">
      <c r="A15" s="17"/>
      <c r="B15" s="18"/>
      <c r="C15" s="16"/>
    </row>
    <row r="16" spans="1:13">
      <c r="A16" s="17"/>
      <c r="B16" s="18"/>
      <c r="C16" s="16"/>
    </row>
    <row r="17" spans="1:3">
      <c r="A17" s="16"/>
      <c r="B17" s="16"/>
      <c r="C17" s="16"/>
    </row>
    <row r="18" spans="1:3">
      <c r="A18" s="16"/>
      <c r="B18" s="16"/>
      <c r="C18" s="16"/>
    </row>
  </sheetData>
  <mergeCells count="3">
    <mergeCell ref="A3:B3"/>
    <mergeCell ref="A1:F2"/>
    <mergeCell ref="H8:M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abSelected="1" workbookViewId="0">
      <selection sqref="A1:F4"/>
    </sheetView>
  </sheetViews>
  <sheetFormatPr defaultRowHeight="15"/>
  <sheetData>
    <row r="1" spans="1:6">
      <c r="A1" s="67" t="s">
        <v>37</v>
      </c>
      <c r="B1" s="59"/>
      <c r="C1" s="59"/>
      <c r="D1" s="59"/>
      <c r="E1" s="59"/>
      <c r="F1" s="68"/>
    </row>
    <row r="2" spans="1:6">
      <c r="A2" s="66"/>
      <c r="B2" s="69"/>
      <c r="C2" s="69"/>
      <c r="D2" s="69"/>
      <c r="E2" s="69"/>
      <c r="F2" s="70"/>
    </row>
    <row r="3" spans="1:6">
      <c r="A3" s="66"/>
      <c r="B3" s="69"/>
      <c r="C3" s="69"/>
      <c r="D3" s="69"/>
      <c r="E3" s="69"/>
      <c r="F3" s="70"/>
    </row>
    <row r="4" spans="1:6" ht="15.75" thickBot="1">
      <c r="A4" s="71"/>
      <c r="B4" s="36"/>
      <c r="C4" s="36"/>
      <c r="D4" s="36"/>
      <c r="E4" s="36"/>
      <c r="F4" s="72"/>
    </row>
  </sheetData>
  <mergeCells count="1">
    <mergeCell ref="A1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7"/>
  <sheetViews>
    <sheetView workbookViewId="0">
      <selection activeCell="H27" sqref="H27"/>
    </sheetView>
  </sheetViews>
  <sheetFormatPr defaultRowHeight="15"/>
  <cols>
    <col min="17" max="17" width="16" bestFit="1" customWidth="1"/>
  </cols>
  <sheetData>
    <row r="1" spans="1:17">
      <c r="A1" s="57" t="s">
        <v>22</v>
      </c>
      <c r="B1" s="58"/>
      <c r="C1" s="58"/>
      <c r="D1" s="58"/>
      <c r="E1" s="58"/>
      <c r="F1" s="58"/>
      <c r="G1" s="59"/>
      <c r="H1" s="59"/>
      <c r="I1" s="60"/>
      <c r="J1" s="60"/>
      <c r="K1" s="60"/>
      <c r="L1" s="60"/>
      <c r="M1" s="60"/>
      <c r="N1" s="60"/>
      <c r="O1" s="61"/>
    </row>
    <row r="2" spans="1:17" ht="49.5" customHeight="1" thickBot="1">
      <c r="A2" s="62"/>
      <c r="B2" s="35"/>
      <c r="C2" s="35"/>
      <c r="D2" s="35"/>
      <c r="E2" s="35"/>
      <c r="F2" s="35"/>
      <c r="G2" s="36"/>
      <c r="H2" s="36"/>
      <c r="I2" s="16"/>
      <c r="J2" s="16"/>
      <c r="K2" s="16"/>
      <c r="L2" s="16"/>
      <c r="M2" s="16"/>
      <c r="N2" s="16"/>
      <c r="O2" s="63"/>
    </row>
    <row r="3" spans="1:17" ht="15.75" thickBot="1">
      <c r="A3" s="42" t="s">
        <v>23</v>
      </c>
      <c r="B3" s="41"/>
      <c r="C3" s="41"/>
      <c r="D3" s="41"/>
      <c r="E3" s="41"/>
      <c r="F3" s="64"/>
      <c r="G3" s="64"/>
      <c r="H3" s="64"/>
      <c r="I3" s="64"/>
      <c r="J3" s="64"/>
      <c r="K3" s="64"/>
      <c r="L3" s="64"/>
      <c r="M3" s="64"/>
      <c r="N3" s="64"/>
      <c r="O3" s="65"/>
    </row>
    <row r="4" spans="1:17">
      <c r="A4" s="44"/>
      <c r="B4" s="40" t="s">
        <v>24</v>
      </c>
      <c r="C4" s="39"/>
      <c r="D4" s="40" t="s">
        <v>25</v>
      </c>
      <c r="E4" s="39"/>
      <c r="F4" s="40" t="s">
        <v>26</v>
      </c>
      <c r="G4" s="39"/>
      <c r="H4" s="40" t="s">
        <v>27</v>
      </c>
      <c r="I4" s="39"/>
      <c r="J4" s="40" t="s">
        <v>28</v>
      </c>
      <c r="K4" s="39"/>
      <c r="L4" s="40" t="s">
        <v>29</v>
      </c>
      <c r="M4" s="39"/>
      <c r="N4" s="40" t="s">
        <v>30</v>
      </c>
      <c r="O4" s="39"/>
      <c r="Q4" s="43" t="s">
        <v>34</v>
      </c>
    </row>
    <row r="5" spans="1:17">
      <c r="A5" s="45">
        <v>2008</v>
      </c>
      <c r="B5" s="46">
        <v>8</v>
      </c>
      <c r="C5" s="47">
        <v>30917</v>
      </c>
      <c r="D5" s="46">
        <v>14</v>
      </c>
      <c r="E5" s="47">
        <v>9717</v>
      </c>
      <c r="F5" s="46">
        <v>17</v>
      </c>
      <c r="G5" s="47">
        <v>1327</v>
      </c>
      <c r="H5" s="46">
        <v>7</v>
      </c>
      <c r="I5" s="47">
        <v>211</v>
      </c>
      <c r="J5" s="46">
        <v>7</v>
      </c>
      <c r="K5" s="47">
        <v>200</v>
      </c>
      <c r="L5" s="46">
        <v>1</v>
      </c>
      <c r="M5" s="47">
        <v>200</v>
      </c>
      <c r="N5" s="46">
        <v>107</v>
      </c>
      <c r="O5" s="47">
        <v>40</v>
      </c>
      <c r="Q5" s="43">
        <f>B5+D5+F5+H5+L5+N5+J5</f>
        <v>161</v>
      </c>
    </row>
    <row r="6" spans="1:17">
      <c r="A6" s="45">
        <v>2009</v>
      </c>
      <c r="B6" s="46">
        <v>6</v>
      </c>
      <c r="C6" s="47">
        <v>35000</v>
      </c>
      <c r="D6" s="46">
        <v>13</v>
      </c>
      <c r="E6" s="47">
        <v>12678</v>
      </c>
      <c r="F6" s="46">
        <v>16</v>
      </c>
      <c r="G6" s="47">
        <v>2073</v>
      </c>
      <c r="H6" s="46">
        <v>15</v>
      </c>
      <c r="I6" s="47">
        <v>274</v>
      </c>
      <c r="J6" s="46">
        <v>5</v>
      </c>
      <c r="K6" s="47">
        <v>200</v>
      </c>
      <c r="L6" s="46">
        <v>1</v>
      </c>
      <c r="M6" s="47">
        <v>200</v>
      </c>
      <c r="N6" s="46">
        <v>111</v>
      </c>
      <c r="O6" s="47">
        <v>40</v>
      </c>
      <c r="Q6" s="43">
        <f t="shared" ref="Q6:Q8" si="0">B6+D6+F6+H6+L6+N6+J6</f>
        <v>167</v>
      </c>
    </row>
    <row r="7" spans="1:17">
      <c r="A7" s="45">
        <v>2010</v>
      </c>
      <c r="B7" s="46">
        <v>8</v>
      </c>
      <c r="C7" s="47">
        <v>35000</v>
      </c>
      <c r="D7" s="46">
        <v>8</v>
      </c>
      <c r="E7" s="47">
        <v>11937</v>
      </c>
      <c r="F7" s="46">
        <v>19</v>
      </c>
      <c r="G7" s="47">
        <v>1725</v>
      </c>
      <c r="H7" s="46">
        <v>11</v>
      </c>
      <c r="I7" s="47">
        <v>573</v>
      </c>
      <c r="J7" s="46">
        <v>7</v>
      </c>
      <c r="K7" s="47">
        <v>200</v>
      </c>
      <c r="L7" s="46">
        <v>0</v>
      </c>
      <c r="M7" s="48" t="s">
        <v>19</v>
      </c>
      <c r="N7" s="46">
        <v>108</v>
      </c>
      <c r="O7" s="47">
        <v>40</v>
      </c>
      <c r="Q7" s="43">
        <f t="shared" si="0"/>
        <v>161</v>
      </c>
    </row>
    <row r="8" spans="1:17">
      <c r="A8" s="45">
        <v>2011</v>
      </c>
      <c r="B8" s="46">
        <v>9</v>
      </c>
      <c r="C8" s="47">
        <v>35000</v>
      </c>
      <c r="D8" s="46">
        <v>5</v>
      </c>
      <c r="E8" s="47">
        <v>12331.867259870147</v>
      </c>
      <c r="F8" s="46">
        <v>15</v>
      </c>
      <c r="G8" s="47">
        <v>1840.6635692604086</v>
      </c>
      <c r="H8" s="46">
        <v>8</v>
      </c>
      <c r="I8" s="47">
        <v>284.33262445564952</v>
      </c>
      <c r="J8" s="46">
        <v>12</v>
      </c>
      <c r="K8" s="47">
        <v>200</v>
      </c>
      <c r="L8" s="46">
        <v>2</v>
      </c>
      <c r="M8" s="47">
        <v>200</v>
      </c>
      <c r="N8" s="46">
        <v>117</v>
      </c>
      <c r="O8" s="47">
        <v>40</v>
      </c>
      <c r="Q8" s="43">
        <f t="shared" si="0"/>
        <v>168</v>
      </c>
    </row>
    <row r="9" spans="1:17" ht="15.75" thickBot="1">
      <c r="A9" s="49">
        <v>2012</v>
      </c>
      <c r="B9" s="50">
        <v>6</v>
      </c>
      <c r="C9" s="51">
        <v>35000</v>
      </c>
      <c r="D9" s="50">
        <v>9</v>
      </c>
      <c r="E9" s="51">
        <v>17468.251812550167</v>
      </c>
      <c r="F9" s="50">
        <v>19</v>
      </c>
      <c r="G9" s="51">
        <v>1846.65870535714</v>
      </c>
      <c r="H9" s="50">
        <v>8</v>
      </c>
      <c r="I9" s="51">
        <v>405.69519231053755</v>
      </c>
      <c r="J9" s="50">
        <v>8</v>
      </c>
      <c r="K9" s="51">
        <v>200</v>
      </c>
      <c r="L9" s="50">
        <v>15</v>
      </c>
      <c r="M9" s="51">
        <v>200</v>
      </c>
      <c r="N9" s="50">
        <v>94</v>
      </c>
      <c r="O9" s="51">
        <v>40</v>
      </c>
      <c r="Q9">
        <f>B9+D9+F9+H9+L9+N9+J9</f>
        <v>159</v>
      </c>
    </row>
    <row r="10" spans="1:17" ht="15.75" thickBot="1"/>
    <row r="11" spans="1:17" ht="45" customHeight="1" thickBot="1">
      <c r="A11" s="37" t="s">
        <v>31</v>
      </c>
      <c r="B11" s="53" t="s">
        <v>32</v>
      </c>
      <c r="C11" s="52" t="s">
        <v>33</v>
      </c>
    </row>
    <row r="12" spans="1:17">
      <c r="A12" s="46">
        <v>2008</v>
      </c>
      <c r="B12" s="38">
        <f>J5+L5+N5</f>
        <v>115</v>
      </c>
      <c r="C12" s="54">
        <f>B12/Q5</f>
        <v>0.7142857142857143</v>
      </c>
      <c r="E12" s="59" t="s">
        <v>35</v>
      </c>
      <c r="F12" s="59"/>
      <c r="G12" s="59"/>
      <c r="H12" s="59"/>
      <c r="I12" s="59"/>
    </row>
    <row r="13" spans="1:17">
      <c r="A13" s="46">
        <v>2009</v>
      </c>
      <c r="B13" s="38">
        <f>B6+J6+L6+N6</f>
        <v>123</v>
      </c>
      <c r="C13" s="54">
        <f>B13/Q6</f>
        <v>0.73652694610778446</v>
      </c>
      <c r="E13" s="12"/>
      <c r="F13" s="12"/>
      <c r="G13" s="12"/>
      <c r="H13" s="12"/>
      <c r="I13" s="12"/>
    </row>
    <row r="14" spans="1:17">
      <c r="A14" s="46">
        <v>2010</v>
      </c>
      <c r="B14" s="38">
        <f>B7+J7+L7+N7</f>
        <v>123</v>
      </c>
      <c r="C14" s="54">
        <f t="shared" ref="C13:C16" si="1">B14/Q7</f>
        <v>0.7639751552795031</v>
      </c>
      <c r="E14" s="12"/>
      <c r="F14" s="12"/>
      <c r="G14" s="12"/>
      <c r="H14" s="12"/>
      <c r="I14" s="12"/>
    </row>
    <row r="15" spans="1:17">
      <c r="A15" s="46">
        <v>2011</v>
      </c>
      <c r="B15" s="38">
        <f>B8+J8+L8+N8</f>
        <v>140</v>
      </c>
      <c r="C15" s="54">
        <f t="shared" si="1"/>
        <v>0.83333333333333337</v>
      </c>
      <c r="E15" s="12"/>
      <c r="F15" s="12"/>
      <c r="G15" s="12"/>
      <c r="H15" s="12"/>
      <c r="I15" s="12"/>
    </row>
    <row r="16" spans="1:17" ht="15.75" thickBot="1">
      <c r="A16" s="50">
        <v>2012</v>
      </c>
      <c r="B16" s="55">
        <f>B9+J9+L9+N9</f>
        <v>123</v>
      </c>
      <c r="C16" s="56">
        <f t="shared" si="1"/>
        <v>0.77358490566037741</v>
      </c>
    </row>
    <row r="17" spans="3:3">
      <c r="C17" s="43"/>
    </row>
  </sheetData>
  <mergeCells count="10">
    <mergeCell ref="A1:H2"/>
    <mergeCell ref="E12:I15"/>
    <mergeCell ref="A3:O3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B21" sqref="B21"/>
    </sheetView>
  </sheetViews>
  <sheetFormatPr defaultRowHeight="15"/>
  <sheetData>
    <row r="1" spans="1:8">
      <c r="A1" s="11" t="s">
        <v>36</v>
      </c>
      <c r="B1" s="11"/>
      <c r="C1" s="11"/>
      <c r="D1" s="11"/>
      <c r="E1" s="11"/>
      <c r="F1" s="11"/>
      <c r="G1" s="12"/>
      <c r="H1" s="12"/>
    </row>
    <row r="2" spans="1:8" ht="41.25" customHeight="1" thickBot="1">
      <c r="A2" s="35"/>
      <c r="B2" s="35"/>
      <c r="C2" s="35"/>
      <c r="D2" s="35"/>
      <c r="E2" s="35"/>
      <c r="F2" s="35"/>
      <c r="G2" s="36"/>
      <c r="H2" s="36"/>
    </row>
    <row r="3" spans="1:8">
      <c r="A3" s="34" t="s">
        <v>15</v>
      </c>
      <c r="B3" s="19"/>
      <c r="C3" s="19"/>
      <c r="D3" s="19"/>
      <c r="E3" s="19"/>
      <c r="F3" s="19"/>
      <c r="G3" s="24"/>
      <c r="H3" s="25"/>
    </row>
    <row r="4" spans="1:8">
      <c r="A4" s="26"/>
      <c r="B4" s="27" t="s">
        <v>3</v>
      </c>
      <c r="C4" s="27" t="s">
        <v>5</v>
      </c>
      <c r="D4" s="27" t="s">
        <v>7</v>
      </c>
      <c r="E4" s="27" t="s">
        <v>9</v>
      </c>
      <c r="F4" s="27" t="s">
        <v>16</v>
      </c>
      <c r="G4" s="27" t="s">
        <v>17</v>
      </c>
      <c r="H4" s="28" t="s">
        <v>18</v>
      </c>
    </row>
    <row r="5" spans="1:8">
      <c r="A5" s="22">
        <v>2008</v>
      </c>
      <c r="B5" s="30">
        <v>0.71280029510766818</v>
      </c>
      <c r="C5" s="30">
        <v>0.71275581310056479</v>
      </c>
      <c r="D5" s="30">
        <v>0.71267454350161119</v>
      </c>
      <c r="E5" s="30">
        <v>0.71283783783783783</v>
      </c>
      <c r="F5" s="30">
        <v>2.197802197802198</v>
      </c>
      <c r="G5" s="30">
        <v>4</v>
      </c>
      <c r="H5" s="31">
        <v>2.3529411764705883</v>
      </c>
    </row>
    <row r="6" spans="1:8">
      <c r="A6" s="22">
        <v>2009</v>
      </c>
      <c r="B6" s="30">
        <v>0.51926472115484479</v>
      </c>
      <c r="C6" s="30">
        <v>0.6297436916352076</v>
      </c>
      <c r="D6" s="30">
        <v>0.62989972652689152</v>
      </c>
      <c r="E6" s="30">
        <v>0.64928909952606639</v>
      </c>
      <c r="F6" s="30">
        <v>1.7094017094017093</v>
      </c>
      <c r="G6" s="30">
        <v>3.125</v>
      </c>
      <c r="H6" s="31">
        <v>3.6363636363636362</v>
      </c>
    </row>
    <row r="7" spans="1:8">
      <c r="A7" s="22">
        <v>2010</v>
      </c>
      <c r="B7" s="30">
        <v>0.56376141616867737</v>
      </c>
      <c r="C7" s="30">
        <v>0.58788475744890423</v>
      </c>
      <c r="D7" s="30">
        <v>0.63888888888888884</v>
      </c>
      <c r="E7" s="30">
        <v>1.3387850467289719</v>
      </c>
      <c r="F7" s="30">
        <v>1.1834319526627219</v>
      </c>
      <c r="G7" s="29" t="s">
        <v>19</v>
      </c>
      <c r="H7" s="31">
        <v>3.3333333333333335</v>
      </c>
    </row>
    <row r="8" spans="1:8">
      <c r="A8" s="22">
        <v>2011</v>
      </c>
      <c r="B8" s="30">
        <v>0.4049660407048723</v>
      </c>
      <c r="C8" s="30">
        <v>0.41181724026949895</v>
      </c>
      <c r="D8" s="30">
        <v>0.41178155911865966</v>
      </c>
      <c r="E8" s="30">
        <v>0.41207626732702829</v>
      </c>
      <c r="F8" s="30">
        <v>1.1976047904191616</v>
      </c>
      <c r="G8" s="30">
        <v>3.225806451612903</v>
      </c>
      <c r="H8" s="31">
        <v>3.0769230769230771</v>
      </c>
    </row>
    <row r="9" spans="1:8" ht="15.75" thickBot="1">
      <c r="A9" s="23">
        <v>2012</v>
      </c>
      <c r="B9" s="32">
        <v>0.19824075490079465</v>
      </c>
      <c r="C9" s="32">
        <v>0.39227171661427246</v>
      </c>
      <c r="D9" s="32">
        <v>0.39223846757798214</v>
      </c>
      <c r="E9" s="32">
        <v>0.39235511828872105</v>
      </c>
      <c r="F9" s="32">
        <v>0.66006600660066006</v>
      </c>
      <c r="G9" s="32">
        <v>2.197802197802198</v>
      </c>
      <c r="H9" s="33">
        <v>2</v>
      </c>
    </row>
    <row r="10" spans="1:8" ht="15.75" thickBot="1">
      <c r="A10" s="20" t="s">
        <v>20</v>
      </c>
      <c r="B10" s="19"/>
      <c r="C10" s="19"/>
      <c r="D10" s="19"/>
      <c r="E10" s="19"/>
      <c r="F10" s="19"/>
      <c r="G10" s="21"/>
      <c r="H10" s="21"/>
    </row>
    <row r="11" spans="1:8">
      <c r="A11" s="20" t="s">
        <v>21</v>
      </c>
      <c r="B11" s="19"/>
      <c r="C11" s="19"/>
      <c r="D11" s="19"/>
      <c r="E11" s="19"/>
      <c r="F11" s="19"/>
      <c r="G11" s="21"/>
      <c r="H11" s="21"/>
    </row>
    <row r="14" spans="1:8">
      <c r="A14" s="43"/>
    </row>
  </sheetData>
  <mergeCells count="4">
    <mergeCell ref="A11:F11"/>
    <mergeCell ref="A3:F3"/>
    <mergeCell ref="A10:F10"/>
    <mergeCell ref="A1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cp:lastPrinted>2012-05-14T22:46:09Z</cp:lastPrinted>
  <dcterms:created xsi:type="dcterms:W3CDTF">2012-05-14T22:25:22Z</dcterms:created>
  <dcterms:modified xsi:type="dcterms:W3CDTF">2012-05-14T23:15:44Z</dcterms:modified>
</cp:coreProperties>
</file>